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aris\Desktop\Tarun\"/>
    </mc:Choice>
  </mc:AlternateContent>
  <xr:revisionPtr revIDLastSave="0" documentId="13_ncr:1_{8E80DE4B-F8ED-4771-B200-EBA4258A0A4E}" xr6:coauthVersionLast="47" xr6:coauthVersionMax="47" xr10:uidLastSave="{00000000-0000-0000-0000-000000000000}"/>
  <bookViews>
    <workbookView xWindow="-108" yWindow="-108" windowWidth="23256" windowHeight="12456" activeTab="1" xr2:uid="{D21BA763-3E0B-454E-A549-0779A0D3A9F1}"/>
  </bookViews>
  <sheets>
    <sheet name="Superstore sales" sheetId="1" r:id="rId1"/>
    <sheet name="Superstore Sales Overview" sheetId="2" r:id="rId2"/>
    <sheet name="Pivot_Backend" sheetId="4" r:id="rId3"/>
  </sheets>
  <definedNames>
    <definedName name="_xlcn.WorksheetConnection_SuperstoresalesC1R9801" hidden="1">'Superstore sales'!$C$1:$R$9801</definedName>
    <definedName name="Slicer_Region">#N/A</definedName>
    <definedName name="Slicer_State">#N/A</definedName>
    <definedName name="Slicer_Years__Order_Date1">#N/A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H7" i="2" l="1"/>
  <c r="D7" i="2"/>
  <c r="E27" i="4"/>
  <c r="D27" i="4"/>
  <c r="C27" i="4"/>
  <c r="B27" i="4"/>
  <c r="E26" i="4"/>
  <c r="D26" i="4"/>
  <c r="C26" i="4"/>
  <c r="B26" i="4"/>
  <c r="E25" i="4"/>
  <c r="D25" i="4"/>
  <c r="C25" i="4"/>
  <c r="B25" i="4"/>
  <c r="B7" i="2"/>
  <c r="F7" i="2"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6DB792-7E18-4447-8917-8F2EEC19B252}" name="WorksheetConnection_Superstore sales!$C$1:$R$9801" type="102" refreshedVersion="8" minRefreshableVersion="5">
    <extLst>
      <ext xmlns:x15="http://schemas.microsoft.com/office/spreadsheetml/2010/11/main" uri="{DE250136-89BD-433C-8126-D09CA5730AF9}">
        <x15:connection id="Range" autoDelete="1">
          <x15:rangePr sourceName="_xlcn.WorksheetConnection_SuperstoresalesC1R9801"/>
        </x15:connection>
      </ext>
    </extLst>
  </connection>
</connections>
</file>

<file path=xl/sharedStrings.xml><?xml version="1.0" encoding="utf-8"?>
<sst xmlns="http://schemas.openxmlformats.org/spreadsheetml/2006/main" count="127501" uniqueCount="10880">
  <si>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</si>
  <si>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</si>
  <si>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</si>
  <si>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</si>
  <si>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</si>
  <si>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</si>
  <si>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</si>
  <si>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</si>
  <si>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</si>
  <si>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</si>
  <si>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</si>
  <si>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</si>
  <si>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</si>
  <si>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</si>
  <si>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</si>
  <si>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</si>
  <si>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</si>
  <si>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</si>
  <si>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</si>
  <si>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</si>
  <si>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</si>
  <si>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</si>
  <si>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</si>
  <si>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</si>
  <si>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</si>
  <si>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</si>
  <si>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</si>
  <si>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</si>
  <si>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</si>
  <si>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</si>
  <si>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</si>
  <si>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</si>
  <si>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</si>
  <si>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</si>
  <si>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</si>
  <si>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</si>
  <si>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</si>
  <si>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</si>
  <si>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</si>
  <si>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</si>
  <si>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</si>
  <si>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</si>
  <si>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</si>
  <si>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</si>
  <si>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</si>
  <si>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</si>
  <si>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</si>
  <si>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</si>
  <si>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</si>
  <si>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</si>
  <si>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</si>
  <si>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</si>
  <si>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</si>
  <si>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</si>
  <si>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</si>
  <si>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</si>
  <si>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</si>
  <si>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</si>
  <si>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</si>
  <si>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</si>
  <si>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</si>
  <si>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</si>
  <si>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</si>
  <si>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</si>
  <si>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</si>
  <si>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</si>
  <si>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</si>
  <si>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</si>
  <si>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</si>
  <si>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</si>
  <si>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</si>
  <si>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</si>
  <si>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</si>
  <si>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</si>
  <si>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</si>
  <si>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</si>
  <si>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</si>
  <si>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</si>
  <si>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</si>
  <si>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</si>
  <si>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</si>
  <si>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</si>
  <si>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</si>
  <si>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</si>
  <si>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</si>
  <si>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</si>
  <si>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</si>
  <si>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</si>
  <si>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</si>
  <si>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</si>
  <si>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</si>
  <si>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</si>
  <si>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</si>
  <si>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</si>
  <si>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</si>
  <si>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</si>
  <si>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</si>
  <si>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</si>
  <si>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</si>
  <si>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</si>
  <si>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</si>
  <si>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</si>
  <si>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</si>
  <si>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</si>
  <si>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</si>
  <si>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</si>
  <si>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</si>
  <si>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</si>
  <si>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</si>
  <si>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</si>
  <si>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</si>
  <si>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</si>
  <si>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</si>
  <si>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</si>
  <si>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</si>
  <si>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</si>
  <si>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</si>
  <si>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</si>
  <si>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</si>
  <si>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</si>
  <si>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</si>
  <si>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</si>
  <si>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</si>
  <si>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</si>
  <si>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</si>
  <si>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</si>
  <si>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</si>
  <si>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</si>
  <si>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</si>
  <si>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</si>
  <si>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</si>
  <si>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</si>
  <si>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</si>
  <si>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</si>
  <si>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</si>
  <si>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</si>
  <si>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</si>
  <si>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</si>
  <si>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</si>
  <si>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</si>
  <si>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</si>
  <si>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</si>
  <si>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</si>
  <si>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</si>
  <si>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</si>
  <si>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</si>
  <si>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</si>
  <si>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</si>
  <si>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</si>
  <si>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</si>
  <si>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</si>
  <si>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</si>
  <si>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</si>
  <si>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</si>
  <si>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</si>
  <si>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</si>
  <si>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</si>
  <si>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</si>
  <si>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</si>
  <si>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</si>
  <si>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</si>
  <si>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</si>
  <si>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</si>
  <si>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</si>
  <si>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</si>
  <si>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</si>
  <si>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</si>
  <si>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</si>
  <si>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</si>
  <si>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</si>
  <si>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</si>
  <si>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</si>
  <si>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</si>
  <si>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</si>
  <si>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</si>
  <si>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</si>
  <si>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</si>
  <si>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</si>
  <si>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</si>
  <si>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</si>
  <si>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</si>
  <si>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</si>
  <si>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</si>
  <si>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</si>
  <si>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</si>
  <si>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</si>
  <si>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</si>
  <si>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</si>
  <si>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</si>
  <si>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</si>
  <si>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</si>
  <si>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</si>
  <si>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</si>
  <si>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</si>
  <si>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</si>
  <si>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</si>
  <si>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</si>
  <si>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</si>
  <si>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</si>
  <si>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</si>
  <si>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</si>
  <si>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</si>
  <si>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</si>
  <si>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</si>
  <si>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</si>
  <si>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</si>
  <si>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</si>
  <si>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</si>
  <si>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</si>
  <si>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</si>
  <si>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</si>
  <si>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</si>
  <si>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</si>
  <si>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</si>
  <si>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</si>
  <si>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</si>
  <si>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</si>
  <si>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</si>
  <si>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</si>
  <si>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</si>
  <si>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</si>
  <si>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</si>
  <si>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</si>
  <si>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</si>
  <si>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</si>
  <si>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</si>
  <si>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</si>
  <si>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</si>
  <si>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</si>
  <si>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</si>
  <si>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</si>
  <si>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</si>
  <si>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</si>
  <si>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</si>
  <si>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</si>
  <si>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</si>
  <si>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</si>
  <si>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</si>
  <si>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</si>
  <si>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</si>
  <si>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</si>
  <si>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</si>
  <si>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</si>
  <si>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</si>
  <si>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</si>
  <si>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</si>
  <si>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</si>
  <si>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</si>
  <si>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</si>
  <si>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</si>
  <si>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</si>
  <si>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</si>
  <si>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</si>
  <si>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</si>
  <si>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</si>
  <si>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</si>
  <si>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</si>
  <si>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</si>
  <si>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</si>
  <si>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</si>
  <si>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</si>
  <si>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</si>
  <si>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</si>
  <si>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</si>
  <si>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</si>
  <si>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</si>
  <si>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</si>
  <si>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</si>
  <si>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</si>
  <si>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</si>
  <si>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</si>
  <si>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</si>
  <si>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</si>
  <si>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</si>
  <si>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</si>
  <si>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</si>
  <si>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</si>
  <si>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</si>
  <si>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</si>
  <si>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</si>
  <si>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</si>
  <si>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</si>
  <si>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</si>
  <si>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</si>
  <si>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</si>
  <si>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</si>
  <si>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</si>
  <si>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</si>
  <si>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</si>
  <si>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</si>
  <si>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</si>
  <si>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</si>
  <si>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</si>
  <si>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</si>
  <si>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</si>
  <si>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</si>
  <si>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</si>
  <si>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</si>
  <si>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</si>
  <si>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</si>
  <si>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</si>
  <si>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</si>
  <si>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</si>
  <si>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</si>
  <si>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</si>
  <si>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</si>
  <si>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</si>
  <si>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</si>
  <si>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</si>
  <si>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</si>
  <si>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</si>
  <si>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</si>
  <si>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</si>
  <si>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</si>
  <si>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</si>
  <si>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</si>
  <si>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</si>
  <si>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</si>
  <si>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</si>
  <si>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</si>
  <si>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</si>
  <si>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</si>
  <si>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</si>
  <si>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</si>
  <si>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</si>
  <si>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</si>
  <si>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</si>
  <si>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</si>
  <si>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</si>
  <si>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</si>
  <si>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</si>
  <si>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</si>
  <si>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</si>
  <si>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</si>
  <si>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</si>
  <si>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</si>
  <si>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</si>
  <si>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</si>
  <si>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</si>
  <si>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</si>
  <si>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</si>
  <si>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</si>
  <si>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</si>
  <si>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</si>
  <si>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</si>
  <si>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</si>
  <si>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</si>
  <si>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</si>
  <si>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</si>
  <si>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</si>
  <si>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</si>
  <si>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</si>
  <si>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</si>
  <si>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</si>
  <si>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</si>
  <si>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</si>
  <si>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</si>
  <si>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</si>
  <si>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</si>
  <si>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</si>
  <si>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</si>
  <si>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</si>
  <si>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</si>
  <si>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</si>
  <si>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</si>
  <si>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</si>
  <si>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</si>
  <si>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</si>
  <si>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</si>
  <si>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</si>
  <si>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</si>
  <si>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</si>
  <si>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</si>
  <si>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</si>
  <si>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</si>
  <si>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</si>
  <si>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</si>
  <si>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</si>
  <si>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</si>
  <si>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</si>
  <si>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</si>
  <si>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</si>
  <si>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</si>
  <si>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</si>
  <si>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</si>
  <si>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</si>
  <si>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</si>
  <si>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</si>
  <si>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</si>
  <si>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</si>
  <si>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</si>
  <si>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</si>
  <si>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</si>
  <si>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</si>
  <si>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</si>
  <si>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</si>
  <si>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</si>
  <si>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</si>
  <si>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</si>
  <si>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</si>
  <si>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</si>
  <si>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</si>
  <si>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</si>
  <si>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</si>
  <si>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</si>
  <si>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</si>
  <si>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</si>
  <si>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</si>
  <si>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</si>
  <si>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</si>
  <si>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</si>
  <si>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</si>
  <si>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</si>
  <si>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</si>
  <si>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</si>
  <si>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</si>
  <si>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</si>
  <si>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</si>
  <si>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</si>
  <si>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</si>
  <si>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</si>
  <si>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</si>
  <si>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</si>
  <si>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</si>
  <si>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</si>
  <si>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</si>
  <si>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</si>
  <si>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</si>
  <si>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</si>
  <si>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</si>
  <si>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</si>
  <si>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</si>
  <si>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</si>
  <si>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</si>
  <si>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</si>
  <si>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</si>
  <si>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</si>
  <si>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</si>
  <si>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</si>
  <si>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</si>
  <si>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</si>
  <si>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</si>
  <si>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</si>
  <si>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</si>
  <si>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</si>
  <si>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</si>
  <si>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</si>
  <si>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</si>
  <si>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</si>
  <si>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</si>
  <si>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</si>
  <si>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</si>
  <si>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</si>
  <si>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</si>
  <si>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</si>
  <si>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</si>
  <si>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</si>
  <si>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</si>
  <si>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</si>
  <si>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</si>
  <si>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</si>
  <si>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</si>
  <si>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</si>
  <si>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</si>
  <si>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</si>
  <si>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</si>
  <si>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</si>
  <si>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</si>
  <si>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</si>
  <si>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</si>
  <si>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</si>
  <si>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</si>
  <si>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</si>
  <si>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</si>
  <si>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</si>
  <si>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</si>
  <si>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</si>
  <si>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</si>
  <si>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</si>
  <si>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</si>
  <si>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</si>
  <si>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</si>
  <si>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</si>
  <si>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</si>
  <si>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</si>
  <si>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</si>
  <si>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</si>
  <si>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</si>
  <si>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</si>
  <si>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</si>
  <si>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</si>
  <si>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</si>
  <si>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</si>
  <si>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</si>
  <si>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</si>
  <si>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</si>
  <si>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</si>
  <si>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</si>
  <si>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</si>
  <si>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</si>
  <si>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</si>
  <si>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</si>
  <si>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</si>
  <si>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</si>
  <si>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</si>
  <si>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</si>
  <si>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</si>
  <si>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</si>
  <si>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</si>
  <si>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</si>
  <si>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</si>
  <si>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</si>
  <si>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</si>
  <si>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</si>
  <si>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</si>
  <si>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</si>
  <si>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</si>
  <si>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</si>
  <si>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</si>
  <si>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</si>
  <si>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</si>
  <si>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</si>
  <si>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</si>
  <si>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</si>
  <si>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</si>
  <si>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</si>
  <si>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</si>
  <si>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</si>
  <si>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</si>
  <si>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</si>
  <si>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</si>
  <si>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</si>
  <si>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</si>
  <si>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</si>
  <si>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</si>
  <si>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</si>
  <si>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</si>
  <si>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</si>
  <si>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</si>
  <si>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</si>
  <si>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</si>
  <si>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</si>
  <si>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</si>
  <si>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</si>
  <si>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</si>
  <si>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</si>
  <si>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</si>
  <si>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</si>
  <si>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</si>
  <si>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</si>
  <si>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</si>
  <si>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</si>
  <si>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</si>
  <si>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</si>
  <si>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</si>
  <si>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</si>
  <si>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</si>
  <si>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</si>
  <si>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</si>
  <si>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</si>
  <si>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</si>
  <si>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</si>
  <si>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</si>
  <si>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</si>
  <si>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</si>
  <si>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</si>
  <si>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</si>
  <si>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</si>
  <si>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</si>
  <si>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</si>
  <si>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</si>
  <si>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</si>
  <si>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</si>
  <si>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</si>
  <si>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</si>
  <si>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</si>
  <si>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</si>
  <si>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</si>
  <si>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</si>
  <si>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</si>
  <si>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</si>
  <si>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</si>
  <si>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</si>
  <si>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</si>
  <si>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</si>
  <si>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</si>
  <si>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</si>
  <si>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</si>
  <si>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</si>
  <si>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</si>
  <si>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</si>
  <si>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</si>
  <si>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</si>
  <si>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</si>
  <si>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</si>
  <si>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</si>
  <si>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</si>
  <si>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</si>
  <si>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</si>
  <si>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</si>
  <si>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</si>
  <si>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</si>
  <si>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</si>
  <si>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</si>
  <si>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</si>
  <si>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</si>
  <si>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</si>
  <si>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</si>
  <si>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</si>
  <si>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</si>
  <si>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</si>
  <si>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</si>
  <si>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</si>
  <si>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</si>
  <si>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</si>
  <si>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</si>
  <si>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</si>
  <si>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</si>
  <si>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</si>
  <si>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</si>
  <si>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</si>
  <si>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</si>
  <si>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</si>
  <si>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</si>
  <si>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</si>
  <si>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</si>
  <si>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</si>
  <si>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</si>
  <si>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</si>
  <si>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</si>
  <si>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</si>
  <si>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</si>
  <si>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</si>
  <si>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</si>
  <si>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</si>
  <si>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</si>
  <si>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</si>
  <si>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</si>
  <si>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</si>
  <si>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</si>
  <si>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</si>
  <si>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</si>
  <si>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</si>
  <si>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</si>
  <si>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</si>
  <si>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</si>
  <si>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</si>
  <si>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</si>
  <si>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</si>
  <si>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</si>
  <si>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</si>
  <si>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</si>
  <si>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</si>
  <si>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</si>
  <si>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</si>
  <si>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</si>
  <si>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</si>
  <si>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</si>
  <si>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</si>
  <si>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</si>
  <si>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</si>
  <si>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</si>
  <si>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</si>
  <si>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</si>
  <si>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</si>
  <si>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</si>
  <si>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</si>
  <si>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</si>
  <si>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</si>
  <si>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</si>
  <si>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</si>
  <si>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</si>
  <si>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</si>
  <si>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</si>
  <si>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</si>
  <si>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</si>
  <si>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</si>
  <si>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</si>
  <si>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</si>
  <si>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</si>
  <si>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</si>
  <si>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</si>
  <si>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</si>
  <si>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</si>
  <si>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</si>
  <si>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</si>
  <si>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</si>
  <si>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</si>
  <si>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</si>
  <si>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</si>
  <si>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</si>
  <si>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</si>
  <si>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</si>
  <si>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</si>
  <si>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</si>
  <si>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</si>
  <si>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</si>
  <si>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</si>
  <si>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</si>
  <si>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</si>
  <si>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</si>
  <si>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</si>
  <si>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</si>
  <si>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</si>
  <si>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</si>
  <si>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</si>
  <si>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</si>
  <si>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</si>
  <si>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</si>
  <si>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</si>
  <si>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</si>
  <si>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</si>
  <si>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</si>
  <si>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</si>
  <si>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</si>
  <si>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</si>
  <si>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</si>
  <si>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</si>
  <si>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</si>
  <si>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</si>
  <si>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</si>
  <si>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</si>
  <si>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</si>
  <si>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</si>
  <si>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</si>
  <si>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</si>
  <si>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</si>
  <si>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</si>
  <si>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</si>
  <si>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</si>
  <si>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</si>
  <si>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</si>
  <si>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</si>
  <si>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</si>
  <si>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</si>
  <si>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</si>
  <si>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</si>
  <si>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</si>
  <si>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</si>
  <si>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</si>
  <si>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</si>
  <si>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</si>
  <si>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</si>
  <si>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</si>
  <si>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</si>
  <si>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</si>
  <si>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</si>
  <si>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</si>
  <si>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</si>
  <si>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</si>
  <si>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</si>
  <si>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</si>
  <si>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</si>
  <si>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</si>
  <si>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</si>
  <si>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</si>
  <si>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</si>
  <si>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</si>
  <si>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</si>
  <si>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</si>
  <si>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</si>
  <si>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</si>
  <si>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</si>
  <si>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</si>
  <si>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</si>
  <si>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</si>
  <si>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</si>
  <si>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</si>
  <si>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</si>
  <si>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</si>
  <si>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</si>
  <si>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</si>
  <si>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</si>
  <si>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</si>
  <si>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</si>
  <si>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</si>
  <si>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</si>
  <si>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</si>
  <si>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</si>
  <si>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</si>
  <si>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</si>
  <si>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</si>
  <si>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</si>
  <si>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</si>
  <si>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</si>
  <si>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</si>
  <si>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</si>
  <si>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</si>
  <si>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</si>
  <si>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</si>
  <si>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</si>
  <si>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</si>
  <si>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</si>
  <si>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</si>
  <si>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</si>
  <si>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</si>
  <si>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</si>
  <si>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</si>
  <si>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</si>
  <si>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</si>
  <si>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</si>
  <si>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</si>
  <si>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</si>
  <si>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</si>
  <si>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</si>
  <si>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</si>
  <si>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</si>
  <si>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</si>
  <si>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</si>
  <si>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</si>
  <si>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</si>
  <si>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</si>
  <si>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</si>
  <si>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</si>
  <si>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</si>
  <si>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</si>
  <si>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</si>
  <si>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</si>
  <si>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</si>
  <si>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</si>
  <si>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</si>
  <si>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</si>
  <si>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</si>
  <si>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</si>
  <si>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</si>
  <si>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</si>
  <si>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</si>
  <si>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</si>
  <si>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</si>
  <si>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</si>
  <si>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</si>
  <si>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</si>
  <si>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</si>
  <si>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</si>
  <si>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</si>
  <si>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</si>
  <si>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</si>
  <si>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</si>
  <si>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</si>
  <si>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</si>
  <si>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</si>
  <si>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</si>
  <si>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</si>
  <si>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</si>
  <si>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</si>
  <si>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</si>
  <si>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</si>
  <si>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</si>
  <si>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</si>
  <si>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</si>
  <si>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</si>
  <si>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</si>
  <si>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</si>
  <si>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</si>
  <si>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</si>
  <si>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</si>
  <si>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</si>
  <si>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</si>
  <si>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</si>
  <si>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</si>
  <si>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</si>
  <si>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</si>
  <si>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</si>
  <si>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</si>
  <si>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</si>
  <si>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</si>
  <si>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</si>
  <si>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</si>
  <si>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</si>
  <si>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</si>
  <si>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</si>
  <si>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</si>
  <si>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</si>
  <si>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</si>
  <si>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</si>
  <si>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</si>
  <si>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</si>
  <si>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</si>
  <si>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</si>
  <si>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</si>
  <si>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</si>
  <si>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</si>
  <si>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</si>
  <si>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</si>
  <si>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</si>
  <si>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</si>
  <si>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</si>
  <si>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</si>
  <si>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</si>
  <si>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</si>
  <si>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</si>
  <si>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</si>
  <si>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</si>
  <si>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</si>
  <si>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</si>
  <si>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</si>
  <si>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</si>
  <si>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</si>
  <si>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</si>
  <si>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</si>
  <si>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</si>
  <si>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</si>
  <si>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</si>
  <si>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</si>
  <si>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</si>
  <si>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</si>
  <si>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</si>
  <si>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</si>
  <si>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</si>
  <si>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</si>
  <si>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</si>
  <si>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</si>
  <si>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</si>
  <si>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</si>
  <si>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</si>
  <si>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</si>
  <si>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</si>
  <si>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</si>
  <si>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</si>
  <si>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</si>
  <si>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</si>
  <si>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</si>
  <si>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</si>
  <si>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</si>
  <si>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</si>
  <si>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</si>
  <si>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</si>
  <si>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</si>
  <si>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</si>
  <si>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</si>
  <si>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</si>
  <si>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</si>
  <si>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</si>
  <si>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</si>
  <si>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</si>
  <si>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</si>
  <si>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</si>
  <si>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</si>
  <si>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</si>
  <si>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</si>
  <si>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</si>
  <si>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</si>
  <si>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</si>
  <si>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</si>
  <si>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</si>
  <si>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</si>
  <si>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</si>
  <si>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</si>
  <si>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</si>
  <si>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</si>
  <si>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</si>
  <si>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</si>
  <si>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</si>
  <si>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</si>
  <si>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</si>
  <si>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</si>
  <si>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</si>
  <si>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</si>
  <si>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</si>
  <si>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</si>
  <si>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</si>
  <si>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</si>
  <si>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</si>
  <si>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</si>
  <si>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</si>
  <si>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</si>
  <si>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</si>
  <si>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</si>
  <si>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</si>
  <si>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</si>
  <si>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</si>
  <si>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</si>
  <si>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</si>
  <si>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</si>
  <si>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</si>
  <si>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</si>
  <si>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</si>
  <si>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</si>
  <si>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</si>
  <si>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</si>
  <si>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</si>
  <si>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</si>
  <si>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</si>
  <si>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</si>
  <si>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</si>
  <si>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</si>
  <si>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</si>
  <si>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</si>
  <si>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</si>
  <si>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</si>
  <si>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</si>
  <si>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</si>
  <si>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</si>
  <si>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</si>
  <si>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</si>
  <si>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</si>
  <si>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</si>
  <si>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</si>
  <si>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</si>
  <si>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</si>
  <si>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</si>
  <si>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</si>
  <si>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</si>
  <si>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</si>
  <si>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</si>
  <si>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</si>
  <si>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</si>
  <si>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</si>
  <si>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</si>
  <si>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</si>
  <si>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</si>
  <si>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</si>
  <si>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</si>
  <si>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</si>
  <si>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</si>
  <si>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</si>
  <si>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</si>
  <si>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</si>
  <si>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</si>
  <si>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</si>
  <si>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</si>
  <si>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</si>
  <si>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</si>
  <si>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</si>
  <si>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</si>
  <si>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</si>
  <si>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</si>
  <si>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</si>
  <si>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</si>
  <si>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</si>
  <si>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</si>
  <si>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</si>
  <si>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</si>
  <si>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</si>
  <si>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</si>
  <si>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</si>
  <si>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</si>
  <si>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</si>
  <si>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</si>
  <si>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</si>
  <si>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</si>
  <si>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</si>
  <si>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</si>
  <si>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</si>
  <si>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</si>
  <si>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</si>
  <si>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</si>
  <si>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</si>
  <si>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</si>
  <si>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</si>
  <si>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</si>
  <si>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</si>
  <si>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</si>
  <si>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</si>
  <si>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</si>
  <si>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</si>
  <si>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</si>
  <si>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</si>
  <si>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</si>
  <si>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</si>
  <si>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</si>
  <si>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</si>
  <si>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</si>
  <si>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</si>
  <si>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</si>
  <si>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</si>
  <si>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</si>
  <si>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</si>
  <si>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</si>
  <si>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</si>
  <si>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</si>
  <si>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</si>
  <si>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</si>
  <si>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</si>
  <si>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</si>
  <si>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</si>
  <si>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</si>
  <si>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</si>
  <si>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</si>
  <si>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</si>
  <si>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</si>
  <si>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</si>
  <si>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</si>
  <si>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</si>
  <si>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</si>
  <si>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</si>
  <si>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</si>
  <si>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</si>
  <si>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</si>
  <si>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</si>
  <si>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</si>
  <si>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</si>
  <si>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</si>
  <si>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</si>
  <si>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</si>
  <si>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</si>
  <si>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</si>
  <si>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</si>
  <si>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</si>
  <si>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</si>
  <si>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</si>
  <si>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</si>
  <si>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</si>
  <si>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</si>
  <si>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</si>
  <si>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</si>
  <si>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</si>
  <si>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</si>
  <si>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</si>
  <si>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</si>
  <si>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</si>
  <si>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</si>
  <si>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</si>
  <si>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</si>
  <si>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</si>
  <si>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</si>
  <si>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</si>
  <si>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</si>
  <si>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</si>
  <si>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</si>
  <si>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</si>
  <si>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</si>
  <si>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</si>
  <si>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</si>
  <si>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</si>
  <si>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</si>
  <si>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</si>
  <si>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</si>
  <si>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</si>
  <si>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</si>
  <si>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</si>
  <si>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</si>
  <si>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</si>
  <si>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</si>
  <si>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</si>
  <si>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</si>
  <si>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</si>
  <si>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</si>
  <si>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</si>
  <si>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</si>
  <si>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</si>
  <si>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</si>
  <si>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</si>
  <si>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</si>
  <si>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</si>
  <si>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</si>
  <si>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</si>
  <si>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</si>
  <si>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</si>
  <si>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</si>
  <si>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</si>
  <si>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</si>
  <si>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</si>
  <si>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</si>
  <si>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</si>
  <si>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</si>
  <si>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</si>
  <si>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</si>
  <si>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</si>
  <si>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</si>
  <si>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</si>
  <si>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</si>
  <si>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</si>
  <si>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</si>
  <si>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</si>
  <si>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</si>
  <si>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</si>
  <si>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</si>
  <si>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</si>
  <si>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</si>
  <si>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</si>
  <si>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</si>
  <si>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</si>
  <si>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</si>
  <si>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</si>
  <si>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</si>
  <si>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</si>
  <si>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</si>
  <si>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</si>
  <si>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</si>
  <si>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</si>
  <si>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</si>
  <si>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</si>
  <si>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</si>
  <si>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</si>
  <si>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</si>
  <si>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</si>
  <si>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</si>
  <si>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</si>
  <si>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</si>
  <si>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</si>
  <si>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</si>
  <si>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</si>
  <si>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</si>
  <si>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</si>
  <si>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</si>
  <si>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</si>
  <si>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</si>
  <si>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</si>
  <si>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</si>
  <si>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</si>
  <si>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</si>
  <si>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</si>
  <si>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</si>
  <si>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</si>
  <si>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</si>
  <si>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</si>
  <si>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</si>
  <si>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</si>
  <si>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</si>
  <si>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</si>
  <si>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</si>
  <si>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</si>
  <si>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</si>
  <si>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</si>
  <si>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</si>
  <si>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</si>
  <si>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</si>
  <si>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</si>
  <si>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</si>
  <si>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</si>
  <si>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</si>
  <si>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</si>
  <si>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</si>
  <si>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</si>
  <si>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</si>
  <si>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</si>
  <si>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</si>
  <si>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</si>
  <si>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</si>
  <si>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</si>
  <si>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</si>
  <si>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</si>
  <si>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</si>
  <si>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</si>
  <si>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</si>
  <si>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</si>
  <si>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</si>
  <si>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</si>
  <si>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</si>
  <si>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</si>
  <si>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</si>
  <si>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</si>
  <si>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</si>
  <si>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</si>
  <si>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</si>
  <si>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</si>
  <si>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</si>
  <si>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</si>
  <si>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</si>
  <si>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</si>
  <si>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</si>
  <si>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</si>
  <si>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</si>
  <si>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</si>
  <si>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</si>
  <si>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</si>
  <si>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</si>
  <si>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</si>
  <si>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</si>
  <si>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</si>
  <si>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</si>
  <si>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</si>
  <si>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</si>
  <si>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</si>
  <si>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</si>
  <si>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</si>
  <si>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</si>
  <si>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</si>
  <si>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</si>
  <si>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</si>
  <si>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</si>
  <si>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</si>
  <si>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</si>
  <si>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</si>
  <si>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</si>
  <si>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</si>
  <si>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</si>
  <si>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</si>
  <si>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</si>
  <si>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</si>
  <si>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</si>
  <si>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</si>
  <si>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</si>
  <si>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</si>
  <si>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</si>
  <si>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</si>
  <si>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</si>
  <si>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</si>
  <si>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</si>
  <si>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</si>
  <si>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</si>
  <si>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</si>
  <si>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</si>
  <si>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</si>
  <si>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</si>
  <si>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</si>
  <si>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</si>
  <si>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</si>
  <si>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</si>
  <si>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</si>
  <si>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</si>
  <si>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</si>
  <si>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</si>
  <si>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</si>
  <si>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</si>
  <si>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</si>
  <si>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</si>
  <si>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</si>
  <si>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</si>
  <si>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</si>
  <si>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</si>
  <si>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</si>
  <si>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</si>
  <si>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</si>
  <si>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</si>
  <si>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</si>
  <si>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</si>
  <si>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</si>
  <si>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</si>
  <si>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</si>
  <si>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</si>
  <si>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</si>
  <si>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</si>
  <si>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</si>
  <si>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</si>
  <si>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</si>
  <si>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</si>
  <si>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</si>
  <si>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</si>
  <si>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</si>
  <si>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</si>
  <si>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</si>
  <si>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</si>
  <si>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</si>
  <si>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</si>
  <si>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</si>
  <si>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</si>
  <si>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</si>
  <si>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</si>
  <si>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</si>
  <si>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</si>
  <si>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</si>
  <si>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</si>
  <si>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</si>
  <si>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</si>
  <si>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</si>
  <si>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</si>
  <si>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</si>
  <si>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</si>
  <si>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</si>
  <si>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</si>
  <si>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</si>
  <si>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</si>
  <si>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</si>
  <si>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</si>
  <si>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</si>
  <si>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</si>
  <si>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</si>
  <si>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</si>
  <si>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</si>
  <si>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</si>
  <si>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</si>
  <si>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</si>
  <si>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</si>
  <si>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</si>
  <si>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</si>
  <si>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</si>
  <si>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</si>
  <si>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</si>
  <si>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</si>
  <si>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</si>
  <si>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</si>
  <si>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</si>
  <si>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</si>
  <si>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</si>
  <si>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</si>
  <si>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</si>
  <si>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</si>
  <si>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</si>
  <si>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</si>
  <si>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</si>
  <si>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</si>
  <si>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</si>
  <si>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</si>
  <si>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</si>
  <si>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</si>
  <si>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</si>
  <si>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</si>
  <si>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</si>
  <si>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</si>
  <si>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</si>
  <si>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</si>
  <si>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</si>
  <si>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</si>
  <si>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</si>
  <si>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</si>
  <si>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</si>
  <si>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</si>
  <si>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</si>
  <si>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</si>
  <si>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</si>
  <si>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</si>
  <si>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</si>
  <si>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</si>
  <si>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</si>
  <si>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</si>
  <si>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</si>
  <si>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</si>
  <si>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</si>
  <si>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</si>
  <si>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</si>
  <si>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</si>
  <si>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</si>
  <si>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</si>
  <si>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</si>
  <si>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</si>
  <si>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</si>
  <si>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</si>
  <si>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</si>
  <si>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</si>
  <si>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</si>
  <si>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</si>
  <si>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</si>
  <si>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</si>
  <si>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</si>
  <si>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</si>
  <si>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</si>
  <si>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</si>
  <si>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</si>
  <si>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</si>
  <si>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</si>
  <si>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</si>
  <si>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</si>
  <si>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</si>
  <si>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</si>
  <si>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</si>
  <si>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</si>
  <si>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</si>
  <si>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</si>
  <si>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</si>
  <si>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</si>
  <si>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</si>
  <si>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</si>
  <si>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</si>
  <si>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</si>
  <si>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</si>
  <si>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</si>
  <si>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</si>
  <si>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</si>
  <si>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</si>
  <si>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</si>
  <si>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</si>
  <si>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</si>
  <si>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</si>
  <si>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</si>
  <si>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</si>
  <si>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</si>
  <si>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</si>
  <si>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</si>
  <si>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</si>
  <si>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</si>
  <si>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</si>
  <si>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</si>
  <si>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</si>
  <si>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</si>
  <si>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</si>
  <si>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</si>
  <si>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</si>
  <si>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</si>
  <si>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</si>
  <si>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</si>
  <si>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</si>
  <si>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</si>
  <si>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</si>
  <si>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</si>
  <si>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</si>
  <si>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</si>
  <si>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</si>
  <si>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</si>
  <si>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</si>
  <si>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</si>
  <si>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</si>
  <si>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</si>
  <si>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</si>
  <si>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</si>
  <si>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</si>
  <si>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</si>
  <si>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</si>
  <si>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</si>
  <si>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</si>
  <si>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</si>
  <si>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</si>
  <si>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</si>
  <si>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</si>
  <si>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</si>
  <si>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</si>
  <si>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</si>
  <si>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</si>
  <si>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</si>
  <si>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</si>
  <si>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</si>
  <si>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</si>
  <si>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</si>
  <si>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</si>
  <si>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</si>
  <si>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</si>
  <si>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</si>
  <si>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</si>
  <si>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</si>
  <si>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</si>
  <si>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</si>
  <si>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</si>
  <si>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</si>
  <si>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</si>
  <si>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</si>
  <si>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</si>
  <si>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</si>
  <si>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</si>
  <si>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</si>
  <si>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</si>
  <si>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</si>
  <si>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</si>
  <si>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</si>
  <si>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</si>
  <si>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</si>
  <si>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</si>
  <si>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</si>
  <si>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</si>
  <si>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</si>
  <si>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</si>
  <si>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</si>
  <si>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</si>
  <si>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</si>
  <si>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</si>
  <si>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</si>
  <si>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</si>
  <si>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</si>
  <si>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</si>
  <si>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</si>
  <si>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</si>
  <si>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</si>
  <si>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</si>
  <si>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</si>
  <si>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</si>
  <si>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</si>
  <si>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</si>
  <si>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</si>
  <si>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</si>
  <si>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</si>
  <si>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</si>
  <si>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</si>
  <si>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</si>
  <si>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</si>
  <si>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</si>
  <si>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</si>
  <si>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</si>
  <si>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</si>
  <si>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</si>
  <si>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</si>
  <si>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</si>
  <si>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</si>
  <si>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</si>
  <si>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</si>
  <si>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</si>
  <si>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</si>
  <si>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</si>
  <si>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</si>
  <si>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</si>
  <si>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</si>
  <si>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</si>
  <si>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</si>
  <si>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</si>
  <si>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</si>
  <si>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</si>
  <si>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</si>
  <si>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</si>
  <si>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</si>
  <si>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</si>
  <si>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</si>
  <si>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</si>
  <si>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</si>
  <si>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</si>
  <si>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</si>
  <si>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</si>
  <si>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</si>
  <si>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</si>
  <si>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</si>
  <si>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</si>
  <si>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</si>
  <si>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</si>
  <si>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</si>
  <si>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</si>
  <si>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</si>
  <si>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</si>
  <si>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</si>
  <si>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</si>
  <si>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</si>
  <si>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</si>
  <si>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</si>
  <si>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</si>
  <si>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</si>
  <si>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</si>
  <si>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</si>
  <si>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</si>
  <si>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</si>
  <si>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</si>
  <si>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</si>
  <si>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</si>
  <si>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</si>
  <si>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</si>
  <si>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</si>
  <si>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</si>
  <si>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</si>
  <si>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</si>
  <si>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</si>
  <si>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</si>
  <si>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</si>
  <si>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</si>
  <si>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</si>
  <si>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</si>
  <si>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</si>
  <si>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</si>
  <si>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</si>
  <si>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</si>
  <si>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</si>
  <si>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</si>
  <si>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</si>
  <si>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</si>
  <si>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</si>
  <si>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</si>
  <si>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</si>
  <si>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</si>
  <si>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</si>
  <si>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</si>
  <si>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</si>
  <si>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</si>
  <si>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</si>
  <si>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</si>
  <si>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</si>
  <si>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</si>
  <si>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</si>
  <si>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</si>
  <si>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</si>
  <si>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</si>
  <si>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</si>
  <si>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</si>
  <si>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</si>
  <si>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</si>
  <si>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</si>
  <si>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</si>
  <si>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</si>
  <si>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</si>
  <si>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</si>
  <si>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</si>
  <si>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</si>
  <si>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</si>
  <si>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</si>
  <si>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</si>
  <si>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</si>
  <si>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</si>
  <si>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</si>
  <si>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</si>
  <si>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</si>
  <si>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</si>
  <si>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</si>
  <si>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</si>
  <si>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</si>
  <si>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</si>
  <si>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</si>
  <si>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</si>
  <si>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</si>
  <si>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</si>
  <si>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</si>
  <si>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</si>
  <si>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</si>
  <si>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</si>
  <si>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</si>
  <si>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</si>
  <si>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</si>
  <si>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</si>
  <si>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</si>
  <si>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</si>
  <si>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</si>
  <si>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</si>
  <si>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</si>
  <si>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</si>
  <si>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</si>
  <si>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</si>
  <si>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</si>
  <si>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</si>
  <si>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</si>
  <si>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</si>
  <si>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</si>
  <si>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</si>
  <si>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</si>
  <si>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</si>
  <si>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</si>
  <si>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</si>
  <si>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</si>
  <si>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</si>
  <si>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</si>
  <si>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</si>
  <si>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</si>
  <si>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</si>
  <si>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</si>
  <si>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</si>
  <si>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</si>
  <si>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</si>
  <si>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</si>
  <si>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</si>
  <si>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</si>
  <si>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</si>
  <si>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</si>
  <si>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</si>
  <si>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</si>
  <si>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</si>
  <si>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</si>
  <si>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</si>
  <si>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</si>
  <si>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</si>
  <si>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</si>
  <si>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</si>
  <si>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</si>
  <si>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</si>
  <si>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</si>
  <si>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</si>
  <si>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</si>
  <si>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</si>
  <si>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</si>
  <si>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</si>
  <si>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</si>
  <si>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</si>
  <si>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</si>
  <si>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</si>
  <si>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</si>
  <si>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</si>
  <si>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</si>
  <si>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</si>
  <si>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</si>
  <si>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</si>
  <si>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</si>
  <si>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</si>
  <si>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</si>
  <si>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</si>
  <si>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</si>
  <si>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</si>
  <si>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</si>
  <si>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</si>
  <si>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</si>
  <si>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</si>
  <si>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</si>
  <si>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</si>
  <si>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</si>
  <si>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</si>
  <si>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</si>
  <si>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</si>
  <si>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</si>
  <si>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</si>
  <si>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</si>
  <si>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</si>
  <si>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</si>
  <si>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</si>
  <si>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</si>
  <si>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</si>
  <si>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</si>
  <si>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</si>
  <si>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</si>
  <si>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</si>
  <si>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</si>
  <si>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</si>
  <si>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</si>
  <si>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</si>
  <si>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</si>
  <si>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</si>
  <si>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</si>
  <si>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</si>
  <si>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</si>
  <si>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</si>
  <si>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</si>
  <si>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</si>
  <si>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</si>
  <si>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</si>
  <si>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</si>
  <si>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</si>
  <si>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</si>
  <si>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</si>
  <si>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</si>
  <si>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</si>
  <si>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</si>
  <si>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</si>
  <si>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</si>
  <si>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</si>
  <si>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</si>
  <si>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</si>
  <si>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</si>
  <si>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</si>
  <si>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</si>
  <si>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</si>
  <si>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</si>
  <si>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</si>
  <si>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</si>
  <si>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</si>
  <si>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</si>
  <si>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</si>
  <si>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</si>
  <si>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</si>
  <si>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</si>
  <si>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</si>
  <si>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</si>
  <si>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</si>
  <si>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</si>
  <si>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</si>
  <si>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</si>
  <si>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</si>
  <si>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</si>
  <si>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</si>
  <si>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</si>
  <si>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</si>
  <si>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</si>
  <si>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</si>
  <si>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</si>
  <si>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</si>
  <si>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</si>
  <si>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</si>
  <si>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</si>
  <si>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</si>
  <si>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</si>
  <si>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</si>
  <si>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</si>
  <si>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</si>
  <si>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</si>
  <si>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</si>
  <si>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</si>
  <si>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</si>
  <si>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</si>
  <si>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</si>
  <si>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</si>
  <si>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</si>
  <si>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</si>
  <si>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</si>
  <si>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</si>
  <si>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</si>
  <si>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</si>
  <si>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</si>
  <si>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</si>
  <si>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</si>
  <si>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</si>
  <si>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</si>
  <si>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</si>
  <si>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</si>
  <si>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</si>
  <si>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</si>
  <si>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</si>
  <si>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</si>
  <si>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</si>
  <si>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</si>
  <si>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</si>
  <si>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</si>
  <si>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</si>
  <si>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</si>
  <si>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</si>
  <si>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</si>
  <si>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</si>
  <si>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</si>
  <si>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</si>
  <si>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</si>
  <si>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</si>
  <si>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</si>
  <si>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</si>
  <si>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</si>
  <si>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</si>
  <si>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</si>
  <si>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</si>
  <si>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</si>
  <si>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</si>
  <si>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</si>
  <si>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</si>
  <si>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</si>
  <si>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</si>
  <si>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</si>
  <si>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</si>
  <si>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</si>
  <si>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</si>
  <si>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</si>
  <si>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</si>
  <si>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</si>
  <si>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</si>
  <si>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</si>
  <si>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</si>
  <si>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</si>
  <si>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</si>
  <si>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</si>
  <si>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</si>
  <si>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</si>
  <si>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</si>
  <si>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</si>
  <si>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</si>
  <si>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</si>
  <si>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</si>
  <si>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</si>
  <si>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</si>
  <si>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</si>
  <si>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</si>
  <si>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</si>
  <si>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</si>
  <si>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</si>
  <si>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</si>
  <si>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</si>
  <si>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</si>
  <si>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</si>
  <si>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</si>
  <si>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</si>
  <si>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</si>
  <si>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</si>
  <si>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</si>
  <si>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</si>
  <si>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</si>
  <si>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</si>
  <si>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</si>
  <si>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</si>
  <si>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</si>
  <si>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</si>
  <si>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</si>
  <si>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</si>
  <si>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</si>
  <si>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</si>
  <si>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</si>
  <si>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</si>
  <si>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</si>
  <si>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</si>
  <si>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</si>
  <si>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</si>
  <si>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</si>
  <si>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</si>
  <si>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</si>
  <si>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</si>
  <si>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</si>
  <si>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</si>
  <si>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</si>
  <si>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</si>
  <si>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</si>
  <si>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</si>
  <si>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</si>
  <si>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</si>
  <si>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</si>
  <si>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</si>
  <si>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</si>
  <si>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</si>
  <si>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</si>
  <si>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</si>
  <si>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</si>
  <si>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</si>
  <si>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</si>
  <si>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</si>
  <si>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</si>
  <si>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</si>
  <si>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</si>
  <si>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</si>
  <si>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</si>
  <si>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</si>
  <si>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</si>
  <si>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</si>
  <si>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</si>
  <si>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</si>
  <si>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</si>
  <si>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</si>
  <si>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</si>
  <si>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</si>
  <si>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</si>
  <si>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</si>
  <si>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</si>
  <si>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</si>
  <si>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</si>
  <si>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</si>
  <si>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</si>
  <si>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</si>
  <si>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</si>
  <si>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</si>
  <si>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</si>
  <si>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</si>
  <si>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</si>
  <si>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</si>
  <si>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</si>
  <si>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</si>
  <si>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</si>
  <si>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</si>
  <si>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</si>
  <si>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</si>
  <si>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</si>
  <si>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</si>
  <si>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</si>
  <si>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</si>
  <si>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</si>
  <si>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</si>
  <si>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</si>
  <si>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</si>
  <si>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</si>
  <si>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</si>
  <si>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</si>
  <si>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</si>
  <si>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</si>
  <si>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</si>
  <si>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</si>
  <si>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</si>
  <si>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</si>
  <si>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</si>
  <si>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</si>
  <si>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</si>
  <si>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</si>
  <si>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</si>
  <si>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</si>
  <si>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</si>
  <si>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</si>
  <si>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</si>
  <si>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</si>
  <si>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</si>
  <si>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</si>
  <si>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</si>
  <si>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</si>
  <si>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</si>
  <si>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</si>
  <si>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</si>
  <si>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</si>
  <si>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</si>
  <si>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</si>
  <si>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</si>
  <si>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</si>
  <si>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</si>
  <si>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</si>
  <si>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</si>
  <si>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</si>
  <si>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</si>
  <si>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</si>
  <si>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</si>
  <si>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</si>
  <si>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</si>
  <si>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</si>
  <si>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</si>
  <si>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</si>
  <si>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</si>
  <si>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</si>
  <si>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</si>
  <si>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</si>
  <si>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</si>
  <si>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</si>
  <si>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</si>
  <si>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</si>
  <si>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</si>
  <si>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</si>
  <si>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</si>
  <si>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</si>
  <si>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</si>
  <si>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</si>
  <si>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</si>
  <si>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</si>
  <si>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</si>
  <si>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</si>
  <si>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</si>
  <si>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</si>
  <si>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</si>
  <si>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</si>
  <si>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</si>
  <si>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</si>
  <si>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</si>
  <si>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</si>
  <si>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</si>
  <si>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</si>
  <si>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</si>
  <si>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</si>
  <si>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</si>
  <si>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</si>
  <si>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</si>
  <si>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</si>
  <si>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</si>
  <si>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</si>
  <si>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</si>
  <si>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</si>
  <si>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</si>
  <si>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</si>
  <si>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</si>
  <si>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</si>
  <si>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</si>
  <si>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</si>
  <si>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</si>
  <si>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</si>
  <si>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</si>
  <si>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</si>
  <si>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</si>
  <si>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</si>
  <si>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</si>
  <si>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</si>
  <si>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</si>
  <si>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</si>
  <si>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</si>
  <si>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</si>
  <si>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</si>
  <si>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</si>
  <si>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</si>
  <si>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</si>
  <si>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</si>
  <si>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</si>
  <si>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</si>
  <si>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</si>
  <si>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</si>
  <si>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</si>
  <si>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</si>
  <si>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</si>
  <si>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</si>
  <si>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</si>
  <si>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</si>
  <si>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</si>
  <si>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</si>
  <si>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</si>
  <si>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</si>
  <si>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</si>
  <si>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</si>
  <si>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</si>
  <si>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</si>
  <si>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</si>
  <si>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</si>
  <si>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</si>
  <si>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</si>
  <si>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</si>
  <si>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</si>
  <si>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</si>
  <si>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</si>
  <si>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</si>
  <si>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</si>
  <si>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</si>
  <si>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</si>
  <si>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</si>
  <si>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</si>
  <si>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</si>
  <si>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</si>
  <si>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</si>
  <si>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</si>
  <si>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</si>
  <si>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</si>
  <si>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</si>
  <si>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</si>
  <si>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</si>
  <si>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</si>
  <si>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</si>
  <si>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</si>
  <si>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</si>
  <si>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</si>
  <si>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</si>
  <si>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</si>
  <si>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</si>
  <si>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</si>
  <si>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</si>
  <si>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</si>
  <si>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</si>
  <si>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</si>
  <si>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</si>
  <si>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</si>
  <si>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</si>
  <si>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</si>
  <si>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</si>
  <si>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</si>
  <si>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</si>
  <si>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</si>
  <si>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</si>
  <si>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</si>
  <si>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</si>
  <si>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</si>
  <si>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</si>
  <si>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</si>
  <si>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</si>
  <si>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</si>
  <si>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</si>
  <si>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</si>
  <si>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</si>
  <si>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</si>
  <si>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</si>
  <si>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</si>
  <si>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</si>
  <si>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</si>
  <si>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</si>
  <si>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</si>
  <si>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</si>
  <si>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</si>
  <si>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</si>
  <si>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</si>
  <si>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</si>
  <si>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</si>
  <si>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</si>
  <si>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</si>
  <si>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</si>
  <si>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</si>
  <si>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</si>
  <si>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</si>
  <si>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</si>
  <si>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</si>
  <si>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</si>
  <si>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</si>
  <si>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</si>
  <si>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</si>
  <si>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</si>
  <si>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</si>
  <si>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</si>
  <si>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</si>
  <si>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</si>
  <si>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</si>
  <si>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</si>
  <si>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</si>
  <si>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</si>
  <si>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</si>
  <si>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</si>
  <si>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</si>
  <si>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</si>
  <si>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</si>
  <si>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</si>
  <si>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</si>
  <si>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</si>
  <si>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</si>
  <si>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</si>
  <si>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</si>
  <si>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</si>
  <si>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</si>
  <si>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</si>
  <si>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</si>
  <si>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</si>
  <si>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</si>
  <si>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</si>
  <si>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</si>
  <si>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</si>
  <si>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</si>
  <si>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</si>
  <si>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</si>
  <si>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</si>
  <si>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</si>
  <si>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</si>
  <si>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</si>
  <si>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</si>
  <si>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</si>
  <si>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</si>
  <si>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</si>
  <si>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</si>
  <si>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</si>
  <si>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</si>
  <si>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</si>
  <si>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</si>
  <si>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</si>
  <si>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</si>
  <si>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</si>
  <si>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</si>
  <si>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</si>
  <si>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</si>
  <si>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</si>
  <si>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</si>
  <si>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</si>
  <si>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</si>
  <si>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</si>
  <si>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</si>
  <si>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</si>
  <si>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</si>
  <si>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</si>
  <si>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</si>
  <si>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</si>
  <si>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</si>
  <si>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</si>
  <si>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</si>
  <si>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</si>
  <si>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</si>
  <si>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</si>
  <si>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</si>
  <si>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</si>
  <si>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</si>
  <si>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</si>
  <si>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</si>
  <si>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</si>
  <si>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</si>
  <si>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</si>
  <si>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</si>
  <si>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</si>
  <si>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</si>
  <si>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</si>
  <si>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</si>
  <si>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</si>
  <si>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</si>
  <si>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</si>
  <si>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</si>
  <si>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</si>
  <si>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</si>
  <si>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</si>
  <si>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</si>
  <si>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</si>
  <si>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</si>
  <si>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</si>
  <si>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</si>
  <si>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</si>
  <si>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</si>
  <si>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</si>
  <si>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</si>
  <si>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</si>
  <si>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</si>
  <si>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</si>
  <si>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</si>
  <si>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</si>
  <si>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</si>
  <si>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</si>
  <si>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</si>
  <si>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</si>
  <si>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</si>
  <si>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</si>
  <si>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</si>
  <si>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</si>
  <si>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</si>
  <si>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</si>
  <si>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</si>
  <si>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</si>
  <si>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</si>
  <si>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</si>
  <si>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</si>
  <si>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</si>
  <si>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</si>
  <si>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</si>
  <si>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</si>
  <si>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</si>
  <si>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</si>
  <si>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</si>
  <si>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</si>
  <si>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</si>
  <si>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</si>
  <si>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</si>
  <si>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</si>
  <si>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</si>
  <si>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</si>
  <si>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</si>
  <si>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</si>
  <si>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</si>
  <si>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</si>
  <si>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</si>
  <si>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</si>
  <si>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</si>
  <si>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</si>
  <si>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</si>
  <si>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</si>
  <si>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</si>
  <si>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</si>
  <si>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</si>
  <si>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</si>
  <si>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</si>
  <si>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</si>
  <si>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</si>
  <si>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</si>
  <si>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</si>
  <si>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</si>
  <si>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</si>
  <si>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</si>
  <si>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</si>
  <si>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</si>
  <si>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</si>
  <si>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</si>
  <si>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</si>
  <si>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</si>
  <si>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</si>
  <si>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</si>
  <si>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</si>
  <si>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</si>
  <si>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</si>
  <si>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</si>
  <si>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</si>
  <si>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</si>
  <si>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</si>
  <si>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</si>
  <si>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</si>
  <si>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</si>
  <si>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</si>
  <si>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</si>
  <si>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</si>
  <si>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</si>
  <si>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</si>
  <si>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</si>
  <si>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</si>
  <si>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</si>
  <si>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</si>
  <si>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</si>
  <si>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</si>
  <si>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</si>
  <si>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</si>
  <si>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</si>
  <si>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</si>
  <si>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</si>
  <si>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</si>
  <si>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</si>
  <si>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</si>
  <si>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</si>
  <si>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</si>
  <si>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</si>
  <si>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</si>
  <si>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</si>
  <si>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</si>
  <si>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</si>
  <si>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</si>
  <si>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</si>
  <si>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</si>
  <si>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</si>
  <si>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</si>
  <si>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</si>
  <si>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</si>
  <si>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</si>
  <si>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</si>
  <si>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</si>
  <si>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</si>
  <si>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</si>
  <si>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</si>
  <si>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</si>
  <si>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</si>
  <si>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</si>
  <si>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</si>
  <si>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</si>
  <si>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</si>
  <si>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</si>
  <si>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</si>
  <si>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</si>
  <si>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</si>
  <si>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</si>
  <si>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</si>
  <si>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</si>
  <si>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</si>
  <si>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</si>
  <si>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</si>
  <si>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</si>
  <si>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</si>
  <si>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</si>
  <si>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</si>
  <si>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</si>
  <si>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</si>
  <si>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</si>
  <si>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</si>
  <si>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</si>
  <si>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</si>
  <si>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</si>
  <si>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</si>
  <si>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</si>
  <si>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</si>
  <si>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</si>
  <si>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</si>
  <si>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</si>
  <si>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</si>
  <si>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</si>
  <si>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</si>
  <si>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</si>
  <si>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</si>
  <si>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</si>
  <si>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</si>
  <si>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</si>
  <si>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</si>
  <si>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</si>
  <si>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</si>
  <si>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</si>
  <si>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</si>
  <si>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</si>
  <si>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</si>
  <si>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</si>
  <si>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</si>
  <si>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</si>
  <si>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</si>
  <si>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</si>
  <si>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</si>
  <si>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</si>
  <si>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</si>
  <si>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</si>
  <si>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</si>
  <si>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</si>
  <si>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</si>
  <si>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</si>
  <si>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</si>
  <si>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</si>
  <si>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</si>
  <si>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</si>
  <si>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</si>
  <si>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</si>
  <si>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</si>
  <si>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</si>
  <si>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</si>
  <si>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</si>
  <si>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</si>
  <si>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</si>
  <si>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</si>
  <si>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</si>
  <si>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</si>
  <si>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</si>
  <si>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</si>
  <si>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</si>
  <si>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</si>
  <si>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</si>
  <si>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</si>
  <si>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</si>
  <si>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</si>
  <si>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</si>
  <si>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</si>
  <si>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</si>
  <si>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</si>
  <si>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</si>
  <si>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</si>
  <si>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</si>
  <si>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</si>
  <si>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</si>
  <si>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</si>
  <si>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</si>
  <si>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</si>
  <si>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</si>
  <si>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</si>
  <si>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</si>
  <si>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</si>
  <si>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</si>
  <si>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</si>
  <si>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</si>
  <si>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</si>
  <si>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</si>
  <si>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</si>
  <si>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</si>
  <si>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</si>
  <si>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</si>
  <si>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</si>
  <si>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</si>
  <si>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</si>
  <si>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</si>
  <si>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</si>
  <si>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</si>
  <si>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</si>
  <si>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</si>
  <si>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</si>
  <si>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</si>
  <si>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</si>
  <si>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</si>
  <si>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</si>
  <si>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</si>
  <si>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</si>
  <si>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</si>
  <si>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</si>
  <si>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</si>
  <si>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</si>
  <si>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</si>
  <si>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</si>
  <si>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</si>
  <si>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</si>
  <si>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</si>
  <si>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</si>
  <si>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</si>
  <si>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</si>
  <si>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</si>
  <si>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</si>
  <si>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</si>
  <si>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</si>
  <si>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</si>
  <si>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</si>
  <si>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</si>
  <si>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</si>
  <si>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</si>
  <si>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</si>
  <si>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</si>
  <si>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</si>
  <si>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</si>
  <si>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</si>
  <si>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</si>
  <si>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</si>
  <si>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</si>
  <si>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</si>
  <si>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</si>
  <si>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</si>
  <si>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</si>
  <si>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</si>
  <si>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</si>
  <si>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</si>
  <si>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</si>
  <si>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</si>
  <si>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</si>
  <si>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</si>
  <si>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</si>
  <si>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</si>
  <si>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</si>
  <si>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</si>
  <si>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</si>
  <si>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</si>
  <si>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</si>
  <si>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</si>
  <si>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</si>
  <si>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</si>
  <si>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</si>
  <si>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</si>
  <si>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</si>
  <si>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</si>
  <si>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</si>
  <si>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</si>
  <si>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</si>
  <si>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</si>
  <si>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</si>
  <si>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</si>
  <si>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</si>
  <si>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</si>
  <si>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</si>
  <si>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</si>
  <si>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</si>
  <si>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</si>
  <si>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</si>
  <si>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</si>
  <si>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</si>
  <si>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</si>
  <si>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</si>
  <si>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</si>
  <si>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</si>
  <si>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</si>
  <si>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</si>
  <si>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</si>
  <si>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</si>
  <si>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</si>
  <si>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</si>
  <si>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</si>
  <si>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</si>
  <si>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</si>
  <si>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</si>
  <si>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</si>
  <si>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</si>
  <si>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</si>
  <si>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</si>
  <si>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</si>
  <si>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</si>
  <si>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</si>
  <si>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</si>
  <si>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</si>
  <si>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</si>
  <si>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</si>
  <si>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</si>
  <si>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</si>
  <si>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</si>
  <si>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</si>
  <si>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</si>
  <si>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</si>
  <si>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</si>
  <si>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</si>
  <si>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</si>
  <si>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</si>
  <si>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</si>
  <si>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</si>
  <si>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</si>
  <si>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</si>
  <si>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</si>
  <si>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</si>
  <si>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</si>
  <si>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</si>
  <si>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</si>
  <si>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</si>
  <si>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</si>
  <si>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</si>
  <si>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</si>
  <si>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</si>
  <si>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</si>
  <si>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</si>
  <si>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</si>
  <si>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</si>
  <si>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</si>
  <si>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</si>
  <si>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</si>
  <si>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</si>
  <si>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</si>
  <si>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</si>
  <si>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</si>
  <si>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</si>
  <si>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</si>
  <si>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</si>
  <si>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</si>
  <si>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</si>
  <si>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</si>
  <si>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</si>
  <si>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</si>
  <si>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</si>
  <si>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</si>
  <si>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</si>
  <si>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</si>
  <si>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</si>
  <si>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</si>
  <si>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</si>
  <si>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</si>
  <si>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</si>
  <si>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</si>
  <si>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</si>
  <si>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</si>
  <si>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</si>
  <si>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</si>
  <si>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</si>
  <si>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</si>
  <si>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</si>
  <si>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</si>
  <si>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</si>
  <si>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</si>
  <si>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</si>
  <si>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</si>
  <si>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</si>
  <si>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</si>
  <si>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</si>
  <si>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</si>
  <si>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</si>
  <si>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</si>
  <si>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</si>
  <si>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</si>
  <si>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</si>
  <si>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</si>
  <si>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</si>
  <si>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</si>
  <si>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</si>
  <si>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</si>
  <si>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</si>
  <si>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</si>
  <si>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</si>
  <si>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</si>
  <si>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</si>
  <si>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</si>
  <si>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</si>
  <si>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</si>
  <si>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</si>
  <si>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</si>
  <si>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</si>
  <si>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</si>
  <si>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</si>
  <si>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</si>
  <si>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</si>
  <si>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</si>
  <si>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</si>
  <si>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</si>
  <si>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</si>
  <si>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</si>
  <si>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</si>
  <si>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</si>
  <si>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</si>
  <si>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</si>
  <si>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</si>
  <si>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</si>
  <si>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</si>
  <si>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</si>
  <si>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</si>
  <si>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</si>
  <si>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</si>
  <si>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</si>
  <si>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</si>
  <si>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</si>
  <si>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</si>
  <si>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</si>
  <si>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</si>
  <si>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</si>
  <si>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</si>
  <si>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</si>
  <si>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</si>
  <si>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</si>
  <si>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</si>
  <si>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</si>
  <si>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</si>
  <si>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</si>
  <si>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</si>
  <si>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</si>
  <si>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</si>
  <si>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</si>
  <si>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</si>
  <si>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</si>
  <si>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</si>
  <si>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</si>
  <si>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</si>
  <si>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</si>
  <si>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</si>
  <si>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</si>
  <si>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</si>
  <si>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</si>
  <si>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</si>
  <si>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</si>
  <si>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</si>
  <si>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</si>
  <si>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</si>
  <si>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</si>
  <si>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</si>
  <si>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</si>
  <si>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</si>
  <si>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</si>
  <si>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</si>
  <si>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</si>
  <si>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</si>
  <si>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</si>
  <si>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</si>
  <si>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</si>
  <si>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</si>
  <si>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</si>
  <si>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</si>
  <si>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</si>
  <si>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</si>
  <si>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</si>
  <si>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</si>
  <si>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</si>
  <si>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</si>
  <si>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</si>
  <si>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</si>
  <si>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</si>
  <si>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</si>
  <si>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</si>
  <si>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</si>
  <si>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</si>
  <si>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</si>
  <si>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</si>
  <si>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</si>
  <si>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</si>
  <si>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</si>
  <si>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</si>
  <si>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</si>
  <si>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</si>
  <si>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</si>
  <si>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</si>
  <si>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</si>
  <si>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</si>
  <si>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</si>
  <si>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</si>
  <si>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</si>
  <si>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</si>
  <si>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</si>
  <si>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</si>
  <si>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</si>
  <si>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</si>
  <si>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</si>
  <si>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</si>
  <si>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</si>
  <si>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</si>
  <si>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</si>
  <si>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</si>
  <si>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</si>
  <si>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</si>
  <si>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</si>
  <si>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</si>
  <si>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</si>
  <si>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</si>
  <si>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</si>
  <si>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</si>
  <si>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</si>
  <si>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</si>
  <si>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</si>
  <si>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</si>
  <si>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</si>
  <si>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</si>
  <si>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</si>
  <si>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</si>
  <si>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</si>
  <si>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</si>
  <si>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</si>
  <si>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</si>
  <si>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</si>
  <si>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</si>
  <si>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</si>
  <si>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</si>
  <si>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</si>
  <si>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</si>
  <si>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</si>
  <si>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</si>
  <si>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</si>
  <si>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</si>
  <si>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</si>
  <si>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</si>
  <si>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</si>
  <si>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</si>
  <si>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</si>
  <si>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</si>
  <si>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</si>
  <si>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</si>
  <si>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</si>
  <si>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</si>
  <si>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</si>
  <si>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</si>
  <si>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</si>
  <si>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</si>
  <si>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</si>
  <si>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</si>
  <si>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</si>
  <si>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</si>
  <si>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</si>
  <si>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</si>
  <si>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</si>
  <si>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</si>
  <si>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</si>
  <si>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</si>
  <si>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</si>
  <si>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</si>
  <si>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</si>
  <si>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</si>
  <si>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</si>
  <si>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</si>
  <si>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</si>
  <si>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</si>
  <si>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</si>
  <si>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</si>
  <si>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</si>
  <si>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</si>
  <si>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</si>
  <si>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</si>
  <si>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</si>
  <si>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</si>
  <si>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</si>
  <si>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</si>
  <si>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</si>
  <si>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</si>
  <si>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</si>
  <si>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</si>
  <si>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</si>
  <si>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</si>
  <si>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</si>
  <si>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</si>
  <si>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</si>
  <si>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</si>
  <si>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</si>
  <si>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</si>
  <si>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</si>
  <si>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</si>
  <si>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</si>
  <si>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</si>
  <si>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</si>
  <si>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</si>
  <si>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</si>
  <si>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</si>
  <si>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</si>
  <si>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</si>
  <si>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</si>
  <si>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</si>
  <si>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</si>
  <si>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</si>
  <si>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</si>
  <si>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</si>
  <si>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</si>
  <si>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</si>
  <si>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</si>
  <si>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</si>
  <si>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</si>
  <si>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</si>
  <si>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</si>
  <si>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</si>
  <si>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</si>
  <si>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</si>
  <si>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</si>
  <si>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</si>
  <si>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</si>
  <si>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</si>
  <si>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</si>
  <si>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</si>
  <si>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</si>
  <si>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</si>
  <si>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</si>
  <si>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</si>
  <si>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</si>
  <si>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</si>
  <si>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</si>
  <si>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</si>
  <si>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</si>
  <si>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</si>
  <si>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</si>
  <si>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</si>
  <si>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</si>
  <si>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</si>
  <si>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</si>
  <si>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</si>
  <si>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</si>
  <si>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</si>
  <si>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</si>
  <si>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</si>
  <si>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</si>
  <si>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</si>
  <si>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</si>
  <si>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</si>
  <si>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</si>
  <si>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</si>
  <si>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</si>
  <si>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</si>
  <si>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</si>
  <si>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</si>
  <si>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</si>
  <si>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</si>
  <si>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</si>
  <si>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</si>
  <si>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</si>
  <si>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</si>
  <si>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</si>
  <si>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</si>
  <si>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</si>
  <si>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</si>
  <si>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</si>
  <si>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</si>
  <si>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</si>
  <si>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</si>
  <si>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</si>
  <si>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</si>
  <si>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</si>
  <si>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</si>
  <si>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</si>
  <si>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</si>
  <si>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</si>
  <si>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</si>
  <si>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</si>
  <si>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</si>
  <si>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</si>
  <si>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</si>
  <si>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</si>
  <si>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</si>
  <si>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</si>
  <si>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</si>
  <si>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</si>
  <si>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</si>
  <si>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</si>
  <si>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</si>
  <si>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</si>
  <si>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</si>
  <si>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</si>
  <si>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</si>
  <si>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</si>
  <si>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</si>
  <si>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</si>
  <si>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</si>
  <si>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</si>
  <si>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</si>
  <si>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</si>
  <si>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</si>
  <si>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</si>
  <si>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</si>
  <si>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</si>
  <si>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</si>
  <si>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</si>
  <si>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</si>
  <si>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</si>
  <si>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</si>
  <si>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</si>
  <si>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</si>
  <si>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</si>
  <si>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</si>
  <si>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</si>
  <si>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</si>
  <si>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</si>
  <si>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</si>
  <si>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</si>
  <si>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</si>
  <si>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</si>
  <si>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</si>
  <si>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</si>
  <si>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</si>
  <si>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</si>
  <si>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</si>
  <si>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</si>
  <si>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</si>
  <si>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</si>
  <si>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</si>
  <si>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</si>
  <si>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</si>
  <si>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</si>
  <si>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</si>
  <si>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</si>
  <si>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</si>
  <si>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</si>
  <si>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</si>
  <si>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</si>
  <si>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</si>
  <si>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</si>
  <si>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</si>
  <si>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</si>
  <si>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</si>
  <si>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</si>
  <si>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</si>
  <si>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</si>
  <si>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</si>
  <si>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</si>
  <si>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</si>
  <si>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</si>
  <si>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</si>
  <si>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</si>
  <si>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</si>
  <si>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</si>
  <si>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</si>
  <si>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</si>
  <si>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</si>
  <si>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</si>
  <si>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</si>
  <si>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</si>
  <si>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</si>
  <si>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</si>
  <si>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</si>
  <si>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</si>
  <si>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</si>
  <si>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</si>
  <si>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</si>
  <si>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</si>
  <si>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</si>
  <si>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</si>
  <si>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</si>
  <si>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</si>
  <si>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</si>
  <si>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</si>
  <si>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</si>
  <si>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</si>
  <si>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</si>
  <si>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</si>
  <si>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</si>
  <si>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</si>
  <si>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</si>
  <si>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</si>
  <si>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</si>
  <si>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</si>
  <si>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</si>
  <si>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</si>
  <si>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</si>
  <si>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</si>
  <si>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</si>
  <si>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</si>
  <si>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</si>
  <si>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</si>
  <si>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</si>
  <si>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</si>
  <si>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</si>
  <si>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</si>
  <si>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</si>
  <si>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</si>
  <si>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</si>
  <si>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</si>
  <si>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</si>
  <si>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</si>
  <si>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</si>
  <si>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</si>
  <si>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</si>
  <si>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</si>
  <si>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</si>
  <si>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</si>
  <si>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</si>
  <si>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</si>
  <si>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</si>
  <si>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</si>
  <si>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</si>
  <si>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</si>
  <si>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</si>
  <si>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</si>
  <si>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</si>
  <si>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</si>
  <si>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</si>
  <si>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</si>
  <si>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</si>
  <si>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</si>
  <si>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</si>
  <si>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</si>
  <si>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</si>
  <si>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</si>
  <si>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</si>
  <si>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</si>
  <si>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</si>
  <si>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</si>
  <si>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</si>
  <si>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</si>
  <si>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</si>
  <si>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</si>
  <si>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</si>
  <si>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</si>
  <si>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</si>
  <si>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</si>
  <si>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</si>
  <si>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</si>
  <si>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</si>
  <si>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</si>
  <si>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</si>
  <si>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</si>
  <si>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</si>
  <si>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</si>
  <si>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</si>
  <si>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</si>
  <si>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</si>
  <si>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</si>
  <si>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</si>
  <si>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</si>
  <si>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</si>
  <si>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</si>
  <si>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</si>
  <si>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</si>
  <si>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</si>
  <si>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</si>
  <si>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</si>
  <si>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</si>
  <si>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</si>
  <si>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</si>
  <si>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</si>
  <si>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</si>
  <si>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</si>
  <si>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</si>
  <si>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</si>
  <si>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</si>
  <si>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</si>
  <si>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</si>
  <si>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</si>
  <si>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</si>
  <si>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</si>
  <si>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</si>
  <si>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</si>
  <si>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</si>
  <si>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</si>
  <si>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</si>
  <si>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</si>
  <si>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</si>
  <si>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</si>
  <si>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</si>
  <si>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</si>
  <si>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</si>
  <si>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</si>
  <si>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</si>
  <si>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</si>
  <si>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</si>
  <si>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</si>
  <si>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</si>
  <si>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</si>
  <si>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</si>
  <si>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</si>
  <si>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</si>
  <si>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</si>
  <si>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</si>
  <si>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</si>
  <si>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</si>
  <si>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</si>
  <si>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</si>
  <si>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</si>
  <si>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</si>
  <si>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</si>
  <si>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</si>
  <si>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</si>
  <si>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</si>
  <si>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</si>
  <si>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</si>
  <si>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</si>
  <si>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</si>
  <si>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</si>
  <si>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</si>
  <si>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</si>
  <si>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</si>
  <si>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</si>
  <si>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</si>
  <si>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</si>
  <si>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</si>
  <si>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</si>
  <si>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</si>
  <si>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</si>
  <si>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</si>
  <si>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</si>
  <si>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</si>
  <si>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</si>
  <si>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</si>
  <si>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</si>
  <si>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</si>
  <si>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</si>
  <si>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</si>
  <si>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</si>
  <si>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</si>
  <si>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</si>
  <si>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</si>
  <si>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</si>
  <si>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</si>
  <si>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</si>
  <si>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</si>
  <si>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</si>
  <si>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</si>
  <si>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</si>
  <si>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</si>
  <si>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</si>
  <si>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</si>
  <si>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</si>
  <si>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</si>
  <si>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</si>
  <si>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</si>
  <si>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</si>
  <si>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</si>
  <si>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</si>
  <si>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</si>
  <si>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</si>
  <si>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</si>
  <si>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</si>
  <si>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</si>
  <si>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</si>
  <si>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</si>
  <si>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</si>
  <si>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</si>
  <si>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</si>
  <si>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</si>
  <si>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</si>
  <si>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</si>
  <si>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</si>
  <si>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</si>
  <si>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</si>
  <si>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</si>
  <si>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</si>
  <si>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</si>
  <si>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</si>
  <si>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</si>
  <si>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</si>
  <si>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</si>
  <si>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</si>
  <si>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</si>
  <si>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</si>
  <si>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</si>
  <si>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</si>
  <si>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</si>
  <si>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</si>
  <si>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</si>
  <si>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</si>
  <si>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</si>
  <si>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</si>
  <si>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</si>
  <si>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</si>
  <si>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</si>
  <si>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</si>
  <si>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</si>
  <si>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</si>
  <si>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</si>
  <si>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</si>
  <si>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</si>
  <si>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</si>
  <si>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</si>
  <si>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</si>
  <si>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</si>
  <si>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</si>
  <si>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</si>
  <si>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</si>
  <si>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</si>
  <si>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</si>
  <si>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</si>
  <si>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</si>
  <si>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</si>
  <si>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</si>
  <si>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</si>
  <si>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</si>
  <si>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</si>
  <si>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</si>
  <si>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</si>
  <si>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</si>
  <si>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</si>
  <si>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</si>
  <si>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</si>
  <si>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</si>
  <si>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</si>
  <si>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</si>
  <si>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</si>
  <si>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</si>
  <si>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</si>
  <si>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</si>
  <si>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</si>
  <si>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</si>
  <si>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</si>
  <si>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</si>
  <si>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</si>
  <si>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</si>
  <si>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</si>
  <si>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</si>
  <si>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</si>
  <si>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</si>
  <si>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</si>
  <si>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</si>
  <si>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</si>
  <si>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</si>
  <si>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</si>
  <si>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</si>
  <si>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</si>
  <si>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</si>
  <si>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</si>
  <si>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</si>
  <si>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</si>
  <si>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</si>
  <si>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</si>
  <si>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</si>
  <si>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</si>
  <si>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</si>
  <si>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</si>
  <si>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</si>
  <si>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</si>
  <si>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</si>
  <si>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</si>
  <si>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</si>
  <si>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</si>
  <si>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</si>
  <si>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</si>
  <si>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</si>
  <si>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</si>
  <si>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</si>
  <si>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</si>
  <si>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</si>
  <si>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</si>
  <si>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</si>
  <si>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</si>
  <si>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</si>
  <si>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</si>
  <si>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</si>
  <si>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</si>
  <si>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</si>
  <si>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</si>
  <si>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</si>
  <si>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</si>
  <si>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</si>
  <si>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</si>
  <si>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</si>
  <si>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</si>
  <si>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</si>
  <si>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</si>
  <si>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</si>
  <si>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</si>
  <si>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</si>
  <si>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</si>
  <si>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</si>
  <si>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</si>
  <si>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</si>
  <si>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</si>
  <si>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</si>
  <si>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</si>
  <si>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</si>
  <si>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</si>
  <si>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</si>
  <si>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</si>
  <si>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</si>
  <si>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</si>
  <si>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</si>
  <si>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</si>
  <si>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</si>
  <si>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</si>
  <si>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</si>
  <si>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</si>
  <si>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</si>
  <si>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</si>
  <si>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</si>
  <si>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</si>
  <si>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</si>
  <si>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</si>
  <si>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</si>
  <si>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</si>
  <si>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</si>
  <si>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</si>
  <si>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</si>
  <si>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</si>
  <si>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</si>
  <si>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</si>
  <si>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</si>
  <si>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</si>
  <si>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</si>
  <si>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</si>
  <si>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</si>
  <si>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</si>
  <si>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</si>
  <si>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</si>
  <si>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</si>
  <si>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</si>
  <si>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</si>
  <si>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</si>
  <si>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</si>
  <si>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</si>
  <si>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</si>
  <si>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</si>
  <si>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</si>
  <si>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</si>
  <si>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</si>
  <si>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</si>
  <si>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</si>
  <si>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</si>
  <si>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</si>
  <si>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</si>
  <si>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</si>
  <si>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</si>
  <si>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</si>
  <si>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</si>
  <si>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</si>
  <si>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</si>
  <si>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</si>
  <si>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</si>
  <si>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</si>
  <si>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</si>
  <si>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</si>
  <si>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</si>
  <si>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</si>
  <si>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</si>
  <si>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</si>
  <si>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</si>
  <si>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</si>
  <si>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</si>
  <si>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</si>
  <si>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</si>
  <si>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</si>
  <si>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</si>
  <si>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</si>
  <si>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</si>
  <si>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</si>
  <si>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</si>
  <si>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</si>
  <si>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</si>
  <si>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</si>
  <si>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</si>
  <si>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</si>
  <si>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</si>
  <si>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</si>
  <si>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</si>
  <si>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</si>
  <si>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</si>
  <si>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</si>
  <si>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</si>
  <si>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</si>
  <si>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</si>
  <si>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</si>
  <si>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</si>
  <si>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</si>
  <si>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</si>
  <si>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</si>
  <si>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</si>
  <si>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</si>
  <si>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</si>
  <si>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</si>
  <si>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</si>
  <si>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</si>
  <si>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</si>
  <si>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</si>
  <si>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</si>
  <si>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</si>
  <si>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</si>
  <si>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</si>
  <si>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</si>
  <si>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</si>
  <si>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</si>
  <si>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</si>
  <si>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</si>
  <si>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</si>
  <si>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</si>
  <si>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</si>
  <si>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</si>
  <si>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</si>
  <si>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</si>
  <si>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</si>
  <si>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</si>
  <si>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</si>
  <si>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</si>
  <si>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</si>
  <si>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</si>
  <si>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</si>
  <si>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</si>
  <si>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</si>
  <si>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</si>
  <si>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</si>
  <si>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</si>
  <si>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</si>
  <si>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</si>
  <si>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</si>
  <si>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</si>
  <si>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</si>
  <si>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</si>
  <si>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</si>
  <si>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</si>
  <si>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</si>
  <si>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</si>
  <si>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</si>
  <si>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</si>
  <si>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</si>
  <si>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</si>
  <si>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</si>
  <si>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</si>
  <si>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</si>
  <si>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</si>
  <si>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</si>
  <si>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</si>
  <si>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</si>
  <si>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</si>
  <si>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</si>
  <si>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</si>
  <si>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</si>
  <si>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</si>
  <si>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</si>
  <si>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</si>
  <si>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</si>
  <si>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</si>
  <si>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</si>
  <si>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</si>
  <si>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</si>
  <si>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</si>
  <si>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</si>
  <si>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</si>
  <si>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</si>
  <si>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</si>
  <si>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</si>
  <si>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</si>
  <si>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</si>
  <si>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</si>
  <si>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</si>
  <si>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</si>
  <si>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</si>
  <si>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</si>
  <si>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</si>
  <si>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</si>
  <si>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</si>
  <si>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</si>
  <si>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</si>
  <si>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</si>
  <si>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</si>
  <si>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</si>
  <si>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</si>
  <si>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</si>
  <si>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</si>
  <si>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</si>
  <si>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</si>
  <si>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</si>
  <si>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</si>
  <si>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</si>
  <si>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</si>
  <si>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</si>
  <si>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</si>
  <si>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</si>
  <si>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</si>
  <si>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</si>
  <si>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</si>
  <si>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</si>
  <si>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</si>
  <si>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</si>
  <si>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</si>
  <si>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</si>
  <si>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</si>
  <si>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</si>
  <si>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</si>
  <si>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</si>
  <si>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</si>
  <si>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</si>
  <si>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</si>
  <si>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</si>
  <si>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</si>
  <si>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</si>
  <si>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</si>
  <si>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</si>
  <si>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</si>
  <si>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</si>
  <si>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</si>
  <si>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</si>
  <si>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</si>
  <si>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</si>
  <si>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</si>
  <si>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</si>
  <si>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</si>
  <si>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</si>
  <si>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</si>
  <si>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</si>
  <si>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</si>
  <si>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</si>
  <si>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</si>
  <si>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</si>
  <si>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</si>
  <si>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</si>
  <si>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</si>
  <si>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</si>
  <si>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</si>
  <si>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</si>
  <si>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</si>
  <si>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</si>
  <si>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</si>
  <si>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</si>
  <si>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</si>
  <si>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</si>
  <si>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</si>
  <si>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</si>
  <si>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</si>
  <si>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</si>
  <si>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</si>
  <si>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</si>
  <si>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</si>
  <si>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</si>
  <si>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</si>
  <si>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</si>
  <si>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</si>
  <si>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</si>
  <si>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</si>
  <si>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</si>
  <si>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</si>
  <si>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</si>
  <si>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</si>
  <si>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</si>
  <si>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</si>
  <si>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</si>
  <si>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</si>
  <si>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</si>
  <si>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</si>
  <si>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</si>
  <si>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</si>
  <si>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</si>
  <si>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</si>
  <si>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</si>
  <si>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</si>
  <si>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</si>
  <si>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</si>
  <si>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</si>
  <si>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</si>
  <si>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</si>
  <si>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</si>
  <si>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</si>
  <si>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</si>
  <si>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</si>
  <si>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</si>
  <si>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</si>
  <si>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</si>
  <si>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</si>
  <si>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</si>
  <si>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</si>
  <si>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</si>
  <si>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</si>
  <si>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</si>
  <si>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</si>
  <si>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</si>
  <si>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</si>
  <si>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</si>
  <si>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</si>
  <si>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</si>
  <si>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</si>
  <si>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</si>
  <si>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</si>
  <si>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</si>
  <si>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</si>
  <si>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</si>
  <si>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</si>
  <si>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</si>
  <si>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</si>
  <si>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</si>
  <si>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</si>
  <si>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</si>
  <si>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</si>
  <si>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</si>
  <si>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</si>
  <si>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</si>
  <si>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</si>
  <si>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</si>
  <si>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</si>
  <si>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</si>
  <si>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</si>
  <si>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</si>
  <si>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</si>
  <si>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</si>
  <si>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</si>
  <si>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</si>
  <si>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</si>
  <si>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</si>
  <si>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</si>
  <si>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</si>
  <si>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</si>
  <si>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</si>
  <si>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</si>
  <si>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</si>
  <si>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</si>
  <si>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</si>
  <si>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</si>
  <si>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</si>
  <si>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</si>
  <si>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</si>
  <si>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</si>
  <si>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</si>
  <si>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</si>
  <si>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</si>
  <si>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</si>
  <si>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</si>
  <si>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</si>
  <si>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</si>
  <si>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</si>
  <si>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</si>
  <si>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</si>
  <si>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</si>
  <si>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</si>
  <si>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</si>
  <si>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</si>
  <si>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</si>
  <si>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</si>
  <si>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</si>
  <si>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</si>
  <si>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</si>
  <si>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</si>
  <si>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</si>
  <si>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</si>
  <si>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</si>
  <si>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</si>
  <si>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</si>
  <si>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</si>
  <si>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</si>
  <si>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</si>
  <si>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</si>
  <si>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</si>
  <si>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</si>
  <si>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</si>
  <si>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</si>
  <si>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</si>
  <si>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</si>
  <si>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</si>
  <si>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</si>
  <si>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</si>
  <si>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</si>
  <si>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</si>
  <si>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</si>
  <si>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</si>
  <si>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</si>
  <si>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</si>
  <si>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</si>
  <si>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</si>
  <si>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</si>
  <si>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</si>
  <si>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</si>
  <si>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</si>
  <si>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</si>
  <si>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</si>
  <si>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</si>
  <si>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</si>
  <si>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</si>
  <si>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</si>
  <si>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</si>
  <si>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</si>
  <si>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</si>
  <si>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</si>
  <si>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</si>
  <si>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</si>
  <si>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</si>
  <si>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</si>
  <si>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</si>
  <si>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</si>
  <si>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</si>
  <si>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</si>
  <si>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</si>
  <si>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</si>
  <si>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</si>
  <si>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</si>
  <si>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</si>
  <si>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</si>
  <si>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</si>
  <si>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</si>
  <si>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</si>
  <si>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</si>
  <si>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</si>
  <si>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</si>
  <si>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</si>
  <si>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</si>
  <si>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</si>
  <si>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</si>
  <si>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</si>
  <si>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</si>
  <si>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</si>
  <si>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</si>
  <si>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</si>
  <si>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</si>
  <si>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</si>
  <si>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</si>
  <si>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</si>
  <si>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</si>
  <si>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</si>
  <si>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</si>
  <si>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</si>
  <si>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</si>
  <si>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</si>
  <si>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</si>
  <si>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</si>
  <si>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</si>
  <si>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</si>
  <si>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</si>
  <si>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</si>
  <si>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</si>
  <si>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</si>
  <si>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</si>
  <si>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</si>
  <si>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</si>
  <si>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</si>
  <si>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</si>
  <si>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</si>
  <si>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</si>
  <si>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</si>
  <si>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</si>
  <si>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</si>
  <si>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</si>
  <si>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</si>
  <si>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</si>
  <si>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</si>
  <si>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</si>
  <si>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</si>
  <si>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</si>
  <si>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</si>
  <si>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</si>
  <si>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</si>
  <si>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</si>
  <si>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</si>
  <si>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</si>
  <si>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</si>
  <si>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</si>
  <si>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</si>
  <si>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</si>
  <si>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</si>
  <si>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</si>
  <si>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</si>
  <si>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</si>
  <si>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</si>
  <si>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</si>
  <si>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</si>
  <si>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</si>
  <si>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</si>
  <si>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</si>
  <si>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</si>
  <si>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</si>
  <si>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</si>
  <si>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</si>
  <si>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</si>
  <si>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</si>
  <si>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</si>
  <si>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</si>
  <si>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</si>
  <si>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</si>
  <si>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</si>
  <si>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</si>
  <si>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</si>
  <si>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</si>
  <si>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</si>
  <si>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</si>
  <si>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</si>
  <si>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</si>
  <si>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</si>
  <si>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</si>
  <si>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</si>
  <si>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</si>
  <si>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</si>
  <si>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</si>
  <si>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</si>
  <si>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</si>
  <si>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</si>
  <si>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</si>
  <si>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</si>
  <si>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</si>
  <si>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</si>
  <si>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</si>
  <si>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</si>
  <si>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</si>
  <si>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</si>
  <si>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</si>
  <si>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</si>
  <si>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</si>
  <si>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</si>
  <si>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</si>
  <si>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</si>
  <si>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</si>
  <si>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</si>
  <si>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</si>
  <si>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</si>
  <si>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</si>
  <si>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</si>
  <si>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</si>
  <si>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</si>
  <si>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</si>
  <si>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</si>
  <si>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</si>
  <si>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</si>
  <si>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</si>
  <si>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</si>
  <si>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</si>
  <si>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</si>
  <si>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</si>
  <si>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</si>
  <si>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</si>
  <si>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</si>
  <si>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</si>
  <si>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</si>
  <si>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</si>
  <si>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</si>
  <si>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</si>
  <si>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</si>
  <si>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</si>
  <si>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</si>
  <si>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</si>
  <si>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</si>
  <si>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</si>
  <si>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</si>
  <si>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</si>
  <si>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</si>
  <si>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</si>
  <si>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</si>
  <si>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</si>
  <si>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</si>
  <si>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</si>
  <si>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</si>
  <si>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</si>
  <si>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</si>
  <si>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</si>
  <si>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</si>
  <si>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</si>
  <si>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</si>
  <si>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</si>
  <si>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</si>
  <si>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</si>
  <si>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</si>
  <si>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</si>
  <si>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</si>
  <si>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</si>
  <si>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</si>
  <si>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</si>
  <si>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</si>
  <si>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</si>
  <si>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</si>
  <si>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</si>
  <si>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</si>
  <si>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</si>
  <si>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</si>
  <si>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</si>
  <si>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</si>
  <si>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</si>
  <si>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</si>
  <si>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</si>
  <si>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</si>
  <si>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</si>
  <si>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</si>
  <si>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</si>
  <si>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</si>
  <si>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</si>
  <si>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</si>
  <si>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</si>
  <si>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</si>
  <si>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</si>
  <si>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</si>
  <si>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</si>
  <si>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</si>
  <si>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</si>
  <si>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</si>
  <si>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</si>
  <si>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</si>
  <si>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</si>
  <si>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</si>
  <si>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</si>
  <si>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</si>
  <si>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</si>
  <si>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</si>
  <si>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</si>
  <si>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</si>
  <si>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</si>
  <si>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</si>
  <si>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</si>
  <si>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</si>
  <si>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</si>
  <si>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</si>
  <si>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</si>
  <si>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</si>
  <si>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</si>
  <si>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</si>
  <si>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</si>
  <si>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</si>
  <si>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</si>
  <si>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</si>
  <si>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</si>
  <si>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</si>
  <si>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</si>
  <si>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</si>
  <si>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</si>
  <si>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</si>
  <si>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</si>
  <si>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</si>
  <si>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</si>
  <si>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</si>
  <si>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</si>
  <si>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</si>
  <si>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</si>
  <si>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</si>
  <si>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</si>
  <si>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</si>
  <si>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</si>
  <si>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</si>
  <si>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</si>
  <si>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</si>
  <si>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</si>
  <si>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</si>
  <si>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</si>
  <si>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</si>
  <si>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</si>
  <si>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</si>
  <si>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</si>
  <si>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</si>
  <si>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</si>
  <si>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</si>
  <si>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</si>
  <si>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</si>
  <si>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</si>
  <si>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</si>
  <si>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</si>
  <si>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</si>
  <si>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</si>
  <si>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</si>
  <si>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</si>
  <si>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</si>
  <si>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</si>
  <si>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</si>
  <si>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</si>
  <si>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</si>
  <si>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</si>
  <si>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</si>
  <si>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</si>
  <si>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</si>
  <si>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</si>
  <si>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</si>
  <si>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</si>
  <si>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</si>
  <si>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</si>
  <si>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</si>
  <si>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</si>
  <si>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</si>
  <si>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</si>
  <si>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</si>
  <si>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</si>
  <si>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</si>
  <si>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</si>
  <si>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</si>
  <si>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</si>
  <si>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</si>
  <si>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</si>
  <si>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</si>
  <si>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</si>
  <si>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</si>
  <si>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</si>
  <si>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</si>
  <si>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</si>
  <si>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</si>
  <si>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</si>
  <si>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</si>
  <si>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</si>
  <si>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</si>
  <si>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</si>
  <si>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</si>
  <si>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</si>
  <si>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</si>
  <si>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</si>
  <si>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</si>
  <si>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</si>
  <si>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</si>
  <si>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</si>
  <si>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</si>
  <si>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</si>
  <si>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</si>
  <si>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</si>
  <si>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</si>
  <si>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</si>
  <si>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</si>
  <si>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</si>
  <si>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</si>
  <si>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</si>
  <si>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</si>
  <si>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</si>
  <si>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</si>
  <si>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</si>
  <si>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</si>
  <si>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</si>
  <si>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</si>
  <si>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</si>
  <si>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</si>
  <si>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</si>
  <si>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</si>
  <si>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</si>
  <si>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</si>
  <si>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</si>
  <si>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</si>
  <si>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</si>
  <si>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</si>
  <si>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</si>
  <si>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</si>
  <si>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</si>
  <si>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</si>
  <si>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</si>
  <si>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</si>
  <si>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</si>
  <si>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</si>
  <si>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</si>
  <si>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</si>
  <si>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</si>
  <si>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</si>
  <si>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</si>
  <si>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</si>
  <si>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</si>
  <si>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</si>
  <si>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</si>
  <si>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</si>
  <si>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</si>
  <si>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</si>
  <si>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</si>
  <si>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</si>
  <si>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</si>
  <si>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</si>
  <si>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</si>
  <si>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</si>
  <si>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</si>
  <si>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</si>
  <si>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</si>
  <si>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</si>
  <si>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</si>
  <si>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</si>
  <si>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</si>
  <si>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</si>
  <si>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</si>
  <si>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</si>
  <si>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</si>
  <si>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</si>
  <si>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</si>
  <si>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</si>
  <si>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</si>
  <si>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</si>
  <si>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</si>
  <si>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</si>
  <si>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</si>
  <si>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</si>
  <si>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</si>
  <si>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</si>
  <si>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</si>
  <si>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</si>
  <si>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</si>
  <si>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</si>
  <si>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</si>
  <si>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</si>
  <si>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</si>
  <si>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</si>
  <si>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</si>
  <si>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</si>
  <si>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</si>
  <si>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</si>
  <si>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</si>
  <si>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</si>
  <si>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</si>
  <si>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</si>
  <si>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</si>
  <si>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</si>
  <si>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</si>
  <si>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</si>
  <si>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</si>
  <si>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</si>
  <si>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</si>
  <si>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</si>
  <si>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</si>
  <si>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</si>
  <si>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</si>
  <si>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</si>
  <si>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</si>
  <si>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</si>
  <si>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</si>
  <si>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</si>
  <si>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</si>
  <si>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</si>
  <si>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</si>
  <si>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</si>
  <si>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</si>
  <si>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</si>
  <si>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</si>
  <si>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</si>
  <si>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</si>
  <si>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</si>
  <si>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</si>
  <si>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</si>
  <si>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</si>
  <si>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</si>
  <si>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</si>
  <si>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</si>
  <si>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</si>
  <si>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</si>
  <si>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</si>
  <si>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</si>
  <si>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</si>
  <si>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</si>
  <si>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</si>
  <si>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</si>
  <si>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</si>
  <si>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</si>
  <si>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</si>
  <si>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</si>
  <si>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</si>
  <si>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</si>
  <si>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</si>
  <si>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</si>
  <si>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</si>
  <si>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</si>
  <si>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</si>
  <si>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</si>
  <si>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</si>
  <si>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</si>
  <si>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</si>
  <si>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</si>
  <si>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</si>
  <si>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</si>
  <si>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</si>
  <si>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</si>
  <si>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</si>
  <si>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</si>
  <si>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</si>
  <si>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</si>
  <si>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</si>
  <si>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</si>
  <si>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</si>
  <si>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</si>
  <si>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</si>
  <si>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</si>
  <si>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</si>
  <si>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</si>
  <si>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</si>
  <si>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</si>
  <si>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</si>
  <si>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</si>
  <si>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</si>
  <si>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</si>
  <si>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</si>
  <si>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</si>
  <si>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</si>
  <si>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</si>
  <si>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</si>
  <si>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</si>
  <si>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</si>
  <si>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</si>
  <si>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</si>
  <si>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</si>
  <si>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</si>
  <si>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</si>
  <si>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</si>
  <si>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</si>
  <si>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</si>
  <si>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</si>
  <si>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</si>
  <si>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</si>
  <si>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</si>
  <si>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</si>
  <si>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</si>
  <si>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</si>
  <si>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</si>
  <si>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</si>
  <si>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</si>
  <si>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</si>
  <si>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</si>
  <si>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</si>
  <si>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</si>
  <si>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</si>
  <si>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</si>
  <si>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</si>
  <si>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</si>
  <si>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</si>
  <si>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</si>
  <si>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</si>
  <si>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</si>
  <si>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</si>
  <si>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</si>
  <si>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</si>
  <si>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</si>
  <si>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</si>
  <si>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</si>
  <si>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</si>
  <si>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</si>
  <si>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</si>
  <si>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</si>
  <si>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</si>
  <si>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</si>
  <si>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</si>
  <si>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</si>
  <si>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</si>
  <si>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</si>
  <si>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</si>
  <si>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</si>
  <si>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</si>
  <si>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</si>
  <si>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</si>
  <si>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</si>
  <si>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</si>
  <si>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</si>
  <si>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</si>
  <si>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</si>
  <si>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</si>
  <si>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</si>
  <si>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</si>
  <si>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</si>
  <si>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</si>
  <si>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</si>
  <si>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</si>
  <si>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</si>
  <si>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</si>
  <si>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</si>
  <si>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</si>
  <si>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</si>
  <si>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</si>
  <si>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</si>
  <si>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</si>
  <si>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</si>
  <si>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</si>
  <si>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</si>
  <si>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</si>
  <si>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</si>
  <si>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</si>
  <si>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</si>
  <si>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</si>
  <si>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</si>
  <si>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</si>
  <si>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</si>
  <si>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</si>
  <si>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</si>
  <si>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</si>
  <si>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</si>
  <si>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</si>
  <si>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</si>
  <si>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</si>
  <si>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</si>
  <si>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</si>
  <si>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</si>
  <si>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</si>
  <si>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</si>
  <si>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</si>
  <si>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</si>
  <si>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</si>
  <si>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</si>
  <si>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</si>
  <si>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</si>
  <si>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</si>
  <si>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</si>
  <si>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</si>
  <si>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</si>
  <si>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</si>
  <si>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</si>
  <si>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</si>
  <si>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</si>
  <si>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</si>
  <si>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</si>
  <si>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</si>
  <si>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</si>
  <si>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</si>
  <si>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</si>
  <si>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</si>
  <si>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</si>
  <si>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</si>
  <si>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</si>
  <si>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</si>
  <si>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</si>
  <si>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</si>
  <si>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</si>
  <si>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</si>
  <si>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</si>
  <si>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</si>
  <si>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</si>
  <si>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</si>
  <si>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</si>
  <si>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</si>
  <si>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</si>
  <si>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</si>
  <si>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</si>
  <si>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</si>
  <si>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</si>
  <si>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</si>
  <si>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</si>
  <si>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</si>
  <si>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</si>
  <si>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</si>
  <si>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</si>
  <si>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</si>
  <si>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</si>
  <si>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</si>
  <si>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</si>
  <si>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</si>
  <si>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</si>
  <si>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</si>
  <si>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</si>
  <si>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</si>
  <si>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</si>
  <si>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</si>
  <si>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</si>
  <si>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</si>
  <si>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</si>
  <si>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</si>
  <si>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</si>
  <si>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</si>
  <si>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</si>
  <si>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</si>
  <si>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</si>
  <si>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</si>
  <si>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</si>
  <si>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</si>
  <si>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</si>
  <si>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</si>
  <si>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</si>
  <si>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</si>
  <si>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</si>
  <si>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</si>
  <si>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</si>
  <si>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</si>
  <si>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</si>
  <si>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</si>
  <si>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</si>
  <si>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</si>
  <si>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</si>
  <si>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</si>
  <si>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</si>
  <si>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</si>
  <si>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</si>
  <si>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</si>
  <si>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</si>
  <si>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</si>
  <si>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</si>
  <si>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</si>
  <si>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</si>
  <si>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</si>
  <si>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</si>
  <si>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</si>
  <si>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</si>
  <si>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</si>
  <si>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</si>
  <si>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</si>
  <si>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</si>
  <si>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</si>
  <si>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</si>
  <si>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</si>
  <si>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</si>
  <si>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</si>
  <si>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</si>
  <si>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</si>
  <si>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</si>
  <si>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</si>
  <si>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</si>
  <si>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</si>
  <si>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</si>
  <si>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</si>
  <si>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</si>
  <si>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</si>
  <si>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</si>
  <si>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</si>
  <si>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</si>
  <si>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</si>
  <si>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</si>
  <si>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</si>
  <si>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</si>
  <si>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</si>
  <si>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</si>
  <si>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</si>
  <si>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</si>
  <si>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</si>
  <si>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</si>
  <si>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</si>
  <si>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</si>
  <si>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</si>
  <si>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</si>
  <si>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</si>
  <si>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</si>
  <si>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</si>
  <si>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</si>
  <si>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</si>
  <si>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</si>
  <si>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</si>
  <si>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</si>
  <si>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</si>
  <si>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</si>
  <si>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</si>
  <si>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</si>
  <si>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</si>
  <si>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</si>
  <si>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</si>
  <si>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</si>
  <si>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</si>
  <si>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</si>
  <si>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</si>
  <si>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</si>
  <si>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</si>
  <si>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</si>
  <si>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</si>
  <si>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</si>
  <si>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</si>
  <si>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</si>
  <si>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</si>
  <si>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</si>
  <si>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</si>
  <si>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</si>
  <si>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</si>
  <si>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</si>
  <si>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</si>
  <si>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</si>
  <si>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</si>
  <si>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</si>
  <si>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</si>
  <si>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</si>
  <si>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</si>
  <si>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</si>
  <si>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</si>
  <si>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</si>
  <si>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</si>
  <si>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</si>
  <si>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</si>
  <si>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</si>
  <si>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</si>
  <si>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</si>
  <si>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</si>
  <si>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</si>
  <si>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</si>
  <si>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</si>
  <si>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</si>
  <si>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</si>
  <si>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</si>
  <si>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</si>
  <si>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</si>
  <si>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</si>
  <si>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</si>
  <si>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</si>
  <si>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</si>
  <si>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</si>
  <si>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</si>
  <si>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</si>
  <si>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</si>
  <si>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</si>
  <si>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</si>
  <si>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</si>
  <si>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</si>
  <si>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</si>
  <si>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</si>
  <si>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</si>
  <si>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</si>
  <si>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</si>
  <si>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</si>
  <si>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</si>
  <si>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</si>
  <si>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</si>
  <si>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</si>
  <si>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</si>
  <si>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</si>
  <si>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</si>
  <si>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</si>
  <si>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</si>
  <si>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</si>
  <si>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</si>
  <si>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</si>
  <si>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</si>
  <si>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</si>
  <si>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</si>
  <si>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</si>
  <si>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</si>
  <si>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</si>
  <si>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</si>
  <si>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</si>
  <si>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</si>
  <si>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</si>
  <si>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</si>
  <si>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</si>
  <si>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</si>
  <si>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</si>
  <si>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</si>
  <si>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</si>
  <si>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</si>
  <si>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</si>
  <si>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</si>
  <si>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</si>
  <si>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</si>
  <si>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</si>
  <si>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</si>
  <si>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</si>
  <si>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</si>
  <si>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</si>
  <si>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</si>
  <si>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</si>
  <si>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</si>
  <si>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</si>
  <si>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</si>
  <si>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</si>
  <si>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</si>
  <si>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</si>
  <si>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</si>
  <si>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</si>
  <si>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</si>
  <si>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</si>
  <si>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</si>
  <si>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</si>
  <si>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</si>
  <si>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</si>
  <si>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</si>
  <si>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</si>
  <si>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</si>
  <si>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</si>
  <si>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</si>
  <si>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</si>
  <si>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</si>
  <si>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</si>
  <si>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</si>
  <si>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</si>
  <si>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</si>
  <si>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</si>
  <si>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</si>
  <si>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</si>
  <si>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</si>
  <si>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</si>
  <si>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</si>
  <si>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</si>
  <si>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</si>
  <si>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</si>
  <si>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</si>
  <si>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</si>
  <si>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</si>
  <si>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</si>
  <si>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</si>
  <si>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</si>
  <si>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</si>
  <si>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</si>
  <si>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</si>
  <si>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</si>
  <si>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</si>
  <si>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</si>
  <si>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</si>
  <si>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</si>
  <si>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</si>
  <si>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</si>
  <si>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</si>
  <si>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</si>
  <si>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</si>
  <si>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</si>
  <si>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</si>
  <si>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</si>
  <si>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</si>
  <si>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</si>
  <si>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</si>
  <si>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</si>
  <si>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</si>
  <si>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</si>
  <si>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</si>
  <si>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</si>
  <si>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</si>
  <si>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</si>
  <si>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</si>
  <si>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</si>
  <si>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</si>
  <si>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</si>
  <si>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</si>
  <si>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</si>
  <si>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</si>
  <si>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</si>
  <si>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</si>
  <si>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</si>
  <si>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</si>
  <si>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</si>
  <si>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</si>
  <si>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</si>
  <si>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</si>
  <si>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</si>
  <si>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</si>
  <si>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</si>
  <si>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</si>
  <si>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</si>
  <si>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</si>
  <si>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</si>
  <si>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</si>
  <si>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</si>
  <si>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</si>
  <si>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</si>
  <si>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</si>
  <si>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</si>
  <si>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</si>
  <si>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</si>
  <si>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</si>
  <si>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</si>
  <si>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</si>
  <si>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</si>
  <si>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</si>
  <si>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</si>
  <si>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</si>
  <si>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</si>
  <si>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</si>
  <si>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</si>
  <si>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</si>
  <si>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</si>
  <si>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</si>
  <si>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</si>
  <si>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</si>
  <si>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</si>
  <si>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</si>
  <si>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</si>
  <si>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</si>
  <si>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</si>
  <si>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</si>
  <si>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</si>
  <si>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</si>
  <si>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</si>
  <si>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</si>
  <si>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</si>
  <si>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</si>
  <si>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</si>
  <si>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</si>
  <si>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</si>
  <si>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</si>
  <si>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</si>
  <si>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</si>
  <si>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</si>
  <si>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</si>
  <si>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</si>
  <si>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</si>
  <si>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</si>
  <si>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</si>
  <si>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</si>
  <si>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</si>
  <si>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</si>
  <si>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</si>
  <si>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</si>
  <si>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</si>
  <si>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</si>
  <si>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</si>
  <si>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</si>
  <si>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</si>
  <si>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</si>
  <si>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</si>
  <si>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</si>
  <si>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</si>
  <si>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</si>
  <si>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</si>
  <si>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</si>
  <si>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</si>
  <si>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</si>
  <si>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</si>
  <si>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</si>
  <si>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</si>
  <si>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</si>
  <si>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</si>
  <si>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</si>
  <si>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</si>
  <si>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</si>
  <si>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</si>
  <si>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</si>
  <si>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</si>
  <si>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</si>
  <si>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</si>
  <si>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</si>
  <si>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</si>
  <si>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</si>
  <si>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</si>
  <si>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</si>
  <si>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</si>
  <si>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</si>
  <si>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</si>
  <si>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</si>
  <si>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</si>
  <si>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</si>
  <si>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</si>
  <si>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</si>
  <si>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</si>
  <si>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</si>
  <si>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</si>
  <si>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</si>
  <si>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</si>
  <si>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</si>
  <si>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</si>
  <si>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</si>
  <si>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</si>
  <si>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</si>
  <si>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</si>
  <si>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</si>
  <si>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</si>
  <si>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</si>
  <si>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</si>
  <si>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</si>
  <si>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</si>
  <si>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</si>
  <si>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</si>
  <si>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</si>
  <si>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</si>
  <si>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</si>
  <si>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</si>
  <si>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</si>
  <si>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</si>
  <si>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</si>
  <si>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</si>
  <si>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</si>
  <si>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</si>
  <si>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</si>
  <si>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</si>
  <si>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</si>
  <si>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</si>
  <si>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</si>
  <si>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</si>
  <si>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</si>
  <si>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</si>
  <si>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</si>
  <si>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</si>
  <si>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</si>
  <si>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</si>
  <si>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</si>
  <si>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</si>
  <si>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</si>
  <si>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</si>
  <si>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</si>
  <si>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</si>
  <si>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</si>
  <si>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</si>
  <si>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</si>
  <si>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</si>
  <si>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</si>
  <si>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</si>
  <si>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</si>
  <si>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</si>
  <si>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</si>
  <si>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</si>
  <si>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</si>
  <si>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</si>
  <si>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</si>
  <si>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</si>
  <si>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</si>
  <si>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</si>
  <si>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</si>
  <si>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</si>
  <si>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</si>
  <si>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</si>
  <si>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</si>
  <si>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</si>
  <si>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</si>
  <si>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</si>
  <si>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</si>
  <si>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</si>
  <si>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</si>
  <si>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</si>
  <si>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</si>
  <si>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</si>
  <si>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</si>
  <si>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</si>
  <si>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</si>
  <si>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</si>
  <si>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</si>
  <si>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</si>
  <si>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</si>
  <si>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</si>
  <si>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</si>
  <si>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</si>
  <si>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</si>
  <si>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</si>
  <si>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</si>
  <si>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</si>
  <si>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</si>
  <si>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</si>
  <si>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</si>
  <si>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</si>
  <si>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</si>
  <si>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</si>
  <si>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</si>
  <si>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</si>
  <si>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</si>
  <si>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</si>
  <si>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</si>
  <si>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</si>
  <si>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</si>
  <si>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</si>
  <si>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</si>
  <si>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</si>
  <si>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</si>
  <si>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</si>
  <si>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</si>
  <si>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</si>
  <si>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</si>
  <si>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</si>
  <si>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</si>
  <si>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</si>
  <si>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</si>
  <si>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</si>
  <si>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</si>
  <si>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</si>
  <si>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</si>
  <si>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</si>
  <si>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</si>
  <si>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</si>
  <si>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</si>
  <si>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</si>
  <si>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</si>
  <si>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</si>
  <si>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</si>
  <si>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</si>
  <si>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</si>
  <si>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</si>
  <si>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</si>
  <si>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</si>
  <si>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</si>
  <si>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</si>
  <si>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</si>
  <si>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</si>
  <si>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</si>
  <si>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</si>
  <si>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</si>
  <si>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</si>
  <si>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</si>
  <si>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</si>
  <si>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</si>
  <si>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</si>
  <si>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</si>
  <si>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</si>
  <si>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</si>
  <si>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</si>
  <si>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</si>
  <si>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</si>
  <si>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</si>
  <si>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</si>
  <si>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</si>
  <si>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</si>
  <si>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</si>
  <si>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</si>
  <si>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</si>
  <si>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</si>
  <si>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</si>
  <si>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</si>
  <si>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</si>
  <si>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</si>
  <si>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</si>
  <si>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</si>
  <si>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</si>
  <si>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</si>
  <si>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</si>
  <si>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</si>
  <si>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</si>
  <si>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</si>
  <si>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</si>
  <si>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</si>
  <si>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</si>
  <si>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</si>
  <si>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</si>
  <si>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</si>
  <si>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</si>
  <si>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</si>
  <si>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</si>
  <si>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</si>
  <si>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</si>
  <si>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</si>
  <si>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</si>
  <si>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</si>
  <si>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</si>
  <si>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</si>
  <si>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</si>
  <si>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</si>
  <si>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</si>
  <si>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</si>
  <si>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</si>
  <si>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</si>
  <si>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</si>
  <si>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</si>
  <si>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</si>
  <si>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</si>
  <si>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</si>
  <si>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</si>
  <si>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</si>
  <si>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</si>
  <si>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</si>
  <si>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</si>
  <si>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</si>
  <si>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</si>
  <si>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</si>
  <si>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</si>
  <si>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</si>
  <si>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</si>
  <si>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</si>
  <si>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</si>
  <si>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</si>
  <si>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</si>
  <si>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</si>
  <si>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</si>
  <si>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</si>
  <si>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</si>
  <si>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</si>
  <si>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</si>
  <si>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</si>
  <si>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</si>
  <si>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</si>
  <si>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</si>
  <si>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</si>
  <si>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</si>
  <si>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</si>
  <si>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</si>
  <si>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</si>
  <si>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</si>
  <si>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</si>
  <si>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</si>
  <si>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</si>
  <si>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</si>
  <si>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</si>
  <si>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</si>
  <si>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</si>
  <si>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</si>
  <si>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</si>
  <si>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</si>
  <si>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</si>
  <si>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</si>
  <si>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</si>
  <si>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</si>
  <si>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</si>
  <si>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</si>
  <si>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</si>
  <si>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</si>
  <si>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</si>
  <si>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</si>
  <si>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</si>
  <si>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</si>
  <si>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</si>
  <si>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</si>
  <si>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</si>
  <si>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</si>
  <si>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</si>
  <si>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</si>
  <si>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</si>
  <si>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</si>
  <si>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</si>
  <si>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</si>
  <si>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</si>
  <si>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</si>
  <si>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</si>
  <si>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</si>
  <si>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</si>
  <si>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</si>
  <si>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</si>
  <si>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</si>
  <si>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</si>
  <si>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</si>
  <si>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</si>
  <si>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</si>
  <si>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</si>
  <si>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</si>
  <si>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</si>
  <si>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</si>
  <si>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</si>
  <si>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</si>
  <si>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</si>
  <si>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</si>
  <si>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</si>
  <si>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</si>
  <si>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</si>
  <si>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</si>
  <si>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</si>
  <si>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</si>
  <si>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</si>
  <si>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</si>
  <si>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</si>
  <si>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</si>
  <si>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</si>
  <si>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</si>
  <si>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</si>
  <si>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</si>
  <si>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</si>
  <si>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</si>
  <si>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</si>
  <si>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</si>
  <si>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</si>
  <si>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</si>
  <si>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</si>
  <si>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</si>
  <si>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</si>
  <si>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</si>
  <si>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</si>
  <si>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</si>
  <si>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</si>
  <si>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</si>
  <si>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</si>
  <si>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</si>
  <si>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</si>
  <si>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</si>
  <si>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</si>
  <si>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</si>
  <si>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</si>
  <si>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</si>
  <si>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</si>
  <si>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</si>
  <si>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</si>
  <si>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</si>
  <si>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</si>
  <si>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</si>
  <si>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</si>
  <si>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</si>
  <si>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</si>
  <si>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</si>
  <si>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</si>
  <si>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</si>
  <si>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</si>
  <si>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</si>
  <si>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</si>
  <si>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</si>
  <si>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</si>
  <si>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</si>
  <si>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</si>
  <si>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</si>
  <si>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</si>
  <si>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</si>
  <si>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</si>
  <si>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</si>
  <si>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</si>
  <si>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</si>
  <si>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</si>
  <si>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</si>
  <si>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</si>
  <si>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</si>
  <si>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</si>
  <si>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</si>
  <si>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</si>
  <si>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</si>
  <si>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</si>
  <si>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</si>
  <si>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</si>
  <si>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</si>
  <si>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</si>
  <si>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</si>
  <si>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</si>
  <si>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</si>
  <si>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</si>
  <si>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</si>
  <si>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</si>
  <si>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</si>
  <si>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</si>
  <si>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</si>
  <si>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</si>
  <si>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</si>
  <si>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</si>
  <si>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</si>
  <si>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</si>
  <si>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</si>
  <si>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</si>
  <si>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</si>
  <si>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</si>
  <si>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</si>
  <si>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</si>
  <si>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</si>
  <si>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</si>
  <si>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</si>
  <si>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</si>
  <si>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</si>
  <si>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</si>
  <si>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</si>
  <si>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</si>
  <si>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</si>
  <si>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</si>
  <si>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</si>
  <si>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</si>
  <si>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</si>
  <si>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</si>
  <si>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</si>
  <si>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</si>
  <si>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</si>
  <si>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</si>
  <si>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</si>
  <si>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</si>
  <si>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</si>
  <si>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</si>
  <si>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</si>
  <si>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</si>
  <si>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</si>
  <si>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</si>
  <si>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</si>
  <si>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</si>
  <si>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</si>
  <si>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</si>
  <si>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</si>
  <si>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</si>
  <si>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</si>
  <si>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</si>
  <si>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</si>
  <si>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</si>
  <si>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</si>
  <si>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</si>
  <si>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</si>
  <si>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</si>
  <si>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</si>
  <si>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</si>
  <si>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</si>
  <si>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</si>
  <si>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</si>
  <si>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</si>
  <si>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</si>
  <si>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</si>
  <si>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</si>
  <si>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</si>
  <si>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</si>
  <si>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</si>
  <si>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</si>
  <si>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</si>
  <si>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</si>
  <si>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</si>
  <si>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</si>
  <si>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</si>
  <si>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</si>
  <si>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</si>
  <si>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</si>
  <si>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</si>
  <si>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</si>
  <si>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</si>
  <si>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</si>
  <si>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</si>
  <si>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</si>
  <si>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</si>
  <si>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</si>
  <si>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</si>
  <si>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</si>
  <si>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</si>
  <si>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</si>
  <si>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</si>
  <si>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</si>
  <si>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</si>
  <si>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</si>
  <si>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</si>
  <si>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</si>
  <si>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</si>
  <si>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</si>
  <si>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</si>
  <si>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</si>
  <si>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</si>
  <si>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</si>
  <si>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</si>
  <si>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</si>
  <si>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</si>
  <si>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</si>
  <si>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</si>
  <si>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</si>
  <si>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</si>
  <si>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</si>
  <si>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</si>
  <si>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</si>
  <si>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</si>
  <si>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</si>
  <si>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</si>
  <si>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</si>
  <si>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</si>
  <si>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</si>
  <si>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</si>
  <si>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</si>
  <si>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</si>
  <si>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</si>
  <si>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</si>
  <si>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</si>
  <si>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</si>
  <si>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</si>
  <si>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</si>
  <si>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</si>
  <si>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</si>
  <si>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</si>
  <si>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</si>
  <si>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</si>
  <si>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</si>
  <si>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</si>
  <si>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</si>
  <si>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</si>
  <si>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</si>
  <si>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</si>
  <si>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</si>
  <si>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</si>
  <si>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</si>
  <si>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</si>
  <si>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</si>
  <si>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</si>
  <si>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</si>
  <si>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</si>
  <si>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</si>
  <si>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</si>
  <si>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</si>
  <si>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</si>
  <si>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</si>
  <si>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</si>
  <si>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</si>
  <si>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</si>
  <si>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</si>
  <si>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</si>
  <si>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</si>
  <si>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</si>
  <si>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</si>
  <si>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</si>
  <si>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</si>
  <si>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</si>
  <si>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</si>
  <si>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</si>
  <si>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</si>
  <si>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</si>
  <si>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</si>
  <si>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</si>
  <si>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</si>
  <si>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</si>
  <si>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</si>
  <si>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</si>
  <si>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</si>
  <si>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</si>
  <si>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</si>
  <si>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</si>
  <si>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</si>
  <si>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</si>
  <si>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</si>
  <si>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</si>
  <si>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</si>
  <si>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</si>
  <si>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</si>
  <si>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</si>
  <si>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</si>
  <si>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</si>
  <si>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</si>
  <si>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</si>
  <si>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</si>
  <si>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</si>
  <si>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</si>
  <si>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</si>
  <si>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</si>
  <si>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</si>
  <si>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</si>
  <si>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</si>
  <si>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</si>
  <si>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</si>
  <si>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</si>
  <si>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</si>
  <si>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</si>
  <si>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</si>
  <si>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</si>
  <si>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</si>
  <si>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</si>
  <si>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</si>
  <si>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</si>
  <si>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</si>
  <si>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</si>
  <si>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</si>
  <si>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</si>
  <si>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</si>
  <si>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</si>
  <si>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</si>
  <si>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</si>
  <si>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</si>
  <si>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</si>
  <si>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</si>
  <si>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</si>
  <si>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</si>
  <si>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</si>
  <si>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</si>
  <si>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</si>
  <si>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</si>
  <si>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</si>
  <si>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</si>
  <si>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</si>
  <si>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</si>
  <si>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</si>
  <si>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</si>
  <si>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</si>
  <si>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</si>
  <si>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</si>
  <si>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</si>
  <si>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</si>
  <si>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</si>
  <si>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</si>
  <si>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</si>
  <si>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</si>
  <si>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</si>
  <si>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</si>
  <si>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</si>
  <si>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</si>
  <si>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</si>
  <si>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</si>
  <si>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</si>
  <si>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</si>
  <si>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</si>
  <si>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</si>
  <si>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</si>
  <si>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</si>
  <si>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</si>
  <si>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</si>
  <si>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</si>
  <si>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</si>
  <si>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</si>
  <si>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</si>
  <si>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</si>
  <si>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</si>
  <si>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</si>
  <si>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</si>
  <si>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</si>
  <si>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</si>
  <si>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</si>
  <si>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</si>
  <si>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</si>
  <si>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</si>
  <si>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</si>
  <si>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</si>
  <si>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</si>
  <si>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</si>
  <si>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</si>
  <si>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</si>
  <si>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</si>
  <si>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</si>
  <si>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</si>
  <si>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</si>
  <si>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</si>
  <si>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</si>
  <si>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</si>
  <si>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</si>
  <si>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</si>
  <si>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</si>
  <si>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</si>
  <si>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</si>
  <si>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</si>
  <si>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</si>
  <si>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</si>
  <si>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</si>
  <si>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</si>
  <si>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</si>
  <si>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</si>
  <si>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</si>
  <si>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</si>
  <si>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</si>
  <si>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</si>
  <si>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</si>
  <si>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</si>
  <si>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</si>
  <si>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</si>
  <si>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</si>
  <si>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</si>
  <si>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</si>
  <si>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</si>
  <si>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</si>
  <si>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</si>
  <si>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</si>
  <si>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</si>
  <si>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</si>
  <si>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</si>
  <si>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</si>
  <si>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</si>
  <si>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</si>
  <si>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</si>
  <si>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</si>
  <si>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</si>
  <si>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</si>
  <si>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</si>
  <si>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</si>
  <si>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</si>
  <si>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</si>
  <si>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</si>
  <si>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</si>
  <si>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</si>
  <si>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</si>
  <si>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</si>
  <si>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</si>
  <si>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</si>
  <si>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</si>
  <si>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</si>
  <si>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</si>
  <si>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</si>
  <si>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</si>
  <si>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</si>
  <si>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</si>
  <si>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</si>
  <si>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</si>
  <si>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</si>
  <si>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</si>
  <si>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</si>
  <si>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</si>
  <si>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</si>
  <si>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</si>
  <si>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</si>
  <si>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</si>
  <si>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</si>
  <si>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</si>
  <si>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</si>
  <si>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</si>
  <si>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</si>
  <si>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</si>
  <si>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</si>
  <si>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</si>
  <si>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</si>
  <si>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</si>
  <si>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</si>
  <si>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</si>
  <si>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</si>
  <si>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</si>
  <si>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</si>
  <si>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</si>
  <si>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</si>
  <si>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</si>
  <si>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</si>
  <si>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</si>
  <si>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</si>
  <si>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</si>
  <si>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</si>
  <si>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</si>
  <si>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</si>
  <si>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</si>
  <si>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</si>
  <si>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</si>
  <si>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</si>
  <si>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</si>
  <si>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</si>
  <si>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</si>
  <si>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</si>
  <si>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</si>
  <si>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</si>
  <si>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</si>
  <si>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</si>
  <si>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</si>
  <si>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</si>
  <si>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</si>
  <si>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</si>
  <si>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</si>
  <si>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</si>
  <si>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</si>
  <si>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</si>
  <si>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</si>
  <si>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</si>
  <si>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</si>
  <si>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</si>
  <si>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</si>
  <si>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</si>
  <si>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</si>
  <si>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</si>
  <si>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</si>
  <si>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</si>
  <si>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</si>
  <si>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</si>
  <si>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</si>
  <si>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</si>
  <si>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</si>
  <si>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</si>
  <si>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</si>
  <si>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</si>
  <si>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</si>
  <si>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</si>
  <si>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</si>
  <si>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</si>
  <si>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</si>
  <si>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</si>
  <si>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</si>
  <si>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</si>
  <si>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</si>
  <si>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</si>
  <si>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</si>
  <si>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</si>
  <si>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</si>
  <si>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</si>
  <si>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</si>
  <si>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</si>
  <si>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</si>
  <si>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</si>
  <si>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</si>
  <si>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</si>
  <si>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</si>
  <si>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</si>
  <si>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</si>
  <si>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</si>
  <si>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</si>
  <si>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</si>
  <si>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</si>
  <si>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</si>
  <si>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</si>
  <si>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</si>
  <si>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</si>
  <si>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</si>
  <si>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</si>
  <si>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</si>
  <si>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</si>
  <si>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</si>
  <si>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</si>
  <si>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</si>
  <si>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</si>
  <si>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</si>
  <si>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</si>
  <si>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</si>
  <si>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</si>
  <si>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</si>
  <si>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</si>
  <si>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</si>
  <si>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</si>
  <si>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</si>
  <si>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</si>
  <si>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</si>
  <si>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</si>
  <si>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</si>
  <si>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</si>
  <si>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</si>
  <si>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</si>
  <si>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</si>
  <si>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</si>
  <si>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</si>
  <si>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</si>
  <si>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</si>
  <si>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</si>
  <si>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</si>
  <si>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</si>
  <si>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</si>
  <si>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</si>
  <si>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</si>
  <si>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</si>
  <si>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</si>
  <si>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</si>
  <si>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</si>
  <si>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</si>
  <si>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</si>
  <si>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</si>
  <si>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</si>
  <si>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</si>
  <si>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</si>
  <si>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</si>
  <si>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</si>
  <si>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</si>
  <si>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</si>
  <si>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</si>
  <si>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</si>
  <si>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</si>
  <si>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</si>
  <si>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</si>
  <si>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</si>
  <si>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</si>
  <si>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</si>
  <si>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</si>
  <si>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</si>
  <si>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</si>
  <si>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</si>
  <si>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</si>
  <si>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</si>
  <si>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</si>
  <si>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</si>
  <si>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</si>
  <si>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</si>
  <si>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</si>
  <si>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</si>
  <si>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</si>
  <si>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</si>
  <si>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</si>
  <si>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</si>
  <si>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</si>
  <si>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</si>
  <si>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</si>
  <si>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</si>
  <si>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</si>
  <si>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</si>
  <si>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</si>
  <si>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</si>
  <si>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</si>
  <si>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</si>
  <si>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</si>
  <si>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</si>
  <si>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</si>
  <si>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</si>
  <si>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</si>
  <si>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</si>
  <si>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</si>
  <si>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</si>
  <si>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</si>
  <si>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</si>
  <si>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</si>
  <si>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</si>
  <si>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</si>
  <si>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</si>
  <si>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</si>
  <si>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</si>
  <si>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</si>
  <si>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</si>
  <si>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</si>
  <si>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</si>
  <si>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</si>
  <si>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</si>
  <si>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</si>
  <si>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</si>
  <si>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</si>
  <si>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</si>
  <si>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</si>
  <si>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</si>
  <si>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</si>
  <si>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</si>
  <si>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</si>
  <si>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</si>
  <si>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</si>
  <si>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</si>
  <si>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</si>
  <si>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</si>
  <si>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</si>
  <si>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</si>
  <si>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</si>
  <si>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</si>
  <si>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</si>
  <si>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</si>
  <si>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</si>
  <si>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</si>
  <si>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</si>
  <si>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</si>
  <si>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</si>
  <si>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</si>
  <si>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</si>
  <si>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</si>
  <si>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</si>
  <si>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</si>
  <si>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</si>
  <si>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</si>
  <si>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</si>
  <si>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</si>
  <si>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</si>
  <si>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</si>
  <si>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</si>
  <si>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</si>
  <si>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</si>
  <si>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</si>
  <si>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</si>
  <si>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</si>
  <si>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</si>
  <si>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</si>
  <si>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</si>
  <si>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</si>
  <si>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</si>
  <si>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</si>
  <si>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</si>
  <si>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</si>
  <si>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</si>
  <si>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</si>
  <si>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</si>
  <si>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</si>
  <si>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</si>
  <si>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</si>
  <si>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</si>
  <si>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</si>
  <si>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</si>
  <si>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</si>
  <si>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</si>
  <si>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</si>
  <si>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</si>
  <si>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</si>
  <si>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</si>
  <si>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</si>
  <si>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</si>
  <si>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</si>
  <si>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</si>
  <si>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</si>
  <si>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</si>
  <si>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</si>
  <si>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</si>
  <si>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</si>
  <si>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</si>
  <si>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</si>
  <si>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</si>
  <si>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</si>
  <si>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</si>
  <si>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</si>
  <si>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</si>
  <si>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</si>
  <si>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</si>
  <si>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</si>
  <si>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</si>
  <si>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</si>
  <si>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</si>
  <si>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</si>
  <si>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</si>
  <si>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</si>
  <si>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</si>
  <si>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</si>
  <si>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</si>
  <si>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</si>
  <si>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</si>
  <si>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</si>
  <si>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</si>
  <si>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</si>
  <si>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</si>
  <si>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</si>
  <si>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</si>
  <si>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</si>
  <si>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</si>
  <si>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</si>
  <si>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</si>
  <si>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</si>
  <si>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</si>
  <si>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</si>
  <si>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</si>
  <si>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</si>
  <si>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</si>
  <si>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</si>
  <si>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</si>
  <si>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</si>
  <si>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</si>
  <si>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</si>
  <si>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</si>
  <si>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</si>
  <si>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</si>
  <si>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</si>
  <si>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</si>
  <si>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</si>
  <si>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</si>
  <si>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</si>
  <si>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</si>
  <si>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</si>
  <si>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</si>
  <si>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</si>
  <si>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</si>
  <si>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</si>
  <si>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</si>
  <si>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</si>
  <si>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</si>
  <si>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</si>
  <si>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</si>
  <si>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</si>
  <si>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</si>
  <si>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</si>
  <si>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</si>
  <si>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</si>
  <si>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</si>
  <si>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</si>
  <si>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</si>
  <si>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</si>
  <si>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</si>
  <si>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</si>
  <si>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</si>
  <si>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</si>
  <si>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</si>
  <si>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</si>
  <si>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</si>
  <si>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</si>
  <si>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</si>
  <si>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</si>
  <si>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</si>
  <si>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</si>
  <si>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</si>
  <si>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</si>
  <si>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</si>
  <si>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</si>
  <si>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</si>
  <si>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</si>
  <si>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</si>
  <si>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</si>
  <si>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</si>
  <si>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</si>
  <si>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</si>
  <si>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</si>
  <si>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</si>
  <si>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</si>
  <si>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</si>
  <si>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</si>
  <si>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</si>
  <si>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</si>
  <si>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</si>
  <si>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</si>
  <si>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</si>
  <si>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</si>
  <si>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</si>
  <si>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</si>
  <si>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</si>
  <si>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</si>
  <si>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</si>
  <si>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</si>
  <si>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</si>
  <si>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</si>
  <si>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</si>
  <si>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</si>
  <si>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</si>
  <si>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</si>
  <si>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</si>
  <si>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</si>
  <si>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</si>
  <si>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</si>
  <si>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</si>
  <si>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</si>
  <si>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</si>
  <si>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</si>
  <si>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</si>
  <si>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</si>
  <si>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</si>
  <si>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</si>
  <si>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</si>
  <si>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</si>
  <si>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</si>
  <si>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</si>
  <si>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</si>
  <si>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</si>
  <si>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</si>
  <si>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</si>
  <si>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</si>
  <si>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</si>
  <si>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</si>
  <si>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</si>
  <si>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</si>
  <si>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</si>
  <si>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</si>
  <si>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</si>
  <si>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</si>
  <si>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</si>
  <si>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</si>
  <si>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</si>
  <si>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</si>
  <si>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</si>
  <si>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</si>
  <si>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</si>
  <si>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</si>
  <si>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</si>
  <si>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</si>
  <si>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</si>
  <si>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</si>
  <si>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</si>
  <si>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</si>
  <si>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</si>
  <si>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</si>
  <si>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</si>
  <si>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</si>
  <si>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</si>
  <si>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</si>
  <si>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</si>
  <si>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</si>
  <si>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</si>
  <si>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</si>
  <si>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</si>
  <si>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</si>
  <si>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</si>
  <si>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</si>
  <si>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</si>
  <si>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</si>
  <si>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</si>
  <si>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</si>
  <si>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</si>
  <si>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</si>
  <si>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</si>
  <si>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</si>
  <si>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</si>
  <si>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</si>
  <si>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</si>
  <si>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</si>
  <si>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</si>
  <si>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</si>
  <si>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</si>
  <si>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</si>
  <si>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</si>
  <si>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</si>
  <si>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</si>
  <si>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</si>
  <si>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</si>
  <si>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</si>
  <si>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</si>
  <si>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</si>
  <si>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</si>
  <si>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</si>
  <si>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</si>
  <si>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</si>
  <si>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</si>
  <si>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</si>
  <si>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</si>
  <si>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</si>
  <si>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</si>
  <si>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</si>
  <si>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</si>
  <si>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</si>
  <si>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</si>
  <si>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</si>
  <si>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</si>
  <si>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</si>
  <si>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</si>
  <si>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</si>
  <si>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</si>
  <si>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</si>
  <si>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</si>
  <si>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</si>
  <si>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</si>
  <si>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</si>
  <si>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</si>
  <si>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</si>
  <si>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</si>
  <si>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</si>
  <si>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</si>
  <si>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</si>
  <si>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</si>
  <si>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</si>
  <si>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</si>
  <si>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</si>
  <si>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</si>
  <si>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</si>
  <si>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</si>
  <si>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</si>
  <si>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</si>
  <si>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</si>
  <si>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</si>
  <si>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</si>
  <si>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</si>
  <si>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</si>
  <si>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</si>
  <si>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</si>
  <si>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</si>
  <si>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</si>
  <si>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</si>
  <si>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</si>
  <si>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</si>
  <si>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</si>
  <si>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</si>
  <si>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</si>
  <si>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</si>
  <si>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</si>
  <si>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</si>
  <si>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</si>
  <si>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</si>
  <si>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</si>
  <si>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</si>
  <si>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</si>
  <si>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</si>
  <si>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</si>
  <si>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</si>
  <si>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</si>
  <si>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</si>
  <si>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</si>
  <si>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</si>
  <si>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</si>
  <si>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</si>
  <si>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</si>
  <si>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</si>
  <si>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</si>
  <si>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</si>
  <si>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</si>
  <si>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</si>
  <si>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</si>
  <si>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</si>
  <si>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</si>
  <si>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</si>
  <si>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</si>
  <si>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</si>
  <si>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</si>
  <si>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</si>
  <si>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</si>
  <si>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</si>
  <si>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</si>
  <si>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</si>
  <si>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</si>
  <si>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</si>
  <si>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</si>
  <si>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</si>
  <si>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</si>
  <si>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</si>
  <si>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</si>
  <si>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</si>
  <si>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</si>
  <si>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</si>
  <si>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</si>
  <si>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</si>
  <si>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</si>
  <si>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</si>
  <si>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</si>
  <si>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</si>
  <si>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</si>
  <si>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</si>
  <si>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</si>
  <si>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</si>
  <si>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</si>
  <si>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</si>
  <si>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</si>
  <si>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</si>
  <si>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</si>
  <si>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</si>
  <si>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</si>
  <si>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</si>
  <si>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</si>
  <si>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</si>
  <si>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</si>
  <si>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</si>
  <si>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</si>
  <si>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</si>
  <si>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</si>
  <si>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</si>
  <si>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</si>
  <si>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</si>
  <si>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</si>
  <si>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</si>
  <si>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</si>
  <si>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</si>
  <si>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</si>
  <si>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</si>
  <si>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</si>
  <si>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</si>
  <si>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</si>
  <si>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</si>
  <si>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</si>
  <si>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</si>
  <si>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</si>
  <si>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</si>
  <si>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</si>
  <si>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</si>
  <si>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</si>
  <si>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</si>
  <si>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</si>
  <si>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</si>
  <si>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</si>
  <si>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</si>
  <si>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</si>
  <si>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</si>
  <si>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</si>
  <si>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</si>
  <si>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</si>
  <si>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</si>
  <si>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</si>
  <si>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</si>
  <si>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</si>
  <si>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</si>
  <si>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</si>
  <si>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</si>
  <si>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</si>
  <si>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</si>
  <si>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</si>
  <si>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</si>
  <si>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</si>
  <si>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</si>
  <si>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</si>
  <si>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</si>
  <si>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</si>
  <si>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</si>
  <si>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</si>
  <si>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</si>
  <si>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</si>
  <si>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</si>
  <si>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</si>
  <si>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</si>
  <si>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</si>
  <si>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</si>
  <si>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</si>
  <si>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</si>
  <si>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</si>
  <si>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</si>
  <si>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</si>
  <si>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</si>
  <si>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</si>
  <si>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</si>
  <si>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</si>
  <si>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</si>
  <si>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</si>
  <si>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</si>
  <si>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</si>
  <si>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</si>
  <si>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</si>
  <si>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</si>
  <si>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</si>
  <si>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</si>
  <si>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</si>
  <si>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</si>
  <si>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</si>
  <si>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</si>
  <si>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</si>
  <si>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</si>
  <si>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</si>
  <si>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</si>
  <si>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</si>
  <si>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</si>
  <si>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</si>
  <si>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</si>
  <si>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</si>
  <si>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</si>
  <si>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</si>
  <si>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</si>
  <si>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</si>
  <si>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</si>
  <si>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</si>
  <si>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</si>
  <si>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</si>
  <si>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</si>
  <si>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</si>
  <si>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</si>
  <si>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</si>
  <si>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</si>
  <si>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</si>
  <si>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</si>
  <si>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</si>
  <si>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</si>
  <si>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</si>
  <si>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</si>
  <si>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</si>
  <si>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</si>
  <si>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</si>
  <si>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</si>
  <si>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</si>
  <si>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</si>
  <si>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</si>
  <si>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</si>
  <si>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</si>
  <si>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</si>
  <si>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</si>
  <si>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</si>
  <si>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</si>
  <si>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</si>
  <si>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</si>
  <si>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</si>
  <si>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</si>
  <si>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</si>
  <si>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</si>
  <si>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</si>
  <si>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</si>
  <si>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</si>
  <si>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</si>
  <si>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</si>
  <si>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</si>
  <si>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</si>
  <si>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</si>
  <si>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</si>
  <si>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</si>
  <si>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</si>
  <si>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</si>
  <si>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</si>
  <si>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</si>
  <si>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</si>
  <si>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</si>
  <si>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</si>
  <si>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</si>
  <si>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</si>
  <si>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</si>
  <si>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</si>
  <si>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</si>
  <si>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</si>
  <si>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</si>
  <si>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</si>
  <si>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</si>
  <si>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</si>
  <si>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</si>
  <si>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</si>
  <si>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</si>
  <si>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</si>
  <si>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</si>
  <si>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</si>
  <si>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</si>
  <si>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</si>
  <si>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</si>
  <si>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</si>
  <si>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</si>
  <si>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</si>
  <si>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</si>
  <si>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</si>
  <si>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</si>
  <si>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</si>
  <si>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</si>
  <si>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</si>
  <si>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</si>
  <si>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</si>
  <si>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</si>
  <si>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</si>
  <si>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</si>
  <si>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</si>
  <si>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</si>
  <si>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</si>
  <si>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</si>
  <si>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</si>
  <si>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</si>
  <si>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</si>
  <si>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</si>
  <si>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</si>
  <si>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</si>
  <si>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</si>
  <si>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</si>
  <si>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</si>
  <si>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</si>
  <si>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</si>
  <si>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</si>
  <si>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</si>
  <si>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</si>
  <si>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</si>
  <si>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</si>
  <si>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</si>
  <si>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</si>
  <si>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</si>
  <si>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</si>
  <si>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</si>
  <si>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</si>
  <si>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</si>
  <si>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</si>
  <si>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</si>
  <si>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</si>
  <si>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</si>
  <si>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</si>
  <si>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</si>
  <si>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</si>
  <si>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</si>
  <si>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</si>
  <si>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</si>
  <si>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</si>
  <si>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</si>
  <si>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</si>
  <si>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</si>
  <si>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</si>
  <si>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</si>
  <si>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</si>
  <si>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</si>
  <si>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</si>
  <si>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</si>
  <si>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</si>
  <si>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</si>
  <si>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</si>
  <si>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</si>
  <si>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</si>
  <si>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</si>
  <si>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</si>
  <si>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</si>
  <si>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</si>
  <si>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</si>
  <si>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</si>
  <si>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</si>
  <si>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</si>
  <si>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</si>
  <si>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</si>
  <si>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</si>
  <si>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</si>
  <si>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</si>
  <si>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</si>
  <si>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</si>
  <si>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</si>
  <si>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</si>
  <si>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</si>
  <si>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</si>
  <si>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</si>
  <si>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</si>
  <si>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</si>
  <si>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</si>
  <si>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</si>
  <si>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</si>
  <si>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</si>
  <si>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</si>
  <si>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</si>
  <si>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</si>
  <si>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</si>
  <si>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</si>
  <si>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</si>
  <si>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</si>
  <si>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</si>
  <si>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</si>
  <si>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</si>
  <si>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</si>
  <si>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</si>
  <si>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</si>
  <si>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</si>
  <si>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</si>
  <si>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</si>
  <si>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</si>
  <si>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</si>
  <si>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</si>
  <si>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</si>
  <si>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</si>
  <si>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</si>
  <si>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</si>
  <si>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</si>
  <si>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</si>
  <si>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</si>
  <si>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</si>
  <si>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</si>
  <si>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</si>
  <si>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</si>
  <si>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</si>
  <si>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</si>
  <si>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</si>
  <si>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</si>
  <si>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</si>
  <si>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</si>
  <si>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</si>
  <si>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</si>
  <si>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</si>
  <si>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</si>
  <si>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</si>
  <si>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</si>
  <si>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</si>
  <si>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</si>
  <si>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</si>
  <si>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</si>
  <si>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</si>
  <si>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</si>
  <si>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</si>
  <si>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</si>
  <si>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</si>
  <si>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</si>
  <si>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</si>
  <si>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</si>
  <si>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</si>
  <si>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</si>
  <si>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</si>
  <si>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</si>
  <si>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</si>
  <si>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</si>
  <si>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</si>
  <si>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</si>
  <si>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</si>
  <si>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</si>
  <si>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</si>
  <si>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</si>
  <si>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</si>
  <si>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</si>
  <si>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</si>
  <si>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</si>
  <si>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</si>
  <si>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</si>
  <si>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</si>
  <si>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</si>
  <si>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</si>
  <si>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</si>
  <si>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</si>
  <si>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</si>
  <si>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</si>
  <si>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</si>
  <si>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</si>
  <si>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</si>
  <si>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</si>
  <si>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</si>
  <si>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</si>
  <si>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</si>
  <si>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</si>
  <si>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</si>
  <si>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</si>
  <si>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</si>
  <si>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</si>
  <si>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</si>
  <si>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</si>
  <si>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</si>
  <si>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</si>
  <si>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</si>
  <si>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</si>
  <si>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</si>
  <si>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</si>
  <si>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</si>
  <si>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</si>
  <si>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</si>
  <si>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</si>
  <si>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</si>
  <si>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</si>
  <si>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</si>
  <si>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</si>
  <si>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</si>
  <si>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</si>
  <si>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</si>
  <si>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</si>
  <si>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</si>
  <si>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</si>
  <si>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</si>
  <si>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</si>
  <si>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</si>
  <si>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</si>
  <si>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</si>
  <si>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</si>
  <si>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</si>
  <si>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</si>
  <si>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</si>
  <si>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</si>
  <si>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</si>
  <si>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</si>
  <si>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</si>
  <si>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</si>
  <si>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</si>
  <si>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</si>
  <si>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</si>
  <si>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</si>
  <si>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</si>
  <si>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</si>
  <si>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</si>
  <si>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</si>
  <si>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</si>
  <si>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</si>
  <si>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</si>
  <si>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</si>
  <si>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</si>
  <si>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</si>
  <si>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</si>
  <si>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</si>
  <si>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</si>
  <si>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</si>
  <si>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</si>
  <si>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</si>
  <si>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</si>
  <si>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</si>
  <si>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</si>
  <si>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</si>
  <si>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</si>
  <si>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</si>
  <si>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</si>
  <si>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</si>
  <si>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</si>
  <si>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</si>
  <si>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</si>
  <si>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</si>
  <si>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</si>
  <si>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</si>
  <si>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</si>
  <si>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</si>
  <si>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</si>
  <si>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</si>
  <si>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</si>
  <si>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</si>
  <si>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</si>
  <si>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</si>
  <si>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</si>
  <si>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</si>
  <si>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</si>
  <si>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</si>
  <si>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</si>
  <si>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</si>
  <si>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</si>
  <si>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</si>
  <si>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</si>
  <si>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</si>
  <si>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</si>
  <si>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</si>
  <si>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</si>
  <si>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</si>
  <si>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</si>
  <si>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</si>
  <si>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</si>
  <si>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</si>
  <si>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</si>
  <si>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</si>
  <si>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</si>
  <si>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</si>
  <si>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</si>
  <si>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</si>
  <si>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</si>
  <si>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</si>
  <si>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</si>
  <si>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</si>
  <si>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</si>
  <si>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</si>
  <si>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</si>
  <si>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</si>
  <si>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</si>
  <si>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</si>
  <si>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</si>
  <si>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</si>
  <si>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</si>
  <si>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</si>
  <si>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</si>
  <si>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</si>
  <si>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</si>
  <si>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</si>
  <si>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</si>
  <si>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</si>
  <si>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</si>
  <si>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</si>
  <si>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</si>
  <si>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</si>
  <si>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</si>
  <si>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</si>
  <si>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</si>
  <si>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</si>
  <si>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</si>
  <si>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</si>
  <si>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</si>
  <si>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</si>
  <si>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</si>
  <si>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</si>
  <si>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</si>
  <si>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</si>
  <si>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</si>
  <si>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</si>
  <si>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</si>
  <si>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</si>
  <si>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</si>
  <si>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</si>
  <si>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</si>
  <si>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</si>
  <si>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</si>
  <si>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</si>
  <si>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</si>
  <si>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</si>
  <si>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</si>
  <si>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</si>
  <si>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</si>
  <si>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</si>
  <si>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</si>
  <si>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</si>
  <si>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</si>
  <si>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</si>
  <si>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</si>
  <si>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</si>
  <si>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</si>
  <si>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</si>
  <si>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</si>
  <si>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</si>
  <si>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</si>
  <si>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</si>
  <si>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</si>
  <si>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</si>
  <si>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</si>
  <si>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</si>
  <si>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</si>
  <si>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</si>
  <si>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</si>
  <si>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</si>
  <si>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</si>
  <si>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</si>
  <si>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</si>
  <si>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</si>
  <si>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</si>
  <si>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</si>
  <si>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</si>
  <si>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</si>
  <si>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</si>
  <si>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</si>
  <si>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</si>
  <si>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</si>
  <si>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</si>
  <si>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</si>
  <si>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</si>
  <si>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</si>
  <si>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</si>
  <si>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</si>
  <si>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</si>
  <si>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</si>
  <si>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</si>
  <si>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</si>
  <si>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</si>
  <si>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</si>
  <si>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</si>
  <si>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</si>
  <si>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</si>
  <si>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</si>
  <si>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</si>
  <si>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</si>
  <si>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</si>
  <si>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</si>
  <si>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</si>
  <si>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</si>
  <si>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</si>
  <si>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</si>
  <si>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</si>
  <si>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</si>
  <si>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</si>
  <si>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</si>
  <si>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</si>
  <si>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</si>
  <si>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</si>
  <si>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</si>
  <si>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</si>
  <si>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</si>
  <si>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</si>
  <si>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</si>
  <si>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</si>
  <si>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</si>
  <si>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</si>
  <si>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</si>
  <si>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</si>
  <si>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</si>
  <si>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</si>
  <si>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</si>
  <si>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</si>
  <si>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</si>
  <si>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</si>
  <si>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</si>
  <si>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</si>
  <si>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</si>
  <si>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</si>
  <si>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</si>
  <si>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</si>
  <si>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</si>
  <si>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</si>
  <si>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</si>
  <si>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</si>
  <si>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</si>
  <si>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</si>
  <si>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</si>
  <si>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</si>
  <si>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</si>
  <si>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</si>
  <si>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</si>
  <si>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</si>
  <si>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</si>
  <si>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</si>
  <si>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</si>
  <si>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</si>
  <si>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</si>
  <si>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</si>
  <si>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</si>
  <si>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</si>
  <si>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</si>
  <si>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</si>
  <si>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</si>
  <si>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</si>
  <si>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</si>
  <si>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</si>
  <si>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</si>
  <si>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</si>
  <si>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</si>
  <si>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</si>
  <si>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</si>
  <si>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</si>
  <si>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</si>
  <si>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</si>
  <si>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</si>
  <si>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</si>
  <si>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</si>
  <si>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</si>
  <si>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</si>
  <si>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</si>
  <si>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</si>
  <si>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</si>
  <si>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</si>
  <si>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</si>
  <si>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</si>
  <si>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</si>
  <si>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</si>
  <si>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</si>
  <si>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</si>
  <si>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</si>
  <si>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</si>
  <si>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</si>
  <si>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</si>
  <si>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</si>
  <si>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</si>
  <si>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</si>
  <si>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</si>
  <si>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</si>
  <si>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</si>
  <si>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</si>
  <si>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</si>
  <si>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</si>
  <si>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</si>
  <si>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</si>
  <si>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</si>
  <si>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</si>
  <si>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</si>
  <si>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</si>
  <si>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</si>
  <si>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</si>
  <si>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</si>
  <si>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</si>
  <si>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</si>
  <si>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</si>
  <si>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</si>
  <si>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</si>
  <si>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</si>
  <si>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</si>
  <si>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</si>
  <si>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</si>
  <si>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</si>
  <si>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</si>
  <si>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</si>
  <si>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</si>
  <si>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</si>
  <si>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</si>
  <si>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</si>
  <si>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</si>
  <si>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</si>
  <si>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</si>
  <si>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</si>
  <si>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</si>
  <si>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</si>
  <si>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</si>
  <si>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</si>
  <si>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</si>
  <si>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</si>
  <si>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</si>
  <si>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</si>
  <si>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</si>
  <si>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</si>
  <si>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</si>
  <si>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</si>
  <si>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</si>
  <si>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</si>
  <si>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</si>
  <si>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</si>
  <si>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</si>
  <si>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</si>
  <si>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</si>
  <si>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</si>
  <si>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</si>
  <si>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</si>
  <si>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</si>
  <si>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</si>
  <si>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</si>
  <si>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</si>
  <si>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</si>
  <si>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</si>
  <si>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</si>
  <si>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</si>
  <si>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</si>
  <si>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</si>
  <si>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</si>
  <si>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</si>
  <si>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</si>
  <si>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</si>
  <si>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</si>
  <si>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</si>
  <si>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</si>
  <si>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</si>
  <si>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</si>
  <si>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</si>
  <si>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</si>
  <si>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</si>
  <si>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</si>
  <si>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</si>
  <si>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</si>
  <si>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</si>
  <si>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</si>
  <si>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</si>
  <si>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</si>
  <si>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</si>
  <si>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</si>
  <si>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</si>
  <si>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</si>
  <si>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</si>
  <si>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</si>
  <si>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</si>
  <si>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</si>
  <si>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</si>
  <si>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</si>
  <si>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</si>
  <si>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</si>
  <si>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</si>
  <si>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</si>
  <si>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</si>
  <si>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</si>
  <si>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</si>
  <si>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</si>
  <si>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</si>
  <si>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</si>
  <si>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</si>
  <si>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</si>
  <si>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</si>
  <si>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</si>
  <si>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</si>
  <si>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</si>
  <si>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</si>
  <si>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</si>
  <si>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</si>
  <si>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</si>
  <si>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</si>
  <si>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</si>
  <si>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</si>
  <si>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</si>
  <si>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</si>
  <si>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</si>
  <si>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</si>
  <si>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</si>
  <si>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</si>
  <si>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</si>
  <si>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</si>
  <si>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</si>
  <si>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</si>
  <si>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</si>
  <si>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</si>
  <si>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</si>
  <si>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</si>
  <si>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</si>
  <si>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</si>
  <si>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</si>
  <si>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</si>
  <si>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</si>
  <si>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</si>
  <si>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</si>
  <si>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</si>
  <si>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</si>
  <si>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</si>
  <si>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</si>
  <si>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</si>
  <si>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</si>
  <si>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</si>
  <si>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</si>
  <si>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</si>
  <si>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</si>
  <si>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</si>
  <si>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</si>
  <si>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</si>
  <si>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</si>
  <si>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</si>
  <si>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</si>
  <si>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</si>
  <si>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</si>
  <si>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</si>
  <si>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</si>
  <si>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</si>
  <si>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</si>
  <si>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</si>
  <si>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</si>
  <si>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</si>
  <si>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</si>
  <si>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</si>
  <si>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</si>
  <si>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</si>
  <si>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</si>
  <si>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</si>
  <si>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</si>
  <si>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</si>
  <si>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</si>
  <si>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</si>
  <si>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</si>
  <si>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</si>
  <si>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</si>
  <si>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</si>
  <si>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</si>
  <si>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</si>
  <si>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</si>
  <si>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</si>
  <si>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</si>
  <si>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</si>
  <si>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</si>
  <si>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</si>
  <si>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</si>
  <si>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</si>
  <si>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</si>
  <si>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</si>
  <si>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</si>
  <si>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</si>
  <si>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</si>
  <si>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</si>
  <si>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</si>
  <si>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</si>
  <si>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</si>
  <si>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</si>
  <si>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</si>
  <si>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</si>
  <si>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</si>
  <si>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</si>
  <si>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</si>
  <si>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</si>
  <si>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</si>
  <si>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</si>
  <si>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</si>
  <si>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</si>
  <si>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</si>
  <si>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</si>
  <si>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</si>
  <si>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</si>
  <si>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</si>
  <si>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</si>
  <si>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</si>
  <si>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</si>
  <si>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</si>
  <si>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</si>
  <si>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</si>
  <si>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</si>
  <si>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</si>
  <si>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</si>
  <si>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</si>
  <si>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</si>
  <si>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</si>
  <si>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</si>
  <si>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</si>
  <si>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</si>
  <si>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</si>
  <si>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</si>
  <si>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</si>
  <si>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</si>
  <si>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</si>
  <si>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</si>
  <si>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</si>
  <si>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</si>
  <si>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</si>
  <si>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</si>
  <si>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</si>
  <si>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</si>
  <si>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</si>
  <si>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</si>
  <si>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</si>
  <si>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</si>
  <si>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</si>
  <si>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</si>
  <si>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</si>
  <si>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</si>
  <si>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</si>
  <si>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</si>
  <si>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</si>
  <si>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</si>
  <si>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</si>
  <si>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</si>
  <si>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</si>
  <si>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</si>
  <si>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</si>
  <si>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</si>
  <si>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</si>
  <si>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</si>
  <si>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</si>
  <si>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</si>
  <si>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</si>
  <si>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</si>
  <si>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</si>
  <si>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</si>
  <si>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</si>
  <si>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</si>
  <si>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</si>
  <si>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</si>
  <si>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</si>
  <si>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</si>
  <si>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</si>
  <si>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</si>
  <si>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</si>
  <si>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</si>
  <si>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</si>
  <si>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</si>
  <si>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</si>
  <si>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</si>
  <si>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</si>
  <si>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</si>
  <si>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</si>
  <si>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</si>
  <si>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</si>
  <si>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</si>
  <si>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</si>
  <si>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</si>
  <si>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</si>
  <si>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</si>
  <si>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</si>
  <si>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</si>
  <si>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</si>
  <si>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</si>
  <si>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</si>
  <si>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</si>
  <si>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</si>
  <si>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</si>
  <si>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</si>
  <si>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</si>
  <si>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</si>
  <si>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</si>
  <si>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</si>
  <si>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</si>
  <si>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</si>
  <si>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</si>
  <si>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</si>
  <si>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</si>
  <si>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</si>
  <si>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</si>
  <si>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</si>
  <si>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</si>
  <si>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</si>
  <si>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</si>
  <si>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</si>
  <si>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</si>
  <si>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</si>
  <si>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</si>
  <si>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</si>
  <si>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</si>
  <si>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</si>
  <si>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</si>
  <si>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</si>
  <si>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</si>
  <si>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</si>
  <si>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</si>
  <si>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</si>
  <si>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</si>
  <si>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</si>
  <si>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</si>
  <si>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</si>
  <si>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</si>
  <si>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</si>
  <si>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</si>
  <si>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</si>
  <si>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</si>
  <si>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</si>
  <si>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</si>
  <si>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</si>
  <si>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</si>
  <si>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</si>
  <si>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</si>
  <si>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</si>
  <si>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</si>
  <si>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</si>
  <si>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</si>
  <si>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</si>
  <si>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</si>
  <si>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</si>
  <si>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</si>
  <si>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</si>
  <si>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</si>
  <si>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</si>
  <si>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</si>
  <si>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</si>
  <si>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</si>
  <si>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</si>
  <si>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</si>
  <si>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</si>
  <si>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</si>
  <si>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</si>
  <si>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</si>
  <si>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</si>
  <si>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</si>
  <si>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</si>
  <si>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</si>
  <si>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</si>
  <si>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</si>
  <si>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</si>
  <si>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</si>
  <si>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</si>
  <si>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</si>
  <si>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</si>
  <si>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</si>
  <si>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</si>
  <si>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</si>
  <si>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</si>
  <si>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</si>
  <si>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</si>
  <si>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</si>
  <si>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</si>
  <si>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</si>
  <si>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</si>
  <si>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</si>
  <si>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</si>
  <si>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</si>
  <si>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</si>
  <si>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</si>
  <si>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</si>
  <si>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</si>
  <si>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</si>
  <si>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</si>
  <si>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</si>
  <si>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</si>
  <si>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</si>
  <si>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</si>
  <si>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</si>
  <si>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</si>
  <si>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</si>
  <si>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</si>
  <si>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</si>
  <si>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</si>
  <si>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</si>
  <si>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</si>
  <si>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</si>
  <si>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</si>
  <si>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</si>
  <si>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</si>
  <si>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</si>
  <si>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</si>
  <si>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</si>
  <si>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</si>
  <si>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</si>
  <si>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</si>
  <si>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</si>
  <si>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</si>
  <si>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</si>
  <si>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</si>
  <si>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</si>
  <si>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</si>
  <si>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</si>
  <si>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</si>
  <si>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</si>
  <si>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</si>
  <si>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</si>
  <si>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</si>
  <si>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</si>
  <si>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</si>
  <si>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</si>
  <si>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</si>
  <si>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</si>
  <si>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</si>
  <si>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</si>
  <si>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</si>
  <si>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</si>
  <si>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</si>
  <si>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</si>
  <si>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</si>
  <si>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</si>
  <si>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</si>
  <si>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</si>
  <si>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</si>
  <si>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</si>
  <si>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</si>
  <si>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</si>
  <si>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</si>
  <si>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</si>
  <si>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</si>
  <si>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</si>
  <si>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</si>
  <si>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</si>
  <si>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</si>
  <si>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</si>
  <si>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</si>
  <si>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</si>
  <si>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</si>
  <si>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</si>
  <si>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</si>
  <si>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</si>
  <si>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</si>
  <si>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</si>
  <si>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</si>
  <si>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</si>
  <si>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</si>
  <si>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</si>
  <si>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</si>
  <si>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</si>
  <si>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</si>
  <si>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</si>
  <si>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</si>
  <si>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</si>
  <si>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</si>
  <si>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</si>
  <si>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</si>
  <si>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</si>
  <si>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</si>
  <si>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</si>
  <si>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</si>
  <si>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</si>
  <si>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</si>
  <si>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</si>
  <si>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</si>
  <si>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</si>
  <si>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</si>
  <si>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</si>
  <si>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</si>
  <si>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</si>
  <si>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</si>
  <si>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</si>
  <si>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</si>
  <si>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</si>
  <si>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</si>
  <si>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</si>
  <si>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</si>
  <si>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</si>
  <si>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</si>
  <si>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</si>
  <si>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</si>
  <si>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</si>
  <si>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</si>
  <si>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</si>
  <si>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</si>
  <si>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</si>
  <si>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</si>
  <si>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</si>
  <si>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</si>
  <si>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</si>
  <si>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</si>
  <si>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</si>
  <si>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</si>
  <si>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</si>
  <si>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</si>
  <si>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</si>
  <si>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</si>
  <si>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</si>
  <si>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</si>
  <si>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</si>
  <si>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</si>
  <si>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</si>
  <si>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</si>
  <si>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</si>
  <si>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</si>
  <si>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</si>
  <si>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</si>
  <si>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</si>
  <si>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</si>
  <si>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</si>
  <si>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</si>
  <si>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</si>
  <si>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</si>
  <si>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</si>
  <si>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</si>
  <si>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</si>
  <si>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</si>
  <si>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</si>
  <si>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</si>
  <si>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</si>
  <si>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</si>
  <si>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</si>
  <si>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</si>
  <si>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</si>
  <si>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</si>
  <si>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</si>
  <si>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</si>
  <si>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</si>
  <si>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</si>
  <si>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</si>
  <si>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</si>
  <si>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</si>
  <si>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</si>
  <si>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</si>
  <si>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</si>
  <si>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</si>
  <si>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</si>
  <si>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</si>
  <si>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</si>
  <si>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</si>
  <si>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</si>
  <si>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</si>
  <si>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</si>
  <si>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</si>
  <si>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</si>
  <si>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</si>
  <si>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</si>
  <si>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</si>
  <si>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</si>
  <si>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</si>
  <si>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</si>
  <si>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</si>
  <si>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</si>
  <si>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</si>
  <si>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</si>
  <si>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</si>
  <si>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</si>
  <si>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</si>
  <si>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</si>
  <si>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</si>
  <si>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</si>
  <si>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</si>
  <si>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</si>
  <si>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</si>
  <si>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</si>
  <si>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</si>
  <si>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</si>
  <si>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</si>
  <si>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</si>
  <si>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</si>
  <si>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</si>
  <si>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</si>
  <si>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</si>
  <si>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</si>
  <si>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</si>
  <si>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</si>
  <si>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</si>
  <si>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</si>
  <si>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</si>
  <si>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</si>
  <si>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</si>
  <si>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</si>
  <si>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</si>
  <si>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</si>
  <si>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</si>
  <si>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</si>
  <si>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</si>
  <si>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</si>
  <si>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</si>
  <si>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</si>
  <si>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</si>
  <si>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</si>
  <si>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</si>
  <si>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</si>
  <si>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</si>
  <si>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</si>
  <si>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</si>
  <si>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</si>
  <si>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</si>
  <si>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</si>
  <si>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</si>
  <si>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</si>
  <si>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</si>
  <si>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</si>
  <si>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</si>
  <si>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</si>
  <si>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</si>
  <si>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</si>
  <si>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</si>
  <si>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</si>
  <si>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</si>
  <si>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</si>
  <si>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</si>
  <si>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</si>
  <si>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</si>
  <si>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</si>
  <si>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</si>
  <si>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</si>
  <si>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</si>
  <si>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</si>
  <si>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</si>
  <si>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</si>
  <si>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</si>
  <si>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</si>
  <si>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</si>
  <si>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</si>
  <si>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</si>
  <si>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</si>
  <si>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</si>
  <si>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</si>
  <si>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</si>
  <si>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</si>
  <si>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</si>
  <si>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</si>
  <si>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</si>
  <si>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</si>
  <si>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</si>
  <si>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</si>
  <si>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</si>
  <si>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</si>
  <si>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</si>
  <si>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</si>
  <si>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</si>
  <si>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</si>
  <si>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</si>
  <si>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</si>
  <si>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</si>
  <si>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</si>
  <si>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</si>
  <si>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</si>
  <si>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</si>
  <si>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</si>
  <si>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</si>
  <si>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</si>
  <si>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</si>
  <si>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</si>
  <si>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</si>
  <si>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</si>
  <si>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</si>
  <si>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</si>
  <si>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</si>
  <si>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</si>
  <si>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</si>
  <si>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</si>
  <si>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</si>
  <si>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</si>
  <si>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</si>
  <si>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</si>
  <si>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</si>
  <si>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</si>
  <si>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</si>
  <si>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</si>
  <si>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</si>
  <si>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</si>
  <si>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</si>
  <si>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</si>
  <si>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</si>
  <si>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</si>
  <si>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</si>
  <si>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</si>
  <si>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</si>
  <si>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</si>
  <si>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</si>
  <si>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</si>
  <si>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</si>
  <si>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</si>
  <si>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</si>
  <si>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</si>
  <si>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</si>
  <si>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</si>
  <si>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</si>
  <si>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</si>
  <si>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</si>
  <si>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</si>
  <si>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</si>
  <si>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</si>
  <si>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</si>
  <si>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</si>
  <si>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</si>
  <si>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</si>
  <si>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</si>
  <si>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</si>
  <si>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</si>
  <si>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</si>
  <si>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</si>
  <si>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</si>
  <si>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</si>
  <si>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</si>
  <si>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</si>
  <si>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</si>
  <si>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</si>
  <si>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</si>
  <si>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</si>
  <si>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</si>
  <si>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</si>
  <si>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</si>
  <si>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</si>
  <si>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</si>
  <si>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</si>
  <si>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</si>
  <si>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</si>
  <si>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</si>
  <si>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</si>
  <si>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</si>
  <si>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</si>
  <si>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</si>
  <si>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</si>
  <si>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</si>
  <si>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</si>
  <si>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</si>
  <si>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</si>
  <si>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</si>
  <si>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</si>
  <si>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</si>
  <si>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</si>
  <si>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</si>
  <si>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</si>
  <si>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</si>
  <si>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</si>
  <si>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</si>
  <si>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</si>
  <si>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</si>
  <si>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</si>
  <si>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</si>
  <si>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</si>
  <si>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</si>
  <si>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</si>
  <si>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</si>
  <si>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</si>
  <si>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</si>
  <si>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</si>
  <si>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</si>
  <si>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</si>
  <si>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</si>
  <si>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</si>
  <si>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</si>
  <si>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</si>
  <si>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</si>
  <si>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</si>
  <si>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</si>
  <si>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</si>
  <si>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</si>
  <si>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</si>
  <si>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</si>
  <si>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</si>
  <si>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</si>
  <si>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</si>
  <si>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</si>
  <si>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</si>
  <si>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</si>
  <si>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</si>
  <si>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</si>
  <si>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</si>
  <si>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</si>
  <si>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</si>
  <si>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</si>
  <si>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</si>
  <si>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</si>
  <si>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</si>
  <si>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</si>
  <si>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</si>
  <si>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</si>
  <si>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</si>
  <si>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</si>
  <si>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</si>
  <si>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</si>
  <si>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</si>
  <si>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</si>
  <si>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</si>
  <si>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</si>
  <si>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</si>
  <si>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</si>
  <si>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</si>
  <si>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</si>
  <si>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</si>
  <si>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</si>
  <si>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</si>
  <si>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</si>
  <si>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</si>
  <si>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</si>
  <si>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</si>
  <si>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</si>
  <si>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</si>
  <si>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</si>
  <si>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</si>
  <si>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</si>
  <si>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</si>
  <si>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</si>
  <si>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</si>
  <si>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</si>
  <si>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</si>
  <si>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</si>
  <si>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</si>
  <si>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</si>
  <si>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</si>
  <si>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</si>
  <si>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</si>
  <si>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</si>
  <si>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</si>
  <si>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</si>
  <si>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</si>
  <si>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</si>
  <si>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</si>
  <si>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</si>
  <si>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</si>
  <si>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</si>
  <si>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</si>
  <si>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</si>
  <si>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</si>
  <si>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</si>
  <si>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</si>
  <si>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</si>
  <si>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</si>
  <si>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</si>
  <si>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</si>
  <si>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</si>
  <si>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</si>
  <si>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</si>
  <si>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</si>
  <si>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</si>
  <si>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</si>
  <si>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</si>
  <si>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</si>
  <si>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</si>
  <si>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</si>
  <si>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</si>
  <si>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</si>
  <si>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</si>
  <si>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</si>
  <si>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</si>
  <si>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</si>
  <si>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</si>
  <si>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</si>
  <si>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</si>
  <si>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</si>
  <si>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</si>
  <si>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</si>
  <si>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</si>
  <si>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</si>
  <si>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</si>
  <si>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</si>
  <si>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</si>
  <si>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</si>
  <si>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</si>
  <si>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</si>
  <si>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</si>
  <si>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</si>
  <si>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</si>
  <si>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</si>
  <si>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</si>
  <si>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</si>
  <si>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</si>
  <si>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</si>
  <si>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</si>
  <si>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</si>
  <si>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</si>
  <si>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</si>
  <si>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</si>
  <si>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</si>
  <si>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</si>
  <si>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</si>
  <si>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</si>
  <si>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</si>
  <si>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</si>
  <si>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</si>
  <si>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</si>
  <si>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</si>
  <si>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</si>
  <si>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</si>
  <si>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</si>
  <si>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</si>
  <si>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</si>
  <si>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</si>
  <si>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</si>
  <si>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</si>
  <si>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</si>
  <si>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</si>
  <si>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</si>
  <si>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</si>
  <si>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</si>
  <si>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</si>
  <si>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</si>
  <si>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</si>
  <si>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</si>
  <si>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</si>
  <si>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</si>
  <si>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</si>
  <si>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</si>
  <si>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</si>
  <si>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</si>
  <si>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</si>
  <si>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</si>
  <si>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</si>
  <si>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</si>
  <si>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</si>
  <si>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</si>
  <si>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</si>
  <si>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</si>
  <si>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</si>
  <si>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</si>
  <si>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</si>
  <si>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</si>
  <si>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</si>
  <si>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</si>
  <si>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</si>
  <si>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</si>
  <si>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</si>
  <si>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</si>
  <si>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</si>
  <si>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</si>
  <si>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</si>
  <si>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</si>
  <si>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</si>
  <si>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</si>
  <si>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</si>
  <si>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</si>
  <si>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</si>
  <si>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</si>
  <si>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</si>
  <si>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</si>
  <si>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</si>
  <si>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</si>
  <si>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</si>
  <si>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</si>
  <si>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</si>
  <si>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</si>
  <si>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</si>
  <si>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</si>
  <si>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</si>
  <si>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</si>
  <si>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</si>
  <si>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</si>
  <si>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</si>
  <si>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</si>
  <si>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</si>
  <si>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</si>
  <si>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</si>
  <si>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</si>
  <si>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</si>
  <si>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</si>
  <si>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</si>
  <si>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</si>
  <si>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</si>
  <si>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</si>
  <si>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</si>
  <si>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</si>
  <si>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</si>
  <si>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</si>
  <si>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</si>
  <si>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</si>
  <si>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</si>
  <si>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</si>
  <si>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</si>
  <si>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</si>
  <si>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</si>
  <si>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</si>
  <si>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</si>
  <si>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</si>
  <si>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</si>
  <si>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</si>
  <si>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</si>
  <si>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</si>
  <si>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</si>
  <si>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</si>
  <si>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</si>
  <si>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</si>
  <si>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</si>
  <si>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</si>
  <si>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</si>
  <si>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</si>
  <si>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</si>
  <si>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</si>
  <si>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</si>
  <si>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</si>
  <si>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</si>
  <si>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</si>
  <si>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</si>
  <si>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</si>
  <si>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</si>
  <si>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</si>
  <si>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</si>
  <si>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</si>
  <si>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</si>
  <si>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</si>
  <si>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</si>
  <si>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</si>
  <si>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</si>
  <si>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</si>
  <si>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</si>
  <si>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</si>
  <si>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</si>
  <si>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</si>
  <si>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</si>
  <si>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</si>
  <si>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</si>
  <si>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</si>
  <si>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</si>
  <si>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</si>
  <si>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</si>
  <si>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</si>
  <si>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</si>
  <si>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</si>
  <si>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</si>
  <si>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</si>
  <si>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</si>
  <si>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</si>
  <si>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</si>
  <si>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</si>
  <si>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</si>
  <si>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</si>
  <si>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</si>
  <si>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</si>
  <si>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</si>
  <si>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</si>
  <si>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</si>
  <si>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</si>
  <si>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</si>
  <si>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</si>
  <si>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</si>
  <si>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</si>
  <si>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</si>
  <si>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</si>
  <si>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</si>
  <si>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</si>
  <si>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</si>
  <si>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</si>
  <si>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</si>
  <si>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</si>
  <si>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</si>
  <si>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</si>
  <si>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</si>
  <si>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</si>
  <si>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</si>
  <si>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</si>
  <si>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</si>
  <si>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</si>
  <si>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</si>
  <si>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</si>
  <si>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</si>
  <si>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</si>
  <si>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</si>
  <si>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</si>
  <si>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</si>
  <si>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</si>
  <si>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</si>
  <si>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</si>
  <si>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</si>
  <si>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</si>
  <si>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</si>
  <si>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</si>
  <si>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</si>
  <si>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</si>
  <si>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</si>
  <si>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</si>
  <si>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</si>
  <si>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</si>
  <si>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</si>
  <si>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</si>
  <si>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</si>
  <si>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</si>
  <si>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</si>
  <si>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</si>
  <si>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</si>
  <si>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</si>
  <si>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</si>
  <si>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</si>
  <si>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</si>
  <si>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</si>
  <si>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</si>
  <si>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</si>
  <si>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</si>
  <si>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</si>
  <si>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</si>
  <si>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</si>
  <si>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</si>
  <si>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</si>
  <si>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</si>
  <si>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</si>
  <si>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</si>
  <si>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</si>
  <si>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</si>
  <si>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</si>
  <si>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</si>
  <si>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</si>
  <si>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</si>
  <si>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</si>
  <si>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</si>
  <si>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</si>
  <si>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</si>
  <si>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</si>
  <si>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</si>
  <si>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</si>
  <si>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</si>
  <si>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</si>
  <si>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</si>
  <si>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</si>
  <si>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</si>
  <si>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</si>
  <si>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</si>
  <si>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</si>
  <si>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</si>
  <si>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</si>
  <si>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</si>
  <si>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</si>
  <si>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</si>
  <si>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</si>
  <si>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</si>
  <si>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</si>
  <si>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</si>
  <si>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</si>
  <si>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</si>
  <si>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</si>
  <si>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</si>
  <si>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</si>
  <si>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</si>
  <si>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</si>
  <si>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</si>
  <si>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</si>
  <si>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</si>
  <si>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</si>
  <si>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</si>
  <si>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</si>
  <si>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</si>
  <si>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</si>
  <si>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</si>
  <si>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</si>
  <si>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</si>
  <si>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</si>
  <si>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</si>
  <si>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</si>
  <si>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</si>
  <si>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</si>
  <si>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</si>
  <si>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</si>
  <si>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</si>
  <si>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</si>
  <si>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</si>
  <si>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</si>
  <si>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</si>
  <si>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</si>
  <si>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</si>
  <si>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</si>
  <si>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</si>
  <si>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</si>
  <si>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</si>
  <si>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</si>
  <si>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</si>
  <si>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</si>
  <si>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</si>
  <si>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</si>
  <si>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</si>
  <si>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</si>
  <si>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</si>
  <si>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</si>
  <si>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</si>
  <si>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</si>
  <si>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</si>
  <si>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</si>
  <si>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</si>
  <si>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</si>
  <si>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</si>
  <si>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</si>
  <si>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</si>
  <si>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</si>
  <si>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</si>
  <si>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</si>
  <si>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</si>
  <si>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</si>
  <si>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</si>
  <si>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</si>
  <si>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</si>
  <si>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</si>
  <si>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</si>
  <si>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</si>
  <si>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</si>
  <si>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</si>
  <si>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</si>
  <si>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</si>
  <si>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</si>
  <si>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</si>
  <si>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</si>
  <si>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</si>
  <si>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</si>
  <si>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</si>
  <si>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</si>
  <si>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</si>
  <si>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</si>
  <si>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</si>
  <si>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</si>
  <si>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</si>
  <si>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</si>
  <si>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</si>
  <si>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</si>
  <si>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</si>
  <si>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</si>
  <si>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</si>
  <si>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</si>
  <si>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</si>
  <si>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</si>
  <si>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</si>
  <si>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</si>
  <si>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</si>
  <si>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</si>
  <si>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</si>
  <si>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</si>
  <si>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</si>
  <si>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</si>
  <si>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</si>
  <si>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</si>
  <si>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</si>
  <si>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</si>
  <si>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</si>
  <si>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</si>
  <si>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</si>
  <si>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</si>
  <si>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</si>
  <si>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</si>
  <si>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</si>
  <si>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</si>
  <si>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</si>
  <si>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</si>
  <si>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</si>
  <si>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</si>
  <si>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</si>
  <si>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</si>
  <si>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</si>
  <si>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</si>
  <si>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</si>
  <si>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</si>
  <si>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</si>
  <si>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</si>
  <si>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</si>
  <si>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</si>
  <si>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</si>
  <si>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</si>
  <si>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</si>
  <si>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</si>
  <si>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</si>
  <si>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</si>
  <si>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</si>
  <si>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</si>
  <si>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</si>
  <si>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</si>
  <si>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</si>
  <si>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</si>
  <si>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</si>
  <si>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</si>
  <si>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</si>
  <si>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</si>
  <si>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</si>
  <si>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</si>
  <si>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</si>
  <si>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</si>
  <si>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</si>
  <si>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</si>
  <si>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</si>
  <si>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</si>
  <si>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</si>
  <si>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</si>
  <si>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</si>
  <si>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</si>
  <si>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</si>
  <si>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</si>
  <si>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</si>
  <si>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</si>
  <si>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</si>
  <si>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</si>
  <si>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</si>
  <si>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</si>
  <si>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</si>
  <si>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</si>
  <si>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</si>
  <si>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</si>
  <si>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</si>
  <si>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</si>
  <si>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</si>
  <si>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</si>
  <si>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</si>
  <si>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</si>
  <si>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</si>
  <si>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</si>
  <si>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</si>
  <si>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</si>
  <si>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</si>
  <si>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</si>
  <si>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</si>
  <si>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</si>
  <si>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</si>
  <si>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</si>
  <si>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</si>
  <si>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</si>
  <si>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</si>
  <si>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</si>
  <si>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</si>
  <si>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</si>
  <si>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</si>
  <si>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</si>
  <si>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</si>
  <si>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</si>
  <si>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</si>
  <si>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</si>
  <si>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</si>
  <si>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</si>
  <si>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</si>
  <si>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</si>
  <si>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</si>
  <si>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</si>
  <si>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</si>
  <si>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</si>
  <si>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</si>
  <si>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</si>
  <si>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</si>
  <si>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</si>
  <si>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</si>
  <si>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</si>
  <si>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</si>
  <si>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</si>
  <si>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</si>
  <si>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</si>
  <si>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</si>
  <si>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</si>
  <si>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</si>
  <si>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</si>
  <si>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</si>
  <si>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</si>
  <si>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</si>
  <si>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</si>
  <si>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</si>
  <si>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</si>
  <si>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</si>
  <si>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</si>
  <si>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</si>
  <si>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</si>
  <si>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</si>
  <si>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</si>
  <si>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</si>
  <si>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</si>
  <si>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</si>
  <si>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</si>
  <si>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</si>
  <si>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</si>
  <si>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</si>
  <si>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</si>
  <si>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</si>
  <si>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</si>
  <si>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</si>
  <si>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</si>
  <si>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</si>
  <si>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</si>
  <si>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</si>
  <si>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</si>
  <si>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</si>
  <si>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</si>
  <si>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</si>
  <si>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</si>
  <si>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</si>
  <si>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</si>
  <si>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</si>
  <si>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</si>
  <si>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</si>
  <si>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</si>
  <si>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</si>
  <si>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</si>
  <si>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</si>
  <si>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</si>
  <si>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</si>
  <si>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</si>
  <si>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</si>
  <si>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</si>
  <si>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</si>
  <si>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</si>
  <si>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</si>
  <si>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</si>
  <si>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</si>
  <si>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</si>
  <si>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</si>
  <si>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</si>
  <si>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</si>
  <si>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</si>
  <si>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</si>
  <si>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</si>
  <si>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</si>
  <si>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</si>
  <si>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</si>
  <si>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</si>
  <si>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</si>
  <si>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</si>
  <si>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</si>
  <si>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</si>
  <si>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</si>
  <si>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</si>
  <si>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</si>
  <si>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</si>
  <si>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</si>
  <si>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</si>
  <si>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</si>
  <si>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</si>
  <si>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</si>
  <si>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</si>
  <si>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</si>
  <si>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</si>
  <si>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</si>
  <si>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</si>
  <si>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</si>
  <si>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</si>
  <si>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</si>
  <si>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</si>
  <si>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</si>
  <si>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</si>
  <si>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</si>
  <si>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</si>
  <si>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</si>
  <si>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</si>
  <si>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</si>
  <si>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</si>
  <si>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</si>
  <si>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</si>
  <si>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</si>
  <si>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</si>
  <si>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</si>
  <si>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</si>
  <si>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</si>
  <si>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</si>
  <si>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</si>
  <si>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</si>
  <si>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</si>
  <si>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</si>
  <si>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</si>
  <si>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</si>
  <si>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</si>
  <si>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</si>
  <si>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</si>
  <si>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</si>
  <si>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</si>
  <si>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</si>
  <si>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</si>
  <si>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</si>
  <si>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</si>
  <si>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</si>
  <si>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</si>
  <si>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</si>
  <si>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</si>
  <si>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</si>
  <si>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</si>
  <si>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</si>
  <si>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</si>
  <si>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</si>
  <si>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</si>
  <si>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</si>
  <si>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</si>
  <si>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</si>
  <si>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</si>
  <si>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</si>
  <si>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</si>
  <si>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</si>
  <si>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</si>
  <si>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</si>
  <si>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</si>
  <si>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</si>
  <si>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</si>
  <si>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</si>
  <si>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</si>
  <si>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</si>
  <si>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</si>
  <si>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</si>
  <si>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</si>
  <si>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</si>
  <si>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</si>
  <si>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</si>
  <si>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</si>
  <si>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</si>
  <si>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</si>
  <si>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</si>
  <si>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</si>
  <si>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</si>
  <si>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</si>
  <si>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</si>
  <si>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</si>
  <si>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</si>
  <si>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</si>
  <si>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</si>
  <si>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</si>
  <si>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</si>
  <si>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</si>
  <si>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</si>
  <si>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</si>
  <si>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</si>
  <si>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</si>
  <si>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</si>
  <si>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</si>
  <si>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</si>
  <si>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</si>
  <si>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</si>
  <si>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</si>
  <si>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</si>
  <si>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</si>
  <si>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</si>
  <si>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</si>
  <si>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</si>
  <si>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</si>
  <si>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</si>
  <si>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</si>
  <si>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</si>
  <si>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</si>
  <si>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</si>
  <si>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</si>
  <si>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</si>
  <si>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</si>
  <si>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</si>
  <si>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</si>
  <si>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</si>
  <si>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</si>
  <si>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</si>
  <si>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</si>
  <si>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</si>
  <si>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</si>
  <si>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</si>
  <si>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</si>
  <si>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</si>
  <si>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</si>
  <si>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</si>
  <si>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</si>
  <si>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</si>
  <si>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</si>
  <si>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</si>
  <si>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</si>
  <si>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</si>
  <si>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</si>
  <si>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</si>
  <si>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</si>
  <si>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</si>
  <si>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</si>
  <si>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</si>
  <si>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</si>
  <si>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</si>
  <si>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</si>
  <si>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</si>
  <si>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</si>
  <si>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</si>
  <si>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</si>
  <si>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</si>
  <si>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</si>
  <si>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</si>
  <si>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</si>
  <si>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</si>
  <si>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</si>
  <si>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</si>
  <si>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</si>
  <si>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</si>
  <si>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</si>
  <si>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</si>
  <si>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</si>
  <si>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</si>
  <si>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</si>
  <si>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</si>
  <si>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</si>
  <si>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</si>
  <si>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</si>
  <si>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</si>
  <si>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</si>
  <si>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</si>
  <si>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</si>
  <si>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</si>
  <si>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</si>
  <si>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</si>
  <si>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</si>
  <si>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</si>
  <si>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</si>
  <si>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</si>
  <si>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</si>
  <si>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</si>
  <si>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</si>
  <si>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</si>
  <si>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</si>
  <si>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</si>
  <si>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</si>
  <si>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</si>
  <si>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</si>
  <si>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</si>
  <si>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</si>
  <si>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</si>
  <si>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</si>
  <si>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</si>
  <si>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</si>
  <si>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</si>
  <si>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</si>
  <si>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</si>
  <si>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</si>
  <si>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</si>
  <si>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</si>
  <si>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</si>
  <si>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</si>
  <si>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</si>
  <si>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</si>
  <si>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</si>
  <si>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</si>
  <si>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</si>
  <si>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</si>
  <si>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</si>
  <si>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</si>
  <si>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</si>
  <si>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</si>
  <si>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</si>
  <si>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</si>
  <si>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</si>
  <si>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</si>
  <si>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</si>
  <si>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</si>
  <si>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</si>
  <si>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</si>
  <si>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</si>
  <si>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</si>
  <si>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</si>
  <si>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</si>
  <si>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</si>
  <si>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</si>
  <si>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</si>
  <si>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</si>
  <si>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</si>
  <si>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</si>
  <si>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</si>
  <si>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</si>
  <si>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</si>
  <si>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</si>
  <si>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</si>
  <si>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</si>
  <si>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</si>
  <si>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</si>
  <si>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</si>
  <si>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</si>
  <si>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</si>
  <si>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</si>
  <si>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</si>
  <si>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</si>
  <si>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</si>
  <si>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</si>
  <si>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</si>
  <si>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</si>
  <si>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</si>
  <si>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</si>
  <si>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</si>
  <si>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</si>
  <si>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</si>
  <si>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</si>
  <si>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</si>
  <si>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</si>
  <si>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</si>
  <si>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</si>
  <si>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</si>
  <si>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</si>
  <si>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</si>
  <si>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</si>
  <si>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</si>
  <si>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</si>
  <si>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</si>
  <si>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</si>
  <si>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</si>
  <si>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</si>
  <si>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</si>
  <si>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</si>
  <si>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</si>
  <si>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</si>
  <si>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</si>
  <si>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</si>
  <si>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</si>
  <si>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</si>
  <si>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</si>
  <si>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</si>
  <si>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</si>
  <si>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</si>
  <si>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</si>
  <si>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</si>
  <si>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</si>
  <si>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</si>
  <si>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</si>
  <si>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</si>
  <si>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</si>
  <si>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</si>
  <si>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</si>
  <si>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</si>
  <si>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</si>
  <si>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</si>
  <si>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</si>
  <si>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</si>
  <si>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</si>
  <si>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</si>
  <si>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</si>
  <si>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</si>
  <si>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</si>
  <si>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</si>
  <si>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</si>
  <si>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</si>
  <si>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</si>
  <si>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</si>
  <si>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</si>
  <si>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</si>
  <si>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</si>
  <si>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</si>
  <si>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</si>
  <si>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</si>
  <si>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</si>
  <si>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</si>
  <si>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</si>
  <si>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</si>
  <si>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</si>
  <si>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</si>
  <si>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</si>
  <si>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</si>
  <si>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</si>
  <si>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</si>
  <si>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</si>
  <si>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</si>
  <si>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</si>
  <si>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</si>
  <si>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</si>
  <si>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</si>
  <si>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</si>
  <si>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</si>
  <si>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</si>
  <si>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</si>
  <si>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</si>
  <si>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</si>
  <si>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</si>
  <si>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</si>
  <si>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</si>
  <si>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</si>
  <si>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</si>
  <si>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</si>
  <si>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</si>
  <si>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</si>
  <si>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</si>
  <si>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</si>
  <si>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</si>
  <si>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</si>
  <si>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</si>
  <si>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</si>
  <si>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</si>
  <si>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</si>
  <si>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</si>
  <si>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</si>
  <si>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</si>
  <si>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</si>
  <si>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</si>
  <si>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</si>
  <si>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</si>
  <si>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</si>
  <si>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</si>
  <si>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</si>
  <si>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</si>
  <si>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</si>
  <si>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</si>
  <si>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</si>
  <si>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</si>
  <si>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</si>
  <si>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</si>
  <si>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</si>
  <si>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</si>
  <si>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</si>
  <si>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</si>
  <si>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</si>
  <si>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</si>
  <si>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</si>
  <si>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</si>
  <si>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</si>
  <si>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</si>
  <si>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</si>
  <si>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</si>
  <si>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</si>
  <si>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</si>
  <si>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</si>
  <si>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</si>
  <si>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</si>
  <si>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</si>
  <si>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</si>
  <si>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</si>
  <si>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</si>
  <si>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</si>
  <si>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</si>
  <si>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</si>
  <si>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</si>
  <si>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</si>
  <si>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</si>
  <si>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</si>
  <si>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</si>
  <si>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</si>
  <si>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</si>
  <si>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</si>
  <si>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</si>
  <si>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</si>
  <si>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</si>
  <si>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</si>
  <si>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</si>
  <si>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</si>
  <si>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</si>
  <si>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</si>
  <si>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</si>
  <si>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</si>
  <si>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</si>
  <si>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</si>
  <si>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</si>
  <si>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</si>
  <si>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</si>
  <si>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</si>
  <si>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</si>
  <si>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</si>
  <si>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</si>
  <si>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</si>
  <si>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</si>
  <si>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</si>
  <si>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</si>
  <si>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</si>
  <si>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</si>
  <si>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</si>
  <si>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</si>
  <si>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</si>
  <si>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</si>
  <si>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</si>
  <si>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</si>
  <si>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</si>
  <si>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</si>
  <si>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</si>
  <si>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</si>
  <si>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</si>
  <si>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</si>
  <si>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</si>
  <si>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</si>
  <si>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</si>
  <si>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</si>
  <si>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</si>
  <si>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</si>
  <si>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</si>
  <si>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</si>
  <si>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</si>
  <si>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</si>
  <si>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</si>
  <si>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</si>
  <si>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</si>
  <si>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</si>
  <si>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</si>
  <si>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</si>
  <si>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</si>
  <si>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</si>
  <si>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</si>
  <si>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</si>
  <si>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</si>
  <si>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</si>
  <si>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</si>
  <si>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</si>
  <si>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</si>
  <si>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</si>
  <si>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</si>
  <si>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</si>
  <si>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</si>
  <si>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</si>
  <si>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</si>
  <si>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</si>
  <si>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</si>
  <si>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</si>
  <si>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</si>
  <si>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</si>
  <si>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</si>
  <si>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</si>
  <si>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</si>
  <si>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</si>
  <si>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</si>
  <si>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</si>
  <si>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</si>
  <si>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</si>
  <si>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</si>
  <si>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</si>
  <si>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</si>
  <si>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</si>
  <si>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</si>
  <si>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</si>
  <si>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</si>
  <si>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</si>
  <si>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</si>
  <si>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</si>
  <si>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</si>
  <si>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</si>
  <si>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</si>
  <si>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</si>
  <si>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</si>
  <si>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</si>
  <si>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</si>
  <si>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</si>
  <si>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</si>
  <si>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</si>
  <si>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</si>
  <si>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</si>
  <si>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</si>
  <si>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</si>
  <si>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</si>
  <si>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</si>
  <si>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</si>
  <si>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</si>
  <si>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</si>
  <si>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</si>
  <si>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</si>
  <si>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</si>
  <si>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</si>
  <si>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</si>
  <si>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</si>
  <si>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</si>
  <si>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</si>
  <si>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</si>
  <si>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</si>
  <si>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</si>
  <si>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</si>
  <si>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</si>
  <si>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</si>
  <si>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</si>
  <si>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</si>
  <si>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</si>
  <si>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</si>
  <si>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</si>
  <si>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</si>
  <si>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</si>
  <si>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</si>
  <si>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</si>
  <si>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</si>
  <si>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</si>
  <si>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</si>
  <si>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</si>
  <si>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</si>
  <si>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</si>
  <si>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</si>
  <si>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</si>
  <si>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</si>
  <si>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</si>
  <si>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</si>
  <si>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</si>
  <si>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</si>
  <si>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</si>
  <si>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</si>
  <si>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</si>
  <si>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</si>
  <si>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</si>
  <si>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</si>
  <si>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</si>
  <si>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</si>
  <si>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</si>
  <si>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</si>
  <si>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</si>
  <si>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</si>
  <si>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</si>
  <si>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</si>
  <si>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</si>
  <si>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</si>
  <si>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</si>
  <si>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</si>
  <si>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</si>
  <si>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</si>
  <si>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</si>
  <si>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</si>
  <si>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</si>
  <si>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</si>
  <si>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</si>
  <si>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</si>
  <si>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</si>
  <si>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</si>
  <si>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</si>
  <si>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</si>
  <si>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</si>
  <si>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</si>
  <si>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</si>
  <si>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</si>
  <si>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</si>
  <si>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</si>
  <si>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</si>
  <si>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</si>
  <si>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</si>
  <si>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</si>
  <si>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</si>
  <si>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</si>
  <si>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</si>
  <si>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</si>
  <si>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</si>
  <si>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</si>
  <si>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</si>
  <si>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</si>
  <si>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</si>
  <si>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</si>
  <si>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</si>
  <si>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</si>
  <si>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</si>
  <si>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</si>
  <si>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</si>
  <si>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</si>
  <si>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</si>
  <si>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</si>
  <si>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</si>
  <si>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</si>
  <si>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</si>
  <si>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</si>
  <si>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</si>
  <si>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</si>
  <si>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</si>
  <si>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</si>
  <si>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</si>
  <si>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</si>
  <si>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</si>
  <si>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</si>
  <si>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</si>
  <si>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</si>
  <si>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</si>
  <si>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</si>
  <si>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</si>
  <si>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</si>
  <si>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</si>
  <si>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</si>
  <si>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</si>
  <si>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</si>
  <si>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</si>
  <si>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</si>
  <si>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</si>
  <si>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</si>
  <si>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</si>
  <si>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</si>
  <si>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</si>
  <si>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</si>
  <si>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</si>
  <si>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</si>
  <si>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</si>
  <si>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</si>
  <si>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</si>
  <si>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</si>
  <si>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</si>
  <si>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</si>
  <si>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</si>
  <si>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</si>
  <si>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</si>
  <si>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</si>
  <si>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</si>
  <si>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</si>
  <si>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</si>
  <si>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</si>
  <si>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</si>
  <si>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</si>
  <si>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</si>
  <si>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</si>
  <si>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</si>
  <si>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</si>
  <si>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</si>
  <si>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</si>
  <si>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</si>
  <si>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</si>
  <si>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</si>
  <si>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</si>
  <si>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</si>
  <si>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</si>
  <si>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</si>
  <si>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</si>
  <si>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</si>
  <si>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</si>
  <si>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</si>
  <si>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</si>
  <si>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</si>
  <si>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</si>
  <si>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</si>
  <si>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</si>
  <si>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</si>
  <si>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</si>
  <si>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</si>
  <si>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</si>
  <si>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</si>
  <si>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</si>
  <si>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</si>
  <si>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</si>
  <si>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</si>
  <si>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</si>
  <si>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</si>
  <si>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</si>
  <si>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</si>
  <si>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</si>
  <si>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</si>
  <si>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</si>
  <si>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</si>
  <si>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</si>
  <si>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</si>
  <si>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</si>
  <si>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</si>
  <si>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</si>
  <si>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</si>
  <si>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</si>
  <si>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</si>
  <si>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</si>
  <si>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</si>
  <si>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</si>
  <si>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</si>
  <si>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</si>
  <si>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</si>
  <si>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</si>
  <si>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</si>
  <si>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</si>
  <si>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</si>
  <si>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</si>
  <si>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</si>
  <si>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</si>
  <si>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</si>
  <si>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</si>
  <si>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</si>
  <si>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</si>
  <si>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</si>
  <si>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</si>
  <si>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</si>
  <si>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</si>
  <si>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</si>
  <si>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</si>
  <si>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</si>
  <si>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</si>
  <si>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</si>
  <si>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</si>
  <si>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</si>
  <si>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</si>
  <si>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</si>
  <si>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</si>
  <si>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</si>
  <si>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</si>
  <si>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</si>
  <si>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</si>
  <si>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</si>
  <si>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</si>
  <si>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</si>
  <si>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</si>
  <si>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</si>
  <si>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</si>
  <si>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</si>
  <si>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</si>
  <si>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</si>
  <si>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</si>
  <si>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</si>
  <si>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</si>
  <si>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</si>
  <si>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</si>
  <si>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</si>
  <si>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</si>
  <si>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</si>
  <si>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</si>
  <si>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</si>
  <si>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</si>
  <si>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</si>
  <si>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</si>
  <si>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</si>
  <si>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</si>
  <si>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</si>
  <si>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</si>
  <si>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</si>
  <si>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</si>
  <si>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</si>
  <si>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</si>
  <si>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</si>
  <si>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</si>
  <si>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</si>
  <si>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</si>
  <si>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</si>
  <si>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</si>
  <si>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</si>
  <si>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</si>
  <si>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</si>
  <si>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</si>
  <si>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</si>
  <si>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</si>
  <si>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</si>
  <si>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</si>
  <si>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</si>
  <si>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</si>
  <si>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</si>
  <si>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</si>
  <si>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</si>
  <si>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</si>
  <si>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</si>
  <si>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</si>
  <si>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</si>
  <si>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</si>
  <si>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</si>
  <si>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</si>
  <si>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</si>
  <si>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</si>
  <si>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</si>
  <si>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</si>
  <si>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</si>
  <si>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</si>
  <si>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</si>
  <si>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</si>
  <si>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</si>
  <si>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</si>
  <si>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</si>
  <si>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</si>
  <si>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</si>
  <si>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</si>
  <si>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</si>
  <si>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</si>
  <si>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</si>
  <si>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</si>
  <si>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</si>
  <si>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</si>
  <si>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</si>
  <si>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</si>
  <si>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</si>
  <si>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</si>
  <si>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</si>
  <si>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</si>
  <si>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</si>
  <si>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</si>
  <si>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</si>
  <si>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</si>
  <si>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</si>
  <si>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</si>
  <si>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</si>
  <si>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</si>
  <si>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</si>
  <si>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</si>
  <si>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</si>
  <si>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</si>
  <si>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</si>
  <si>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</si>
  <si>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</si>
  <si>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</si>
  <si>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</si>
  <si>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</si>
  <si>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</si>
  <si>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</si>
  <si>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</si>
  <si>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</si>
  <si>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</si>
  <si>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</si>
  <si>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</si>
  <si>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</si>
  <si>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</si>
  <si>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</si>
  <si>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</si>
  <si>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</si>
  <si>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</si>
  <si>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</si>
  <si>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</si>
  <si>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</si>
  <si>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</si>
  <si>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</si>
  <si>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</si>
  <si>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</si>
  <si>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</si>
  <si>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</si>
  <si>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</si>
  <si>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</si>
  <si>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</si>
  <si>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</si>
  <si>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</si>
  <si>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</si>
  <si>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</si>
  <si>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</si>
  <si>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</si>
  <si>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</si>
  <si>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</si>
  <si>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</si>
  <si>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</si>
  <si>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</si>
  <si>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</si>
  <si>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</si>
  <si>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</si>
  <si>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</si>
  <si>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</si>
  <si>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</si>
  <si>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</si>
  <si>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</si>
  <si>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</si>
  <si>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</si>
  <si>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</si>
  <si>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</si>
  <si>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</si>
  <si>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</si>
  <si>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</si>
  <si>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</si>
  <si>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</si>
  <si>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</si>
  <si>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</si>
  <si>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</si>
  <si>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</si>
  <si>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</si>
  <si>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</si>
  <si>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</si>
  <si>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</si>
  <si>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</si>
  <si>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</si>
  <si>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</si>
  <si>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</si>
  <si>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</si>
  <si>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</si>
  <si>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</si>
  <si>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</si>
  <si>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</si>
  <si>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</si>
  <si>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</si>
  <si>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</si>
  <si>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</si>
  <si>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</si>
  <si>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</si>
  <si>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</si>
  <si>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</si>
  <si>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</si>
  <si>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</si>
  <si>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</si>
  <si>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</si>
  <si>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</si>
  <si>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</si>
  <si>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</si>
  <si>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</si>
  <si>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</si>
  <si>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</si>
  <si>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</si>
  <si>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</si>
  <si>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</si>
  <si>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</si>
  <si>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</si>
  <si>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</si>
  <si>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</si>
  <si>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</si>
  <si>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</si>
  <si>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</si>
  <si>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</si>
  <si>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</si>
  <si>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</si>
  <si>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</si>
  <si>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</si>
  <si>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</si>
  <si>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</si>
  <si>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</si>
  <si>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</si>
  <si>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</si>
  <si>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</si>
  <si>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</si>
  <si>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</si>
  <si>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</si>
  <si>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</si>
  <si>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</si>
  <si>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</si>
  <si>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</si>
  <si>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</si>
  <si>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</si>
  <si>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</si>
  <si>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</si>
  <si>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</si>
  <si>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</si>
  <si>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</si>
  <si>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</si>
  <si>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</si>
  <si>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</si>
  <si>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</si>
  <si>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</si>
  <si>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</si>
  <si>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</si>
  <si>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</si>
  <si>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</si>
  <si>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</si>
  <si>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</si>
  <si>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</si>
  <si>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</si>
  <si>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</si>
  <si>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</si>
  <si>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</si>
  <si>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</si>
  <si>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</si>
  <si>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</si>
  <si>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</si>
  <si>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</si>
  <si>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</si>
  <si>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</si>
  <si>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</si>
  <si>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</si>
  <si>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</si>
  <si>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</si>
  <si>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</si>
  <si>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</si>
  <si>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</si>
  <si>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</si>
  <si>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</si>
  <si>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</si>
  <si>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</si>
  <si>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</si>
  <si>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</si>
  <si>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</si>
  <si>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</si>
  <si>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</si>
  <si>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</si>
  <si>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</si>
  <si>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</si>
  <si>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</si>
  <si>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</si>
  <si>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</si>
  <si>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</si>
  <si>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</si>
  <si>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</si>
  <si>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</si>
  <si>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</si>
  <si>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</si>
  <si>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</si>
  <si>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</si>
  <si>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</si>
  <si>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</si>
  <si>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</si>
  <si>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</si>
  <si>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</si>
  <si>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</si>
  <si>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</si>
  <si>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</si>
  <si>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</si>
  <si>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</si>
  <si>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</si>
  <si>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</si>
  <si>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</si>
  <si>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</si>
  <si>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</si>
  <si>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</si>
  <si>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</si>
  <si>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</si>
  <si>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</si>
  <si>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</si>
  <si>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</si>
  <si>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</si>
  <si>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</si>
  <si>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</si>
  <si>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</si>
  <si>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</si>
  <si>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</si>
  <si>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</si>
  <si>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</si>
  <si>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</si>
  <si>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</si>
  <si>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</si>
  <si>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</si>
  <si>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</si>
  <si>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</si>
  <si>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</si>
  <si>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</si>
  <si>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</si>
  <si>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</si>
  <si>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</si>
  <si>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</si>
  <si>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</si>
  <si>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</si>
  <si>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</si>
  <si>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</si>
  <si>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</si>
  <si>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</si>
  <si>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</si>
  <si>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</si>
  <si>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</si>
  <si>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</si>
  <si>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</si>
  <si>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</si>
  <si>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</si>
  <si>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</si>
  <si>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</si>
  <si>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</si>
  <si>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</si>
  <si>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</si>
  <si>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</si>
  <si>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</si>
  <si>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</si>
  <si>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</si>
  <si>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</si>
  <si>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</si>
  <si>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</si>
  <si>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</si>
  <si>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</si>
  <si>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</si>
  <si>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</si>
  <si>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</si>
  <si>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</si>
  <si>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</si>
  <si>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</si>
  <si>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</si>
  <si>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</si>
  <si>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</si>
  <si>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</si>
  <si>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</si>
  <si>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</si>
  <si>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</si>
  <si>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</si>
  <si>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</si>
  <si>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</si>
  <si>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</si>
  <si>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</si>
  <si>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</si>
  <si>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</si>
  <si>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</si>
  <si>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</si>
  <si>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</si>
  <si>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</si>
  <si>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</si>
  <si>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</si>
  <si>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</si>
  <si>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</si>
  <si>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</si>
  <si>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</si>
  <si>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</si>
  <si>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</si>
  <si>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</si>
  <si>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</si>
  <si>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</si>
  <si>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</si>
  <si>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</si>
  <si>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</si>
  <si>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</si>
  <si>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</si>
  <si>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</si>
  <si>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</si>
  <si>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</si>
  <si>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</si>
  <si>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</si>
  <si>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</si>
  <si>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</si>
  <si>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</si>
  <si>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</si>
  <si>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</si>
  <si>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</si>
  <si>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</si>
  <si>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</si>
  <si>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</si>
  <si>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</si>
  <si>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</si>
  <si>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</si>
  <si>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</si>
  <si>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</si>
  <si>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</si>
  <si>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</si>
  <si>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</si>
  <si>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</si>
  <si>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</si>
  <si>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</si>
  <si>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</si>
  <si>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</si>
  <si>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</si>
  <si>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</si>
  <si>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</si>
  <si>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</si>
  <si>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</si>
  <si>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</si>
  <si>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</si>
  <si>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</si>
  <si>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</si>
  <si>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</si>
  <si>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</si>
  <si>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</si>
  <si>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</si>
  <si>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</si>
  <si>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</si>
  <si>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</si>
  <si>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</si>
  <si>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</si>
  <si>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</si>
  <si>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</si>
  <si>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</si>
  <si>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</si>
  <si>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</si>
  <si>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</si>
  <si>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</si>
  <si>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</si>
  <si>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</si>
  <si>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</si>
  <si>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</si>
  <si>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</si>
  <si>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</si>
  <si>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</si>
  <si>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</si>
  <si>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</si>
  <si>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</si>
  <si>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</si>
  <si>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</si>
  <si>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</si>
  <si>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</si>
  <si>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</si>
  <si>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</si>
  <si>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</si>
  <si>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</si>
  <si>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</si>
  <si>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</si>
  <si>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</si>
  <si>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</si>
  <si>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</si>
  <si>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</si>
  <si>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</si>
  <si>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</si>
  <si>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</si>
  <si>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</si>
  <si>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</si>
  <si>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</si>
  <si>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</si>
  <si>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</si>
  <si>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</si>
  <si>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</si>
  <si>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</si>
  <si>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</si>
  <si>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</si>
  <si>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</si>
  <si>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</si>
  <si>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</si>
  <si>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</si>
  <si>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</si>
  <si>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</si>
  <si>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</si>
  <si>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</si>
  <si>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</si>
  <si>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</si>
  <si>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</si>
  <si>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</si>
  <si>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</si>
  <si>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</si>
  <si>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</si>
  <si>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</si>
  <si>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</si>
  <si>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</si>
  <si>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</si>
  <si>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</si>
  <si>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</si>
  <si>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</si>
  <si>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</si>
  <si>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</si>
  <si>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</si>
  <si>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</si>
  <si>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</si>
  <si>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</si>
  <si>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</si>
  <si>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</si>
  <si>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</si>
  <si>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</si>
  <si>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</si>
  <si>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</si>
  <si>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</si>
  <si>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</si>
  <si>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</si>
  <si>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</si>
  <si>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</si>
  <si>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</si>
  <si>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</si>
  <si>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</si>
  <si>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</si>
  <si>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</si>
  <si>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</si>
  <si>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</si>
  <si>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</si>
  <si>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</si>
  <si>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</si>
  <si>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</si>
  <si>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</si>
  <si>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</si>
  <si>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</si>
  <si>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</si>
  <si>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</si>
  <si>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</si>
  <si>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</si>
  <si>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</si>
  <si>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</si>
  <si>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</si>
  <si>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</si>
  <si>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</si>
  <si>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</si>
  <si>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</si>
  <si>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</si>
  <si>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</si>
  <si>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</si>
  <si>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</si>
  <si>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</si>
  <si>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</si>
  <si>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</si>
  <si>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</si>
  <si>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</si>
  <si>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</si>
  <si>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</si>
  <si>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</si>
  <si>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</si>
  <si>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</si>
  <si>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</si>
  <si>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</si>
  <si>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</si>
  <si>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</si>
  <si>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</si>
  <si>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</si>
  <si>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</si>
  <si>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</si>
  <si>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</si>
  <si>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</si>
  <si>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</si>
  <si>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</si>
  <si>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</si>
  <si>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</si>
  <si>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</si>
  <si>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</si>
  <si>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</si>
  <si>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</si>
  <si>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</si>
  <si>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</si>
  <si>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</si>
  <si>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</si>
  <si>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</si>
  <si>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</si>
  <si>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</si>
  <si>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</si>
  <si>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</si>
  <si>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</si>
  <si>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</si>
  <si>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</si>
  <si>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</si>
  <si>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</si>
  <si>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</si>
  <si>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</si>
  <si>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</si>
  <si>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</si>
  <si>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</si>
  <si>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</si>
  <si>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</si>
  <si>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</si>
  <si>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</si>
  <si>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</si>
  <si>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</si>
  <si>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</si>
  <si>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</si>
  <si>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</si>
  <si>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</si>
  <si>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</si>
  <si>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</si>
  <si>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</si>
  <si>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</si>
  <si>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</si>
  <si>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</si>
  <si>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</si>
  <si>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</si>
  <si>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</si>
  <si>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</si>
  <si>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</si>
  <si>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</si>
  <si>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</si>
  <si>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</si>
  <si>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</si>
  <si>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</si>
  <si>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</si>
  <si>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</si>
  <si>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</si>
  <si>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</si>
  <si>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</si>
  <si>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</si>
  <si>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</si>
  <si>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</si>
  <si>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</si>
  <si>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</si>
  <si>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</si>
  <si>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</si>
  <si>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</si>
  <si>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</si>
  <si>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</si>
  <si>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</si>
  <si>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</si>
  <si>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</si>
  <si>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</si>
  <si>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</si>
  <si>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</si>
  <si>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</si>
  <si>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</si>
  <si>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</si>
  <si>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</si>
  <si>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</si>
  <si>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</si>
  <si>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</si>
  <si>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</si>
  <si>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</si>
  <si>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</si>
  <si>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</si>
  <si>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</si>
  <si>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</si>
  <si>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</si>
  <si>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</si>
  <si>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</si>
  <si>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</si>
  <si>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</si>
  <si>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</si>
  <si>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</si>
  <si>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</si>
  <si>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</si>
  <si>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</si>
  <si>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</si>
  <si>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</si>
  <si>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</si>
  <si>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</si>
  <si>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</si>
  <si>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</si>
  <si>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</si>
  <si>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</si>
  <si>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</si>
  <si>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</si>
  <si>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</si>
  <si>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</si>
  <si>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</si>
  <si>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</si>
  <si>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</si>
  <si>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</si>
  <si>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</si>
  <si>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</si>
  <si>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</si>
  <si>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</si>
  <si>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</si>
  <si>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</si>
  <si>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</si>
  <si>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</si>
  <si>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</si>
  <si>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</si>
  <si>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</si>
  <si>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</si>
  <si>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</si>
  <si>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</si>
  <si>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</si>
  <si>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</si>
  <si>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</si>
  <si>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</si>
  <si>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</si>
  <si>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</si>
  <si>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</si>
  <si>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</si>
  <si>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</si>
  <si>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</si>
  <si>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</si>
  <si>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</si>
  <si>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</si>
  <si>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</si>
  <si>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</si>
  <si>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</si>
  <si>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</si>
  <si>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</si>
  <si>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</si>
  <si>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</si>
  <si>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</si>
  <si>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</si>
  <si>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</si>
  <si>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</si>
  <si>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</si>
  <si>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</si>
  <si>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</si>
  <si>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</si>
  <si>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</si>
  <si>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</si>
  <si>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</si>
  <si>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</si>
  <si>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</si>
  <si>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</si>
  <si>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</si>
  <si>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</si>
  <si>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</si>
  <si>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</si>
  <si>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</si>
  <si>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</si>
  <si>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</si>
  <si>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</si>
  <si>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</si>
  <si>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</si>
  <si>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</si>
  <si>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</si>
  <si>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</si>
  <si>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</si>
  <si>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</si>
  <si>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</si>
  <si>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</si>
  <si>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</si>
  <si>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</si>
  <si>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</si>
  <si>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</si>
  <si>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</si>
  <si>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</si>
  <si>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</si>
  <si>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</si>
  <si>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</si>
  <si>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</si>
  <si>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</si>
  <si>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</si>
  <si>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</si>
  <si>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</si>
  <si>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</si>
  <si>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</si>
  <si>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</si>
  <si>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</si>
  <si>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</si>
  <si>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</si>
  <si>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</si>
  <si>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</si>
  <si>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</si>
  <si>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</si>
  <si>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</si>
  <si>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</si>
  <si>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</si>
  <si>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</si>
  <si>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</si>
  <si>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</si>
  <si>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</si>
  <si>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</si>
  <si>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</si>
  <si>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</si>
  <si>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</si>
  <si>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</si>
  <si>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</si>
  <si>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</si>
  <si>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</si>
  <si>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</si>
  <si>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</si>
  <si>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</si>
  <si>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</si>
  <si>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</si>
  <si>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</si>
  <si>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</si>
  <si>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</si>
  <si>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</si>
  <si>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</si>
  <si>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</si>
  <si>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</si>
  <si>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</si>
  <si>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</si>
  <si>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</si>
  <si>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</si>
  <si>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</si>
  <si>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</si>
  <si>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</si>
  <si>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</si>
  <si>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</si>
  <si>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</si>
  <si>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</si>
  <si>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</si>
  <si>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</si>
  <si>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</si>
  <si>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</si>
  <si>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</si>
  <si>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</si>
  <si>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</si>
  <si>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</si>
  <si>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</si>
  <si>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</si>
  <si>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</si>
  <si>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</si>
  <si>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</si>
  <si>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</si>
  <si>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</si>
  <si>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</si>
  <si>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</si>
  <si>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</si>
  <si>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</si>
  <si>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</si>
  <si>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</si>
  <si>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</si>
  <si>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</si>
  <si>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</si>
  <si>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</si>
  <si>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</si>
  <si>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</si>
  <si>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</si>
  <si>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</si>
  <si>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</si>
  <si>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</si>
  <si>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</si>
  <si>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</si>
  <si>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</si>
  <si>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</si>
  <si>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</si>
  <si>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</si>
  <si>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</si>
  <si>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</si>
  <si>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</si>
  <si>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</si>
  <si>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</si>
  <si>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</si>
  <si>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</si>
  <si>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</si>
  <si>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</si>
  <si>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</si>
  <si>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</si>
  <si>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</si>
  <si>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</si>
  <si>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</si>
  <si>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</si>
  <si>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</si>
  <si>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</si>
  <si>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</si>
  <si>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</si>
  <si>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</si>
  <si>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</si>
  <si>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</si>
  <si>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</si>
  <si>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</si>
  <si>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</si>
  <si>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</si>
  <si>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</si>
  <si>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</si>
  <si>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</si>
  <si>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</si>
  <si>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</si>
  <si>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</si>
  <si>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</si>
  <si>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</si>
  <si>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</si>
  <si>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</si>
  <si>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</si>
  <si>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</si>
  <si>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</si>
  <si>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</si>
  <si>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</si>
  <si>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</si>
  <si>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</si>
  <si>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</si>
  <si>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</si>
  <si>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</si>
  <si>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</si>
  <si>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</si>
  <si>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</si>
  <si>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</si>
  <si>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</si>
  <si>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</si>
  <si>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</si>
  <si>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</si>
  <si>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</si>
  <si>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</si>
  <si>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</si>
  <si>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</si>
  <si>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</si>
  <si>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</si>
  <si>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</si>
  <si>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</si>
  <si>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</si>
  <si>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</si>
  <si>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</si>
  <si>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</si>
  <si>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</si>
  <si>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</si>
  <si>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</si>
  <si>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</si>
  <si>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</si>
  <si>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</si>
  <si>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</si>
  <si>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</si>
  <si>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</si>
  <si>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</si>
  <si>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</si>
  <si>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</si>
  <si>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</si>
  <si>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</si>
  <si>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</si>
  <si>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</si>
  <si>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</si>
  <si>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</si>
  <si>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</si>
  <si>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</si>
  <si>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</si>
  <si>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</si>
  <si>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</si>
  <si>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</si>
  <si>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</si>
  <si>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</si>
  <si>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</si>
  <si>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</si>
  <si>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</si>
  <si>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</si>
  <si>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</si>
  <si>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</si>
  <si>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</si>
  <si>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</si>
  <si>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</si>
  <si>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</si>
  <si>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</si>
  <si>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</si>
  <si>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</si>
  <si>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</si>
  <si>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</si>
  <si>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</si>
  <si>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</si>
  <si>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</si>
  <si>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</si>
  <si>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</si>
  <si>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</si>
  <si>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</si>
  <si>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</si>
  <si>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</si>
  <si>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</si>
  <si>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</si>
  <si>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</si>
  <si>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</si>
  <si>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</si>
  <si>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</si>
  <si>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</si>
  <si>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</si>
  <si>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</si>
  <si>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</si>
  <si>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</si>
  <si>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</si>
  <si>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</si>
  <si>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</si>
  <si>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</si>
  <si>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</si>
  <si>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</si>
  <si>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</si>
  <si>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</si>
  <si>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</si>
  <si>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</si>
  <si>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</si>
  <si>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</si>
  <si>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</si>
  <si>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</si>
  <si>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</si>
  <si>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</si>
  <si>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</si>
  <si>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</si>
  <si>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</si>
  <si>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</si>
  <si>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</si>
  <si>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</si>
  <si>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</si>
  <si>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</si>
  <si>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</si>
  <si>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</si>
  <si>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</si>
  <si>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</si>
  <si>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</si>
  <si>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</si>
  <si>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</si>
  <si>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</si>
  <si>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</si>
  <si>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</si>
  <si>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</si>
  <si>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</si>
  <si>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</si>
  <si>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</si>
  <si>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</si>
  <si>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</si>
  <si>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</si>
  <si>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</si>
  <si>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</si>
  <si>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</si>
  <si>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</si>
  <si>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</si>
  <si>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</si>
  <si>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</si>
  <si>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</si>
  <si>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</si>
  <si>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</si>
  <si>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</si>
  <si>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</si>
  <si>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</si>
  <si>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</si>
  <si>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</si>
  <si>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</si>
  <si>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</si>
  <si>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</si>
  <si>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</si>
  <si>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</si>
  <si>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</si>
  <si>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</si>
  <si>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</si>
  <si>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</si>
  <si>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</si>
  <si>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</si>
  <si>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</si>
  <si>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</si>
  <si>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</si>
  <si>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</si>
  <si>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</si>
  <si>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</si>
  <si>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</si>
  <si>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</si>
  <si>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</si>
  <si>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</si>
  <si>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</si>
  <si>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</si>
  <si>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</si>
  <si>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</si>
  <si>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</si>
  <si>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</si>
  <si>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</si>
  <si>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</si>
  <si>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</si>
  <si>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</si>
  <si>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</si>
  <si>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</si>
  <si>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</si>
  <si>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</si>
  <si>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</si>
  <si>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</si>
  <si>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</si>
  <si>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</si>
  <si>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</si>
  <si>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</si>
  <si>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</si>
  <si>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</si>
  <si>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</si>
  <si>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</si>
  <si>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</si>
  <si>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</si>
  <si>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</si>
  <si>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</si>
  <si>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</si>
  <si>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</si>
  <si>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</si>
  <si>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</si>
  <si>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</si>
  <si>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</si>
  <si>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</si>
  <si>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</si>
  <si>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</si>
  <si>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</si>
  <si>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</si>
  <si>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</si>
  <si>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</si>
  <si>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</si>
  <si>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</si>
  <si>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</si>
  <si>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</si>
  <si>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</si>
  <si>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</si>
  <si>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</si>
  <si>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</si>
  <si>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</si>
  <si>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</si>
  <si>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</si>
  <si>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</si>
  <si>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</si>
  <si>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</si>
  <si>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</si>
  <si>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</si>
  <si>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</si>
  <si>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</si>
  <si>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</si>
  <si>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</si>
  <si>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</si>
  <si>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</si>
  <si>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</si>
  <si>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</si>
  <si>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</si>
  <si>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</si>
  <si>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</si>
  <si>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</si>
  <si>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</si>
  <si>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</si>
  <si>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</si>
  <si>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</si>
  <si>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</si>
  <si>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</si>
  <si>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</si>
  <si>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</si>
  <si>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</si>
  <si>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</si>
  <si>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</si>
  <si>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</si>
  <si>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</si>
  <si>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</si>
  <si>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</si>
  <si>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</si>
  <si>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</si>
  <si>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</si>
  <si>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</si>
  <si>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</si>
  <si>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</si>
  <si>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</si>
  <si>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</si>
  <si>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</si>
  <si>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</si>
  <si>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</si>
  <si>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</si>
  <si>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</si>
  <si>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</si>
  <si>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</si>
  <si>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</si>
  <si>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</si>
  <si>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</si>
  <si>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</si>
  <si>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</si>
  <si>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</si>
  <si>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</si>
  <si>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</si>
  <si>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</si>
  <si>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</si>
  <si>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</si>
  <si>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</si>
  <si>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</si>
  <si>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</si>
  <si>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</si>
  <si>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</si>
  <si>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</si>
  <si>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</si>
  <si>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</si>
  <si>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</si>
  <si>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</si>
  <si>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</si>
  <si>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</si>
  <si>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</si>
  <si>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</si>
  <si>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</si>
  <si>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</si>
  <si>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</si>
  <si>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</si>
  <si>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</si>
  <si>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</si>
  <si>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</si>
  <si>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</si>
  <si>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</si>
  <si>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</si>
  <si>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</si>
  <si>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</si>
  <si>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</si>
  <si>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</si>
  <si>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</si>
  <si>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</si>
  <si>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</si>
  <si>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</si>
  <si>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</si>
  <si>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</si>
  <si>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</si>
  <si>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</si>
  <si>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</si>
  <si>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</si>
  <si>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</si>
  <si>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</si>
  <si>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</si>
  <si>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</si>
  <si>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</si>
  <si>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</si>
  <si>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</si>
  <si>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</si>
  <si>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</si>
  <si>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</si>
  <si>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</si>
  <si>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</si>
  <si>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</si>
  <si>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</si>
  <si>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</si>
  <si>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</si>
  <si>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</si>
  <si>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</si>
  <si>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</si>
  <si>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</si>
  <si>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</si>
  <si>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</si>
  <si>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</si>
  <si>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</si>
  <si>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</si>
  <si>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</si>
  <si>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</si>
  <si>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</si>
  <si>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</si>
  <si>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</si>
  <si>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</si>
  <si>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</si>
  <si>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</si>
  <si>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</si>
  <si>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</si>
  <si>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</si>
  <si>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</si>
  <si>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</si>
  <si>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</si>
  <si>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</si>
  <si>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</si>
  <si>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</si>
  <si>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</si>
  <si>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</si>
  <si>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</si>
  <si>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</si>
  <si>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</si>
  <si>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</si>
  <si>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</si>
  <si>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</si>
  <si>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</si>
  <si>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</si>
  <si>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</si>
  <si>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</si>
  <si>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</si>
  <si>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</si>
  <si>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</si>
  <si>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</si>
  <si>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</si>
  <si>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</si>
  <si>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</si>
  <si>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</si>
  <si>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</si>
  <si>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</si>
  <si>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</si>
  <si>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</si>
  <si>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</si>
  <si>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</si>
  <si>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</si>
  <si>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</si>
  <si>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</si>
  <si>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</si>
  <si>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</si>
  <si>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</si>
  <si>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</si>
  <si>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</si>
  <si>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</si>
  <si>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</si>
  <si>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</si>
  <si>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</si>
  <si>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</si>
  <si>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</si>
  <si>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</si>
  <si>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</si>
  <si>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</si>
  <si>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</si>
  <si>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</si>
  <si>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</si>
  <si>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</si>
  <si>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</si>
  <si>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</si>
  <si>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</si>
  <si>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</si>
  <si>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</si>
  <si>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</si>
  <si>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</si>
  <si>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</si>
  <si>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</si>
  <si>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</si>
  <si>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</si>
  <si>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</si>
  <si>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</si>
  <si>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</si>
  <si>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</si>
  <si>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</si>
  <si>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</si>
  <si>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</si>
  <si>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</si>
  <si>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</si>
  <si>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</si>
  <si>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</si>
  <si>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</si>
  <si>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</si>
  <si>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</si>
  <si>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</si>
  <si>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</si>
  <si>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</si>
  <si>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</si>
  <si>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</si>
  <si>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</si>
  <si>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</si>
  <si>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</si>
  <si>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</si>
  <si>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</si>
  <si>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</si>
  <si>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</si>
  <si>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</si>
  <si>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</si>
  <si>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</si>
  <si>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</si>
  <si>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</si>
  <si>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</si>
  <si>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</si>
  <si>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</si>
  <si>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</si>
  <si>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</si>
  <si>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</si>
  <si>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</si>
  <si>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</si>
  <si>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</si>
  <si>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</si>
  <si>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</si>
  <si>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</si>
  <si>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</si>
  <si>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</si>
  <si>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</si>
  <si>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</si>
  <si>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</si>
  <si>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</si>
  <si>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</si>
  <si>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</si>
  <si>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</si>
  <si>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</si>
  <si>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</si>
  <si>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</si>
  <si>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</si>
  <si>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</si>
  <si>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</si>
  <si>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</si>
  <si>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</si>
  <si>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</si>
  <si>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</si>
  <si>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</si>
  <si>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</si>
  <si>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</si>
  <si>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</si>
  <si>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</si>
  <si>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</si>
  <si>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</si>
  <si>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</si>
  <si>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</si>
  <si>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</si>
  <si>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</si>
  <si>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</si>
  <si>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</si>
  <si>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</si>
  <si>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</si>
  <si>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</si>
  <si>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</si>
  <si>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</si>
  <si>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</si>
  <si>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</si>
  <si>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</si>
  <si>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</si>
  <si>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</si>
  <si>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</si>
  <si>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</si>
  <si>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</si>
  <si>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</si>
  <si>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</si>
  <si>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</si>
  <si>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</si>
  <si>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</si>
  <si>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</si>
  <si>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</si>
  <si>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</si>
  <si>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</si>
  <si>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</si>
  <si>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</si>
  <si>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</si>
  <si>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</si>
  <si>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</si>
  <si>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</si>
  <si>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</si>
  <si>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</si>
  <si>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</si>
  <si>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</si>
  <si>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</si>
  <si>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</si>
  <si>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</si>
  <si>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</si>
  <si>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</si>
  <si>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</si>
  <si>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</si>
  <si>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</si>
  <si>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</si>
  <si>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</si>
  <si>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</si>
  <si>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</si>
  <si>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</si>
  <si>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</si>
  <si>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</si>
  <si>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</si>
  <si>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</si>
  <si>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</si>
  <si>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</si>
  <si>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</si>
  <si>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</si>
  <si>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</si>
  <si>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</si>
  <si>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</si>
  <si>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</si>
  <si>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</si>
  <si>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</si>
  <si>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</si>
  <si>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</si>
  <si>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</si>
  <si>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</si>
  <si>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</si>
  <si>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</si>
  <si>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</si>
  <si>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</si>
  <si>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</si>
  <si>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</si>
  <si>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</si>
  <si>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</si>
  <si>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</si>
  <si>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</si>
  <si>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</si>
  <si>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</si>
  <si>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</si>
  <si>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</si>
  <si>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</si>
  <si>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</si>
  <si>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</si>
  <si>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</si>
  <si>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</si>
  <si>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</si>
  <si>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</si>
  <si>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</si>
  <si>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</si>
  <si>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</si>
  <si>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</si>
  <si>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</si>
  <si>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</si>
  <si>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</si>
  <si>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</si>
  <si>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</si>
  <si>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</si>
  <si>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</si>
  <si>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</si>
  <si>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</si>
  <si>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</si>
  <si>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</si>
  <si>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</si>
  <si>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</si>
  <si>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</si>
  <si>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</si>
  <si>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</si>
  <si>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</si>
  <si>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</si>
  <si>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</si>
  <si>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</si>
  <si>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</si>
  <si>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</si>
  <si>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</si>
  <si>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</si>
  <si>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</si>
  <si>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</si>
  <si>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</si>
  <si>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</si>
  <si>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</si>
  <si>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</si>
  <si>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</si>
  <si>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</si>
  <si>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</si>
  <si>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</si>
  <si>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</si>
  <si>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</si>
  <si>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</si>
  <si>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</si>
  <si>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</si>
  <si>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</si>
  <si>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</si>
  <si>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</si>
  <si>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</si>
  <si>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</si>
  <si>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</si>
  <si>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</si>
  <si>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</si>
  <si>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</si>
  <si>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</si>
  <si>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</si>
  <si>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</si>
  <si>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</si>
  <si>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</si>
  <si>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</si>
  <si>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</si>
  <si>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</si>
  <si>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</si>
  <si>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</si>
  <si>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</si>
  <si>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</si>
  <si>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</si>
  <si>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</si>
  <si>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</si>
  <si>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</si>
  <si>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</si>
  <si>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</si>
  <si>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</si>
  <si>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</si>
  <si>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</si>
  <si>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</si>
  <si>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</si>
  <si>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</si>
  <si>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</si>
  <si>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</si>
  <si>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</si>
  <si>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</si>
  <si>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</si>
  <si>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</si>
  <si>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</si>
  <si>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</si>
  <si>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</si>
  <si>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</si>
  <si>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</si>
  <si>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</si>
  <si>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</si>
  <si>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</si>
  <si>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</si>
  <si>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</si>
  <si>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</si>
  <si>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</si>
  <si>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</si>
  <si>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</si>
  <si>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</si>
  <si>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</si>
  <si>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</si>
  <si>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</si>
  <si>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</si>
  <si>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</si>
  <si>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</si>
  <si>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</si>
  <si>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</si>
  <si>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</si>
  <si>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</si>
  <si>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</si>
  <si>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</si>
  <si>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</si>
  <si>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</si>
  <si>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</si>
  <si>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</si>
  <si>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</si>
  <si>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</si>
  <si>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</si>
  <si>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</si>
  <si>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</si>
  <si>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</si>
  <si>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</si>
  <si>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</si>
  <si>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</si>
  <si>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</si>
  <si>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</si>
  <si>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</si>
  <si>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</si>
  <si>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</si>
  <si>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</si>
  <si>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</si>
  <si>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</si>
  <si>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</si>
  <si>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</si>
  <si>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</si>
  <si>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</si>
  <si>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</si>
  <si>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</si>
  <si>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</si>
  <si>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</si>
  <si>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</si>
  <si>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</si>
  <si>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</si>
  <si>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</si>
  <si>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</si>
  <si>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</si>
  <si>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</si>
  <si>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</si>
  <si>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</si>
  <si>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</si>
  <si>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</si>
  <si>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</si>
  <si>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</si>
  <si>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</si>
  <si>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</si>
  <si>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</si>
  <si>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</si>
  <si>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</si>
  <si>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</si>
  <si>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</si>
  <si>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</si>
  <si>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</si>
  <si>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</si>
  <si>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</si>
  <si>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</si>
  <si>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</si>
  <si>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</si>
  <si>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</si>
  <si>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</si>
  <si>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</si>
  <si>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</si>
  <si>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</si>
  <si>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</si>
  <si>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</si>
  <si>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</si>
  <si>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</si>
  <si>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</si>
  <si>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</si>
  <si>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</si>
  <si>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</si>
  <si>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</si>
  <si>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</si>
  <si>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</si>
  <si>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</si>
  <si>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</si>
  <si>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</si>
  <si>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</si>
  <si>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</si>
  <si>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</si>
  <si>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</si>
  <si>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</si>
  <si>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</si>
  <si>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</si>
  <si>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</si>
  <si>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</si>
  <si>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</si>
  <si>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</si>
  <si>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</si>
  <si>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</si>
  <si>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</si>
  <si>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</si>
  <si>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</si>
  <si>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</si>
  <si>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</si>
  <si>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</si>
  <si>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</si>
  <si>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</si>
  <si>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</si>
  <si>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</si>
  <si>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</si>
  <si>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</si>
  <si>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</si>
  <si>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</si>
  <si>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</si>
  <si>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</si>
  <si>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</si>
  <si>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</si>
  <si>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</si>
  <si>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</si>
  <si>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</si>
  <si>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</si>
  <si>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</si>
  <si>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</si>
  <si>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</si>
  <si>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</si>
  <si>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</si>
  <si>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</si>
  <si>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</si>
  <si>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</si>
  <si>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</si>
  <si>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</si>
  <si>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</si>
  <si>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</si>
  <si>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</si>
  <si>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</si>
  <si>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</si>
  <si>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</si>
  <si>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</si>
  <si>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</si>
  <si>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</si>
  <si>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</si>
  <si>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</si>
  <si>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</si>
  <si>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</si>
  <si>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</si>
  <si>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</si>
  <si>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</si>
  <si>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</si>
  <si>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</si>
  <si>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</si>
  <si>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</si>
  <si>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</si>
  <si>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</si>
  <si>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</si>
  <si>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</si>
  <si>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</si>
  <si>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</si>
  <si>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</si>
  <si>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</si>
  <si>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</si>
  <si>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</si>
  <si>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</si>
  <si>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</si>
  <si>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</si>
  <si>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</si>
  <si>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</si>
  <si>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</si>
  <si>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</si>
  <si>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</si>
  <si>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</si>
  <si>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</si>
  <si>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</si>
  <si>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</si>
  <si>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</si>
  <si>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</si>
  <si>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</si>
  <si>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</si>
  <si>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</si>
  <si>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</si>
  <si>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</si>
  <si>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</si>
  <si>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</si>
  <si>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</si>
  <si>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</si>
  <si>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</si>
  <si>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</si>
  <si>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</si>
  <si>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</si>
  <si>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</si>
  <si>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</si>
  <si>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</si>
  <si>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</si>
  <si>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</si>
  <si>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</si>
  <si>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</si>
  <si>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</si>
  <si>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</si>
  <si>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</si>
  <si>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</si>
  <si>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</si>
  <si>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</si>
  <si>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</si>
  <si>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</si>
  <si>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</si>
  <si>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</si>
  <si>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</si>
  <si>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</si>
  <si>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</si>
  <si>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</si>
  <si>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</si>
  <si>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</si>
  <si>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</si>
  <si>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</si>
  <si>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</si>
  <si>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</si>
  <si>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</si>
  <si>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</si>
  <si>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</si>
  <si>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</si>
  <si>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</si>
  <si>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</si>
  <si>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</si>
  <si>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</si>
  <si>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</si>
  <si>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</si>
  <si>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</si>
  <si>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</si>
  <si>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</si>
  <si>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</si>
  <si>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</si>
  <si>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</si>
  <si>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</si>
  <si>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</si>
  <si>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</si>
  <si>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</si>
  <si>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</si>
  <si>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</si>
  <si>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</si>
  <si>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</si>
  <si>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</si>
  <si>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</si>
  <si>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</si>
  <si>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</si>
  <si>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</si>
  <si>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</si>
  <si>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</si>
  <si>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</si>
  <si>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</si>
  <si>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</si>
  <si>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</si>
  <si>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</si>
  <si>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</si>
  <si>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</si>
  <si>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</si>
  <si>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</si>
  <si>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</si>
  <si>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</si>
  <si>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</si>
  <si>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</si>
  <si>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</si>
  <si>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</si>
  <si>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</si>
  <si>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</si>
  <si>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</si>
  <si>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</si>
  <si>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</si>
  <si>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</si>
  <si>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</si>
  <si>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</si>
  <si>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</si>
  <si>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</si>
  <si>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</si>
  <si>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</si>
  <si>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</si>
  <si>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</si>
  <si>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</si>
  <si>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</si>
  <si>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</si>
  <si>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</si>
  <si>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</si>
  <si>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</si>
  <si>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</si>
  <si>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</si>
  <si>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</si>
  <si>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</si>
  <si>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</si>
  <si>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</si>
  <si>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</si>
  <si>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</si>
  <si>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</si>
  <si>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</si>
  <si>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</si>
  <si>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</si>
  <si>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</si>
  <si>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</si>
  <si>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</si>
  <si>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</si>
  <si>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</si>
  <si>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</si>
  <si>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</si>
  <si>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</si>
  <si>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</si>
  <si>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</si>
  <si>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</si>
  <si>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</si>
  <si>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</si>
  <si>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</si>
  <si>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</si>
  <si>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</si>
  <si>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</si>
  <si>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</si>
  <si>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</si>
  <si>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</si>
  <si>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</si>
  <si>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</si>
  <si>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</si>
  <si>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</si>
  <si>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</si>
  <si>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</si>
  <si>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</si>
  <si>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</si>
  <si>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</si>
  <si>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</si>
  <si>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</si>
  <si>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</si>
  <si>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</si>
  <si>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</si>
  <si>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</si>
  <si>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</si>
  <si>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</si>
  <si>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</si>
  <si>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</si>
  <si>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</si>
  <si>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</si>
  <si>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</si>
  <si>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</si>
  <si>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</si>
  <si>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</si>
  <si>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</si>
  <si>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</si>
  <si>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</si>
  <si>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</si>
  <si>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</si>
  <si>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</si>
  <si>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</si>
  <si>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</si>
  <si>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</si>
  <si>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</si>
  <si>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</si>
  <si>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</si>
  <si>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</si>
  <si>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</si>
  <si>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</si>
  <si>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</si>
  <si>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</si>
  <si>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</si>
  <si>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</si>
  <si>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</si>
  <si>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</si>
  <si>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</si>
  <si>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</si>
  <si>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</si>
  <si>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</si>
  <si>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</si>
  <si>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</si>
  <si>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</si>
  <si>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</si>
  <si>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</si>
  <si>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</si>
  <si>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</si>
  <si>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</si>
  <si>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</si>
  <si>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</si>
  <si>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</si>
  <si>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</si>
  <si>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</si>
  <si>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</si>
  <si>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</si>
  <si>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</si>
  <si>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</si>
  <si>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</si>
  <si>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</si>
  <si>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</si>
  <si>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</si>
  <si>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</si>
  <si>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</si>
  <si>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</si>
  <si>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r>
      <t xml:space="preserve">     </t>
    </r>
    <r>
      <rPr>
        <b/>
        <sz val="28"/>
        <color theme="0"/>
        <rFont val="Gill Sans MT"/>
        <family val="2"/>
      </rPr>
      <t>SUPERSTORE SALES OVERVIEW</t>
    </r>
  </si>
  <si>
    <t>Total Sales</t>
  </si>
  <si>
    <t>Total Orders</t>
  </si>
  <si>
    <t>Avg Orders Per Day</t>
  </si>
  <si>
    <t>Order Delivered In (Added By Tarun)</t>
  </si>
  <si>
    <t>Grand Total</t>
  </si>
  <si>
    <t>Jan</t>
  </si>
  <si>
    <t>Feb</t>
  </si>
  <si>
    <t>Mar</t>
  </si>
  <si>
    <t>Apr</t>
  </si>
  <si>
    <t>May</t>
  </si>
  <si>
    <t>Jun</t>
  </si>
  <si>
    <t>Aug</t>
  </si>
  <si>
    <t>Sep</t>
  </si>
  <si>
    <t>Oct</t>
  </si>
  <si>
    <t>Nov</t>
  </si>
  <si>
    <t>Dec</t>
  </si>
  <si>
    <t>Monthly Sales</t>
  </si>
  <si>
    <t>Number Of Orders</t>
  </si>
  <si>
    <t>Avg Order Value</t>
  </si>
  <si>
    <t>Years (Order Date)</t>
  </si>
  <si>
    <t>(All)</t>
  </si>
  <si>
    <t>Max Sale Value</t>
  </si>
  <si>
    <t>Min Sale Value</t>
  </si>
  <si>
    <t>Max Sales</t>
  </si>
  <si>
    <t>Min Sales</t>
  </si>
  <si>
    <t>SubCategory-Max Sale</t>
  </si>
  <si>
    <t>SubCategory-Min Sale</t>
  </si>
  <si>
    <t>Jul</t>
  </si>
  <si>
    <t>Order Count</t>
  </si>
  <si>
    <t>Max Sub Category Sales &amp; Min Sub Category Sales</t>
  </si>
  <si>
    <t>Percentage Of Orders Per Category</t>
  </si>
  <si>
    <t>Month</t>
  </si>
  <si>
    <t>Sales Vs Order Count</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</si>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</sst>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8"/>
      <color theme="0"/>
      <name val="Calibri"/>
      <family val="2"/>
      <scheme val="minor"/>
    </font>
    <font>
      <b/>
      <sz val="28"/>
      <color theme="0"/>
      <name val="Gill Sans MT"/>
      <family val="2"/>
    </font>
    <font>
      <b/>
      <sz val="16"/>
      <color theme="0"/>
      <name val="Verdana"/>
      <family val="2"/>
    </font>
    <font>
      <b/>
      <sz val="16"/>
      <color theme="7" tint="0.59999389629810485"/>
      <name val="Gill Sans MT"/>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C343D"/>
        <bgColor indexed="64"/>
      </patternFill>
    </fill>
    <fill>
      <patternFill patternType="solid">
        <fgColor rgb="FF007F80"/>
        <bgColor indexed="64"/>
      </patternFill>
    </fill>
    <fill>
      <patternFill patternType="solid">
        <fgColor rgb="FF134F5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0" fontId="0" fillId="33" borderId="0" xfId="0" applyFill="1"/>
    <xf numFmtId="0" fontId="18" fillId="34" borderId="0" xfId="0" applyFont="1" applyFill="1" applyAlignment="1">
      <alignment vertical="center"/>
    </xf>
    <xf numFmtId="0" fontId="0" fillId="34" borderId="0" xfId="0" applyFill="1"/>
    <xf numFmtId="0" fontId="0" fillId="35" borderId="0" xfId="0" applyFill="1"/>
    <xf numFmtId="164" fontId="20" fillId="35" borderId="0" xfId="0" applyNumberFormat="1" applyFont="1" applyFill="1" applyAlignment="1">
      <alignment horizontal="center"/>
    </xf>
    <xf numFmtId="0" fontId="20" fillId="35" borderId="0" xfId="0" applyFont="1" applyFill="1" applyAlignment="1">
      <alignment horizontal="center" vertical="center"/>
    </xf>
    <xf numFmtId="2" fontId="20" fillId="35" borderId="0" xfId="0" applyNumberFormat="1" applyFont="1" applyFill="1" applyAlignment="1">
      <alignment horizontal="center" vertical="center"/>
    </xf>
    <xf numFmtId="0" fontId="21" fillId="35" borderId="0" xfId="0" applyFont="1" applyFill="1" applyAlignment="1">
      <alignment horizontal="center" vertical="center"/>
    </xf>
    <xf numFmtId="0" fontId="0" fillId="0" borderId="0" xfId="0" pivotButton="1"/>
    <xf numFmtId="0" fontId="0" fillId="0" borderId="0" xfId="0" applyAlignment="1">
      <alignment horizontal="left"/>
    </xf>
    <xf numFmtId="0" fontId="16" fillId="33" borderId="0" xfId="0" applyFont="1" applyFill="1"/>
    <xf numFmtId="164" fontId="20" fillId="35" borderId="0" xfId="0" applyNumberFormat="1" applyFont="1" applyFill="1" applyAlignment="1">
      <alignment horizontal="center" vertical="center"/>
    </xf>
    <xf numFmtId="164" fontId="0" fillId="0" borderId="0" xfId="0" applyNumberFormat="1"/>
    <xf numFmtId="0" fontId="0" fillId="0" borderId="0" xfId="0" applyAlignment="1">
      <alignment horizontal="left" indent="1"/>
    </xf>
    <xf numFmtId="0" fontId="16" fillId="0" borderId="0" xfId="0" applyFont="1"/>
    <xf numFmtId="14"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color rgb="FF134F5C"/>
        <name val="Verdana"/>
        <family val="2"/>
        <scheme val="none"/>
      </font>
      <fill>
        <patternFill>
          <bgColor rgb="FFD0E0E3"/>
        </patternFill>
      </fill>
    </dxf>
  </dxfs>
  <tableStyles count="1" defaultTableStyle="TableStyleMedium2" defaultPivotStyle="PivotStyleLight16">
    <tableStyle name="Sales Overview" pivot="0" table="0" count="5" xr9:uid="{0BB9D35E-E3F7-45A2-B45B-99096EAB8D6C}">
      <tableStyleElement type="wholeTable" dxfId="2"/>
    </tableStyle>
  </tableStyles>
  <colors>
    <mruColors>
      <color rgb="FF48C9B0"/>
      <color rgb="FF00FFFF"/>
      <color rgb="FFE0EFEF"/>
      <color rgb="FF134F5C"/>
      <color rgb="FF0C343D"/>
      <color rgb="FF007F80"/>
      <color rgb="FFBF00FF"/>
      <color rgb="FFD0E0E3"/>
      <color rgb="FFEC7063"/>
    </mruColors>
  </colors>
  <extLst>
    <ext xmlns:x14="http://schemas.microsoft.com/office/spreadsheetml/2009/9/main" uri="{46F421CA-312F-682f-3DD2-61675219B42D}">
      <x14:dxfs count="4">
        <dxf>
          <font>
            <b/>
            <i val="0"/>
            <color theme="0"/>
            <name val="Verdana"/>
            <family val="2"/>
          </font>
          <fill>
            <patternFill>
              <bgColor rgb="FF007F80"/>
            </patternFill>
          </fill>
        </dxf>
        <dxf>
          <font>
            <b/>
            <i val="0"/>
            <color theme="0"/>
            <name val="Verdana"/>
            <family val="2"/>
          </font>
          <fill>
            <patternFill>
              <bgColor rgb="FF007F80"/>
            </patternFill>
          </fill>
        </dxf>
        <dxf>
          <font>
            <b/>
            <i val="0"/>
            <color theme="0"/>
            <name val="Verdana"/>
            <family val="2"/>
          </font>
          <fill>
            <patternFill>
              <bgColor rgb="FF007F80"/>
            </patternFill>
          </fill>
        </dxf>
        <dxf>
          <font>
            <b/>
            <i val="0"/>
            <color rgb="FF134F5C"/>
            <name val="Verdana"/>
            <family val="2"/>
          </font>
          <fill>
            <patternFill>
              <bgColor rgb="FFD0E0E3"/>
            </patternFill>
          </fill>
        </dxf>
      </x14:dxfs>
    </ext>
    <ext xmlns:x14="http://schemas.microsoft.com/office/spreadsheetml/2009/9/main" uri="{EB79DEF2-80B8-43e5-95BD-54CBDDF9020C}">
      <x14:slicerStyles defaultSlicerStyle="SlicerStyleLight1">
        <x14:slicerStyle name="Sales Overview">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18" Type="http://schemas.openxmlformats.org/officeDocument/2006/relationships/customXml" Target="../customXml/item6.xml"/><Relationship Id="rId3" Type="http://schemas.openxmlformats.org/officeDocument/2006/relationships/worksheet" Target="worksheets/sheet3.xml"/><Relationship Id="rId21" Type="http://schemas.openxmlformats.org/officeDocument/2006/relationships/customXml" Target="../customXml/item9.xml"/><Relationship Id="rId7" Type="http://schemas.microsoft.com/office/2007/relationships/slicerCache" Target="slicerCaches/slicerCache3.xml"/><Relationship Id="rId12" Type="http://schemas.openxmlformats.org/officeDocument/2006/relationships/calcChain" Target="calcChain.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openxmlformats.org/officeDocument/2006/relationships/customXml" Target="../customXml/item3.xml"/><Relationship Id="rId23" Type="http://schemas.openxmlformats.org/officeDocument/2006/relationships/customXml" Target="../customXml/item11.xml"/><Relationship Id="rId10" Type="http://schemas.openxmlformats.org/officeDocument/2006/relationships/styles" Target="styles.xml"/><Relationship Id="rId19"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2.xml"/><Relationship Id="rId22"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latin typeface="Verdana" panose="020B0604030504040204" pitchFamily="34" charset="0"/>
                <a:ea typeface="Verdana" panose="020B0604030504040204" pitchFamily="34" charset="0"/>
              </a:rPr>
              <a:t>Top &amp; Bottom Performing Sub-Categories</a:t>
            </a:r>
            <a:endParaRPr lang="en-IN" b="1">
              <a:solidFill>
                <a:schemeClr val="bg1"/>
              </a:solidFill>
              <a:latin typeface="Verdana" panose="020B0604030504040204" pitchFamily="34" charset="0"/>
              <a:ea typeface="Verdana" panose="020B060403050404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lotArea>
      <c:layout/>
      <c:barChart>
        <c:barDir val="col"/>
        <c:grouping val="clustered"/>
        <c:varyColors val="0"/>
        <c:ser>
          <c:idx val="0"/>
          <c:order val="0"/>
          <c:tx>
            <c:strRef>
              <c:f>Pivot_Backend!$B$24</c:f>
              <c:strCache>
                <c:ptCount val="1"/>
                <c:pt idx="0">
                  <c:v>Max Sale Value</c:v>
                </c:pt>
              </c:strCache>
            </c:strRef>
          </c:tx>
          <c:spPr>
            <a:solidFill>
              <a:srgbClr val="48C9B0"/>
            </a:solidFill>
            <a:ln>
              <a:noFill/>
            </a:ln>
            <a:effectLst/>
          </c:spPr>
          <c:invertIfNegative val="0"/>
          <c:dLbls>
            <c:dLbl>
              <c:idx val="0"/>
              <c:tx>
                <c:rich>
                  <a:bodyPr/>
                  <a:lstStyle/>
                  <a:p>
                    <a:fld id="{89FC3E58-80F3-418D-80EB-D75D303492CD}"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450E-4419-BB0A-79C726984882}"/>
                </c:ext>
              </c:extLst>
            </c:dLbl>
            <c:dLbl>
              <c:idx val="1"/>
              <c:tx>
                <c:rich>
                  <a:bodyPr/>
                  <a:lstStyle/>
                  <a:p>
                    <a:fld id="{8D37AEE7-5B48-4746-B2C0-66D28759C5CA}"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50E-4419-BB0A-79C726984882}"/>
                </c:ext>
              </c:extLst>
            </c:dLbl>
            <c:dLbl>
              <c:idx val="2"/>
              <c:tx>
                <c:rich>
                  <a:bodyPr/>
                  <a:lstStyle/>
                  <a:p>
                    <a:fld id="{AC719CD3-8C94-46B1-97E3-46C60719E0A9}"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50E-4419-BB0A-79C726984882}"/>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Pivot_Backend!$A$25:$A$27</c:f>
              <c:strCache>
                <c:ptCount val="3"/>
                <c:pt idx="0">
                  <c:v>Furniture</c:v>
                </c:pt>
                <c:pt idx="1">
                  <c:v>Office Supplies</c:v>
                </c:pt>
                <c:pt idx="2">
                  <c:v>Technology</c:v>
                </c:pt>
              </c:strCache>
            </c:strRef>
          </c:cat>
          <c:val>
            <c:numRef>
              <c:f>Pivot_Backend!$B$25:$B$27</c:f>
              <c:numCache>
                <c:formatCode>General</c:formatCode>
                <c:ptCount val="3"/>
                <c:pt idx="0" formatCode="[$$-409]#,##0.00">
                  <c:v>322822.73100000079</c:v>
                </c:pt>
                <c:pt idx="1">
                  <c:v>219343.39200000011</c:v>
                </c:pt>
                <c:pt idx="2">
                  <c:v>327782.44800000027</c:v>
                </c:pt>
              </c:numCache>
            </c:numRef>
          </c:val>
          <c:extLst>
            <c:ext xmlns:c15="http://schemas.microsoft.com/office/drawing/2012/chart" uri="{02D57815-91ED-43cb-92C2-25804820EDAC}">
              <c15:datalabelsRange>
                <c15:f>Pivot_Backend!$D$25:$D$27</c15:f>
                <c15:dlblRangeCache>
                  <c:ptCount val="3"/>
                  <c:pt idx="0">
                    <c:v>Chairs</c:v>
                  </c:pt>
                  <c:pt idx="1">
                    <c:v>Storage</c:v>
                  </c:pt>
                  <c:pt idx="2">
                    <c:v>Phones</c:v>
                  </c:pt>
                </c15:dlblRangeCache>
              </c15:datalabelsRange>
            </c:ext>
            <c:ext xmlns:c16="http://schemas.microsoft.com/office/drawing/2014/chart" uri="{C3380CC4-5D6E-409C-BE32-E72D297353CC}">
              <c16:uniqueId val="{00000000-450E-4419-BB0A-79C726984882}"/>
            </c:ext>
          </c:extLst>
        </c:ser>
        <c:ser>
          <c:idx val="1"/>
          <c:order val="1"/>
          <c:tx>
            <c:strRef>
              <c:f>Pivot_Backend!$C$24</c:f>
              <c:strCache>
                <c:ptCount val="1"/>
                <c:pt idx="0">
                  <c:v>Min Sale Value</c:v>
                </c:pt>
              </c:strCache>
            </c:strRef>
          </c:tx>
          <c:spPr>
            <a:solidFill>
              <a:srgbClr val="EC7063"/>
            </a:solidFill>
            <a:ln>
              <a:noFill/>
            </a:ln>
            <a:effectLst/>
          </c:spPr>
          <c:invertIfNegative val="0"/>
          <c:dLbls>
            <c:dLbl>
              <c:idx val="0"/>
              <c:tx>
                <c:rich>
                  <a:bodyPr/>
                  <a:lstStyle/>
                  <a:p>
                    <a:fld id="{E76B8578-460E-4152-AB18-55C9FBE58ECB}"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50E-4419-BB0A-79C726984882}"/>
                </c:ext>
              </c:extLst>
            </c:dLbl>
            <c:dLbl>
              <c:idx val="1"/>
              <c:tx>
                <c:rich>
                  <a:bodyPr/>
                  <a:lstStyle/>
                  <a:p>
                    <a:fld id="{14D64AEA-0C1F-4B49-9123-5D5F9D6E41DC}"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50E-4419-BB0A-79C726984882}"/>
                </c:ext>
              </c:extLst>
            </c:dLbl>
            <c:dLbl>
              <c:idx val="2"/>
              <c:tx>
                <c:rich>
                  <a:bodyPr/>
                  <a:lstStyle/>
                  <a:p>
                    <a:fld id="{1B57B0C5-5895-4321-8538-51A0D6BA14EB}"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50E-4419-BB0A-79C726984882}"/>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4">
                        <a:lumMod val="40000"/>
                        <a:lumOff val="60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Pivot_Backend!$A$25:$A$27</c:f>
              <c:strCache>
                <c:ptCount val="3"/>
                <c:pt idx="0">
                  <c:v>Furniture</c:v>
                </c:pt>
                <c:pt idx="1">
                  <c:v>Office Supplies</c:v>
                </c:pt>
                <c:pt idx="2">
                  <c:v>Technology</c:v>
                </c:pt>
              </c:strCache>
            </c:strRef>
          </c:cat>
          <c:val>
            <c:numRef>
              <c:f>Pivot_Backend!$C$25:$C$27</c:f>
              <c:numCache>
                <c:formatCode>[$$-409]#,##0.00</c:formatCode>
                <c:ptCount val="3"/>
                <c:pt idx="0">
                  <c:v>89212.018000000025</c:v>
                </c:pt>
                <c:pt idx="1">
                  <c:v>3001.9599999999996</c:v>
                </c:pt>
                <c:pt idx="2" formatCode="General">
                  <c:v>146248.09399999995</c:v>
                </c:pt>
              </c:numCache>
            </c:numRef>
          </c:val>
          <c:extLst>
            <c:ext xmlns:c15="http://schemas.microsoft.com/office/drawing/2012/chart" uri="{02D57815-91ED-43cb-92C2-25804820EDAC}">
              <c15:datalabelsRange>
                <c15:f>Pivot_Backend!$E$25:$E$27</c15:f>
                <c15:dlblRangeCache>
                  <c:ptCount val="3"/>
                  <c:pt idx="0">
                    <c:v>Furnishings</c:v>
                  </c:pt>
                  <c:pt idx="1">
                    <c:v>Fasteners</c:v>
                  </c:pt>
                  <c:pt idx="2">
                    <c:v>Copiers</c:v>
                  </c:pt>
                </c15:dlblRangeCache>
              </c15:datalabelsRange>
            </c:ext>
            <c:ext xmlns:c16="http://schemas.microsoft.com/office/drawing/2014/chart" uri="{C3380CC4-5D6E-409C-BE32-E72D297353CC}">
              <c16:uniqueId val="{00000001-450E-4419-BB0A-79C726984882}"/>
            </c:ext>
          </c:extLst>
        </c:ser>
        <c:dLbls>
          <c:dLblPos val="outEnd"/>
          <c:showLegendKey val="0"/>
          <c:showVal val="1"/>
          <c:showCatName val="0"/>
          <c:showSerName val="0"/>
          <c:showPercent val="0"/>
          <c:showBubbleSize val="0"/>
        </c:dLbls>
        <c:gapWidth val="219"/>
        <c:overlap val="-27"/>
        <c:axId val="637563376"/>
        <c:axId val="637564456"/>
      </c:barChart>
      <c:catAx>
        <c:axId val="63756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4">
                    <a:lumMod val="40000"/>
                    <a:lumOff val="60000"/>
                  </a:schemeClr>
                </a:solidFill>
                <a:latin typeface="+mn-lt"/>
                <a:ea typeface="+mn-ea"/>
                <a:cs typeface="+mn-cs"/>
              </a:defRPr>
            </a:pPr>
            <a:endParaRPr lang="en-US"/>
          </a:p>
        </c:txPr>
        <c:crossAx val="637564456"/>
        <c:crosses val="autoZero"/>
        <c:auto val="1"/>
        <c:lblAlgn val="ctr"/>
        <c:lblOffset val="100"/>
        <c:noMultiLvlLbl val="0"/>
      </c:catAx>
      <c:valAx>
        <c:axId val="637564456"/>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37563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134F5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Data.xlsx]Pivot_Backend!Monthly 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bg1"/>
                </a:solidFill>
                <a:latin typeface="Verdana" panose="020B0604030504040204" pitchFamily="34" charset="0"/>
                <a:ea typeface="Verdana" panose="020B0604030504040204" pitchFamily="34" charset="0"/>
              </a:rPr>
              <a:t>Monthly Sales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lumMod val="40000"/>
                <a:lumOff val="6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Pivot_Backend!$B$33</c:f>
              <c:strCache>
                <c:ptCount val="1"/>
                <c:pt idx="0">
                  <c:v>Total</c:v>
                </c:pt>
              </c:strCache>
            </c:strRef>
          </c:tx>
          <c:spPr>
            <a:ln w="28575" cap="rnd">
              <a:solidFill>
                <a:schemeClr val="accent4">
                  <a:lumMod val="40000"/>
                  <a:lumOff val="60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Pivot_Backend!$B$34:$B$46</c:f>
              <c:numCache>
                <c:formatCode>General</c:formatCode>
                <c:ptCount val="12"/>
                <c:pt idx="0">
                  <c:v>366</c:v>
                </c:pt>
                <c:pt idx="1">
                  <c:v>297</c:v>
                </c:pt>
                <c:pt idx="2">
                  <c:v>680</c:v>
                </c:pt>
                <c:pt idx="3">
                  <c:v>657</c:v>
                </c:pt>
                <c:pt idx="4">
                  <c:v>725</c:v>
                </c:pt>
                <c:pt idx="5">
                  <c:v>691</c:v>
                </c:pt>
                <c:pt idx="6">
                  <c:v>697</c:v>
                </c:pt>
                <c:pt idx="7">
                  <c:v>693</c:v>
                </c:pt>
                <c:pt idx="8">
                  <c:v>1354</c:v>
                </c:pt>
                <c:pt idx="9">
                  <c:v>809</c:v>
                </c:pt>
                <c:pt idx="10">
                  <c:v>1449</c:v>
                </c:pt>
                <c:pt idx="11">
                  <c:v>1382</c:v>
                </c:pt>
              </c:numCache>
            </c:numRef>
          </c:val>
          <c:smooth val="0"/>
          <c:extLst>
            <c:ext xmlns:c16="http://schemas.microsoft.com/office/drawing/2014/chart" uri="{C3380CC4-5D6E-409C-BE32-E72D297353CC}">
              <c16:uniqueId val="{00000000-0B04-4824-AFEB-049B37C85CEA}"/>
            </c:ext>
          </c:extLst>
        </c:ser>
        <c:dLbls>
          <c:showLegendKey val="0"/>
          <c:showVal val="0"/>
          <c:showCatName val="0"/>
          <c:showSerName val="0"/>
          <c:showPercent val="0"/>
          <c:showBubbleSize val="0"/>
        </c:dLbls>
        <c:marker val="1"/>
        <c:smooth val="0"/>
        <c:axId val="434302800"/>
        <c:axId val="434308920"/>
      </c:lineChart>
      <c:catAx>
        <c:axId val="43430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34308920"/>
        <c:crosses val="autoZero"/>
        <c:auto val="1"/>
        <c:lblAlgn val="ctr"/>
        <c:lblOffset val="100"/>
        <c:noMultiLvlLbl val="0"/>
      </c:catAx>
      <c:valAx>
        <c:axId val="43430892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3430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34F5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Data.xlsx]Pivot_Backend!Sales vs Order Volume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Verdana" panose="020B0604030504040204" pitchFamily="34" charset="0"/>
                <a:ea typeface="Verdana" panose="020B0604030504040204" pitchFamily="34" charset="0"/>
                <a:cs typeface="+mn-cs"/>
              </a:defRPr>
            </a:pPr>
            <a:r>
              <a:rPr lang="en-IN" sz="1400" b="1" i="0" u="none" strike="noStrike" baseline="0">
                <a:solidFill>
                  <a:schemeClr val="bg1"/>
                </a:solidFill>
                <a:latin typeface="Verdana" panose="020B0604030504040204" pitchFamily="34" charset="0"/>
                <a:ea typeface="Verdana" panose="020B0604030504040204" pitchFamily="34" charset="0"/>
              </a:rPr>
              <a:t>Sales vs Order Volume (Monthly)</a:t>
            </a:r>
            <a:endParaRPr lang="en-IN" b="1">
              <a:solidFill>
                <a:schemeClr val="bg1"/>
              </a:solidFill>
              <a:latin typeface="Verdana" panose="020B0604030504040204" pitchFamily="34" charset="0"/>
              <a:ea typeface="Verdana" panose="020B060403050404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Verdana" panose="020B0604030504040204" pitchFamily="34" charset="0"/>
              <a:ea typeface="Verdana" panose="020B0604030504040204" pitchFamily="34" charset="0"/>
              <a:cs typeface="+mn-cs"/>
            </a:defRPr>
          </a:pPr>
          <a:endParaRPr lang="en-IN"/>
        </a:p>
      </c:txPr>
    </c:title>
    <c:autoTitleDeleted val="0"/>
    <c:pivotFmts>
      <c:pivotFmt>
        <c:idx val="0"/>
        <c:spPr>
          <a:solidFill>
            <a:srgbClr val="BF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FF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Pivot_Backend!$B$49</c:f>
              <c:strCache>
                <c:ptCount val="1"/>
                <c:pt idx="0">
                  <c:v>Order Count</c:v>
                </c:pt>
              </c:strCache>
            </c:strRef>
          </c:tx>
          <c:spPr>
            <a:solidFill>
              <a:srgbClr val="BF00FF"/>
            </a:solidFill>
            <a:ln>
              <a:noFill/>
            </a:ln>
            <a:effectLst/>
          </c:spPr>
          <c:invertIfNegative val="0"/>
          <c:cat>
            <c:strRef>
              <c:f>Pivot_Backend!$A$50:$A$62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Pivot_Backend!$B$50:$B$62</c:f>
              <c:numCache>
                <c:formatCode>General</c:formatCode>
                <c:ptCount val="12"/>
                <c:pt idx="0">
                  <c:v>366</c:v>
                </c:pt>
                <c:pt idx="1">
                  <c:v>297</c:v>
                </c:pt>
                <c:pt idx="2">
                  <c:v>680</c:v>
                </c:pt>
                <c:pt idx="3">
                  <c:v>657</c:v>
                </c:pt>
                <c:pt idx="4">
                  <c:v>725</c:v>
                </c:pt>
                <c:pt idx="5">
                  <c:v>691</c:v>
                </c:pt>
                <c:pt idx="6">
                  <c:v>697</c:v>
                </c:pt>
                <c:pt idx="7">
                  <c:v>693</c:v>
                </c:pt>
                <c:pt idx="8">
                  <c:v>1354</c:v>
                </c:pt>
                <c:pt idx="9">
                  <c:v>809</c:v>
                </c:pt>
                <c:pt idx="10">
                  <c:v>1449</c:v>
                </c:pt>
                <c:pt idx="11">
                  <c:v>1382</c:v>
                </c:pt>
              </c:numCache>
            </c:numRef>
          </c:val>
          <c:extLst>
            <c:ext xmlns:c16="http://schemas.microsoft.com/office/drawing/2014/chart" uri="{C3380CC4-5D6E-409C-BE32-E72D297353CC}">
              <c16:uniqueId val="{00000000-7FE6-4D92-83A3-08668451F57A}"/>
            </c:ext>
          </c:extLst>
        </c:ser>
        <c:dLbls>
          <c:showLegendKey val="0"/>
          <c:showVal val="0"/>
          <c:showCatName val="0"/>
          <c:showSerName val="0"/>
          <c:showPercent val="0"/>
          <c:showBubbleSize val="0"/>
        </c:dLbls>
        <c:gapWidth val="219"/>
        <c:overlap val="-27"/>
        <c:axId val="635186848"/>
        <c:axId val="635187928"/>
      </c:barChart>
      <c:lineChart>
        <c:grouping val="standard"/>
        <c:varyColors val="0"/>
        <c:ser>
          <c:idx val="1"/>
          <c:order val="1"/>
          <c:tx>
            <c:strRef>
              <c:f>Pivot_Backend!$C$49</c:f>
              <c:strCache>
                <c:ptCount val="1"/>
                <c:pt idx="0">
                  <c:v>Total Sales</c:v>
                </c:pt>
              </c:strCache>
            </c:strRef>
          </c:tx>
          <c:spPr>
            <a:ln w="28575" cap="rnd">
              <a:solidFill>
                <a:srgbClr val="00FFFF"/>
              </a:solidFill>
              <a:round/>
            </a:ln>
            <a:effectLst/>
          </c:spPr>
          <c:marker>
            <c:symbol val="none"/>
          </c:marker>
          <c:cat>
            <c:strRef>
              <c:f>Pivot_Backend!$A$50:$A$62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Pivot_Backend!$C$50:$C$62</c:f>
              <c:numCache>
                <c:formatCode>[$$-409]#,##0.00</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1-7FE6-4D92-83A3-08668451F57A}"/>
            </c:ext>
          </c:extLst>
        </c:ser>
        <c:dLbls>
          <c:showLegendKey val="0"/>
          <c:showVal val="0"/>
          <c:showCatName val="0"/>
          <c:showSerName val="0"/>
          <c:showPercent val="0"/>
          <c:showBubbleSize val="0"/>
        </c:dLbls>
        <c:marker val="1"/>
        <c:smooth val="0"/>
        <c:axId val="556838872"/>
        <c:axId val="556838512"/>
      </c:lineChart>
      <c:catAx>
        <c:axId val="63518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35187928"/>
        <c:crosses val="autoZero"/>
        <c:auto val="1"/>
        <c:lblAlgn val="ctr"/>
        <c:lblOffset val="100"/>
        <c:noMultiLvlLbl val="0"/>
      </c:catAx>
      <c:valAx>
        <c:axId val="635187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35186848"/>
        <c:crosses val="autoZero"/>
        <c:crossBetween val="between"/>
      </c:valAx>
      <c:valAx>
        <c:axId val="556838512"/>
        <c:scaling>
          <c:orientation val="minMax"/>
        </c:scaling>
        <c:delete val="0"/>
        <c:axPos val="r"/>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56838872"/>
        <c:crosses val="max"/>
        <c:crossBetween val="between"/>
      </c:valAx>
      <c:catAx>
        <c:axId val="556838872"/>
        <c:scaling>
          <c:orientation val="minMax"/>
        </c:scaling>
        <c:delete val="1"/>
        <c:axPos val="b"/>
        <c:numFmt formatCode="General" sourceLinked="1"/>
        <c:majorTickMark val="out"/>
        <c:minorTickMark val="none"/>
        <c:tickLblPos val="nextTo"/>
        <c:crossAx val="5568385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accent4">
                  <a:lumMod val="40000"/>
                  <a:lumOff val="6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34F5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Data.xlsx]Pivot_Backend!Percentage Of Orders Per Category</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bg1"/>
                </a:solidFill>
                <a:latin typeface="Verdana" panose="020B0604030504040204" pitchFamily="34" charset="0"/>
                <a:ea typeface="Verdana" panose="020B0604030504040204" pitchFamily="34" charset="0"/>
              </a:rPr>
              <a:t>Percentage Of Orders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7F80"/>
          </a:solidFill>
          <a:ln w="19050">
            <a:noFill/>
          </a:ln>
          <a:effectLst/>
        </c:spPr>
      </c:pivotFmt>
      <c:pivotFmt>
        <c:idx val="2"/>
        <c:spPr>
          <a:solidFill>
            <a:srgbClr val="E0EFEF"/>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C343D"/>
          </a:solidFill>
          <a:ln w="19050">
            <a:solidFill>
              <a:schemeClr val="lt1"/>
            </a:solidFill>
          </a:ln>
          <a:effectLst/>
        </c:spPr>
      </c:pivotFmt>
    </c:pivotFmts>
    <c:plotArea>
      <c:layout/>
      <c:doughnutChart>
        <c:varyColors val="1"/>
        <c:ser>
          <c:idx val="0"/>
          <c:order val="0"/>
          <c:tx>
            <c:strRef>
              <c:f>Pivot_Backend!$B$3</c:f>
              <c:strCache>
                <c:ptCount val="1"/>
                <c:pt idx="0">
                  <c:v>Total</c:v>
                </c:pt>
              </c:strCache>
            </c:strRef>
          </c:tx>
          <c:dPt>
            <c:idx val="0"/>
            <c:bubble3D val="0"/>
            <c:spPr>
              <a:solidFill>
                <a:srgbClr val="0C343D"/>
              </a:solidFill>
              <a:ln w="19050">
                <a:solidFill>
                  <a:schemeClr val="lt1"/>
                </a:solidFill>
              </a:ln>
              <a:effectLst/>
            </c:spPr>
            <c:extLst>
              <c:ext xmlns:c16="http://schemas.microsoft.com/office/drawing/2014/chart" uri="{C3380CC4-5D6E-409C-BE32-E72D297353CC}">
                <c16:uniqueId val="{00000004-B94B-4D52-B76B-6FCBCBC53367}"/>
              </c:ext>
            </c:extLst>
          </c:dPt>
          <c:dPt>
            <c:idx val="1"/>
            <c:bubble3D val="0"/>
            <c:spPr>
              <a:solidFill>
                <a:srgbClr val="007F80"/>
              </a:solidFill>
              <a:ln w="19050">
                <a:noFill/>
              </a:ln>
              <a:effectLst/>
            </c:spPr>
            <c:extLst>
              <c:ext xmlns:c16="http://schemas.microsoft.com/office/drawing/2014/chart" uri="{C3380CC4-5D6E-409C-BE32-E72D297353CC}">
                <c16:uniqueId val="{00000002-B94B-4D52-B76B-6FCBCBC53367}"/>
              </c:ext>
            </c:extLst>
          </c:dPt>
          <c:dPt>
            <c:idx val="2"/>
            <c:bubble3D val="0"/>
            <c:spPr>
              <a:solidFill>
                <a:srgbClr val="E0EFEF"/>
              </a:solidFill>
              <a:ln w="19050">
                <a:solidFill>
                  <a:schemeClr val="lt1"/>
                </a:solidFill>
              </a:ln>
              <a:effectLst/>
            </c:spPr>
            <c:extLst>
              <c:ext xmlns:c16="http://schemas.microsoft.com/office/drawing/2014/chart" uri="{C3380CC4-5D6E-409C-BE32-E72D297353CC}">
                <c16:uniqueId val="{00000003-B94B-4D52-B76B-6FCBCBC53367}"/>
              </c:ext>
            </c:extLst>
          </c:dPt>
          <c:dLbls>
            <c:dLbl>
              <c:idx val="2"/>
              <c:delete val="1"/>
              <c:extLst>
                <c:ext xmlns:c15="http://schemas.microsoft.com/office/drawing/2012/chart" uri="{CE6537A1-D6FC-4f65-9D91-7224C49458BB}"/>
                <c:ext xmlns:c16="http://schemas.microsoft.com/office/drawing/2014/chart" uri="{C3380CC4-5D6E-409C-BE32-E72D297353CC}">
                  <c16:uniqueId val="{00000003-B94B-4D52-B76B-6FCBCBC53367}"/>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Pivot_Backend!$A$4:$A$7</c:f>
              <c:strCache>
                <c:ptCount val="3"/>
                <c:pt idx="0">
                  <c:v>Furniture</c:v>
                </c:pt>
                <c:pt idx="1">
                  <c:v>Office Supplies</c:v>
                </c:pt>
                <c:pt idx="2">
                  <c:v>Technology</c:v>
                </c:pt>
              </c:strCache>
            </c:strRef>
          </c:cat>
          <c:val>
            <c:numRef>
              <c:f>Pivot_Backend!$B$4:$B$7</c:f>
              <c:numCache>
                <c:formatCode>General</c:formatCode>
                <c:ptCount val="3"/>
                <c:pt idx="0">
                  <c:v>2078</c:v>
                </c:pt>
                <c:pt idx="1">
                  <c:v>5909</c:v>
                </c:pt>
                <c:pt idx="2">
                  <c:v>1813</c:v>
                </c:pt>
              </c:numCache>
            </c:numRef>
          </c:val>
          <c:extLst>
            <c:ext xmlns:c16="http://schemas.microsoft.com/office/drawing/2014/chart" uri="{C3380CC4-5D6E-409C-BE32-E72D297353CC}">
              <c16:uniqueId val="{00000000-B94B-4D52-B76B-6FCBCBC5336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4">
                  <a:lumMod val="40000"/>
                  <a:lumOff val="6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34F5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609392</xdr:colOff>
      <xdr:row>42</xdr:row>
      <xdr:rowOff>110254</xdr:rowOff>
    </xdr:from>
    <xdr:to>
      <xdr:col>10</xdr:col>
      <xdr:colOff>267612</xdr:colOff>
      <xdr:row>53</xdr:row>
      <xdr:rowOff>58436</xdr:rowOff>
    </xdr:to>
    <mc:AlternateContent xmlns:mc="http://schemas.openxmlformats.org/markup-compatibility/2006" xmlns:a14="http://schemas.microsoft.com/office/drawing/2010/main">
      <mc:Choice Requires="a14">
        <xdr:graphicFrame macro="">
          <xdr:nvGraphicFramePr>
            <xdr:cNvPr id="7" name="Years (Order Date)">
              <a:extLst>
                <a:ext uri="{FF2B5EF4-FFF2-40B4-BE49-F238E27FC236}">
                  <a16:creationId xmlns:a16="http://schemas.microsoft.com/office/drawing/2014/main" id="{81A85147-69FC-C44D-948D-0883741DB096}"/>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4474479" y="8293471"/>
              <a:ext cx="1463829" cy="1952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31750</xdr:colOff>
      <xdr:row>33</xdr:row>
      <xdr:rowOff>21431</xdr:rowOff>
    </xdr:from>
    <xdr:to>
      <xdr:col>3</xdr:col>
      <xdr:colOff>2762250</xdr:colOff>
      <xdr:row>53</xdr:row>
      <xdr:rowOff>50131</xdr:rowOff>
    </xdr:to>
    <xdr:graphicFrame macro="">
      <xdr:nvGraphicFramePr>
        <xdr:cNvPr id="10" name="Chart 9">
          <a:extLst>
            <a:ext uri="{FF2B5EF4-FFF2-40B4-BE49-F238E27FC236}">
              <a16:creationId xmlns:a16="http://schemas.microsoft.com/office/drawing/2014/main" id="{38B24893-2542-56F9-F7EF-CCE1970FB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555771</xdr:colOff>
      <xdr:row>32</xdr:row>
      <xdr:rowOff>53242</xdr:rowOff>
    </xdr:from>
    <xdr:to>
      <xdr:col>10</xdr:col>
      <xdr:colOff>265008</xdr:colOff>
      <xdr:row>40</xdr:row>
      <xdr:rowOff>80515</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D0F34170-07B7-FAEE-709A-7A452DAC90C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420858" y="6414285"/>
              <a:ext cx="1514846" cy="14850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533800</xdr:colOff>
      <xdr:row>4</xdr:row>
      <xdr:rowOff>20053</xdr:rowOff>
    </xdr:from>
    <xdr:to>
      <xdr:col>10</xdr:col>
      <xdr:colOff>280736</xdr:colOff>
      <xdr:row>30</xdr:row>
      <xdr:rowOff>20595</xdr:rowOff>
    </xdr:to>
    <mc:AlternateContent xmlns:mc="http://schemas.openxmlformats.org/markup-compatibility/2006" xmlns:a14="http://schemas.microsoft.com/office/drawing/2010/main">
      <mc:Choice Requires="a14">
        <xdr:graphicFrame macro="">
          <xdr:nvGraphicFramePr>
            <xdr:cNvPr id="13" name="State">
              <a:extLst>
                <a:ext uri="{FF2B5EF4-FFF2-40B4-BE49-F238E27FC236}">
                  <a16:creationId xmlns:a16="http://schemas.microsoft.com/office/drawing/2014/main" id="{79954116-FA38-14D5-40AD-AE43A209503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4424234" y="1085017"/>
              <a:ext cx="1555538" cy="4074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18361</xdr:colOff>
      <xdr:row>11</xdr:row>
      <xdr:rowOff>100988</xdr:rowOff>
    </xdr:from>
    <xdr:to>
      <xdr:col>3</xdr:col>
      <xdr:colOff>2754217</xdr:colOff>
      <xdr:row>29</xdr:row>
      <xdr:rowOff>59765</xdr:rowOff>
    </xdr:to>
    <xdr:graphicFrame macro="">
      <xdr:nvGraphicFramePr>
        <xdr:cNvPr id="17" name="Chart 16">
          <a:extLst>
            <a:ext uri="{FF2B5EF4-FFF2-40B4-BE49-F238E27FC236}">
              <a16:creationId xmlns:a16="http://schemas.microsoft.com/office/drawing/2014/main" id="{FFE2977D-5302-9D1B-670D-13ECCAA201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547413</xdr:colOff>
      <xdr:row>33</xdr:row>
      <xdr:rowOff>12261</xdr:rowOff>
    </xdr:from>
    <xdr:to>
      <xdr:col>7</xdr:col>
      <xdr:colOff>2785240</xdr:colOff>
      <xdr:row>53</xdr:row>
      <xdr:rowOff>61310</xdr:rowOff>
    </xdr:to>
    <xdr:graphicFrame macro="">
      <xdr:nvGraphicFramePr>
        <xdr:cNvPr id="4" name="Chart 3">
          <a:extLst>
            <a:ext uri="{FF2B5EF4-FFF2-40B4-BE49-F238E27FC236}">
              <a16:creationId xmlns:a16="http://schemas.microsoft.com/office/drawing/2014/main" id="{149AA243-5C3A-DD8A-022A-0DFBDCD1B7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533398</xdr:colOff>
      <xdr:row>11</xdr:row>
      <xdr:rowOff>119742</xdr:rowOff>
    </xdr:from>
    <xdr:to>
      <xdr:col>7</xdr:col>
      <xdr:colOff>2786742</xdr:colOff>
      <xdr:row>29</xdr:row>
      <xdr:rowOff>76199</xdr:rowOff>
    </xdr:to>
    <xdr:graphicFrame macro="">
      <xdr:nvGraphicFramePr>
        <xdr:cNvPr id="6" name="Chart 5">
          <a:extLst>
            <a:ext uri="{FF2B5EF4-FFF2-40B4-BE49-F238E27FC236}">
              <a16:creationId xmlns:a16="http://schemas.microsoft.com/office/drawing/2014/main" id="{323628F2-9F20-FA70-386A-A16C8A71B4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un raj parisha" refreshedDate="46028.615953587963" createdVersion="8" refreshedVersion="8" minRefreshableVersion="3" recordCount="9800" xr:uid="{D98F2EF1-E59E-4F28-8146-049FF730CA5B}">
  <cacheSource type="worksheet">
    <worksheetSource ref="C1:R9801" sheet="Superstore sales"/>
  </cacheSource>
  <cacheFields count="19">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8"/>
    </cacheField>
    <cacheField name="Ship Date" numFmtId="14">
      <sharedItems containsSemiMixedTypes="0" containsNonDate="0" containsDate="1" containsString="0" minDate="2015-01-07T00:00:00" maxDate="2019-01-06T00:00:00" count="1326">
        <d v="2017-11-11T00:00:00"/>
        <d v="2017-06-16T00:00:00"/>
        <d v="2016-10-18T00:00:00"/>
        <d v="2015-06-14T00:00:00"/>
        <d v="2018-04-20T00:00:00"/>
        <d v="2017-12-10T00:00:00"/>
        <d v="2016-11-26T00:00:00"/>
        <d v="2015-11-18T00:00:00"/>
        <d v="2015-05-15T00:00:00"/>
        <d v="2015-09-01T00:00:00"/>
        <d v="2017-12-13T00:00:00"/>
        <d v="2018-07-18T00:00:00"/>
        <d v="2016-09-30T00:00:00"/>
        <d v="2017-01-20T00:00:00"/>
        <d v="2016-09-21T00:00:00"/>
        <d v="2018-10-23T00:00:00"/>
        <d v="2016-12-31T00:00:00"/>
        <d v="2018-09-15T00:00:00"/>
        <d v="2017-07-22T00:00:00"/>
        <d v="2018-09-23T00:00:00"/>
        <d v="2017-03-13T00:00:00"/>
        <d v="2015-10-25T00:00:00"/>
        <d v="2017-06-25T00:00:00"/>
        <d v="2016-04-22T00:00:00"/>
        <d v="2017-12-17T00:00:00"/>
        <d v="2017-06-18T00:00:00"/>
        <d v="2016-11-30T00:00:00"/>
        <d v="2016-05-05T00:00:00"/>
        <d v="2015-12-10T00:00:00"/>
        <d v="2017-06-06T00:00:00"/>
        <d v="2017-09-23T00:00:00"/>
        <d v="2018-09-17T00:00:00"/>
        <d v="2016-05-02T00:00:00"/>
        <d v="2018-12-11T00:00:00"/>
        <d v="2015-12-01T00:00:00"/>
        <d v="2017-06-15T00:00:00"/>
        <d v="2015-10-16T00:00:00"/>
        <d v="2016-09-08T00:00:00"/>
        <d v="2018-11-16T00:00:00"/>
        <d v="2018-05-30T00:00:00"/>
        <d v="2018-11-02T00:00:00"/>
        <d v="2017-04-10T00:00:00"/>
        <d v="2017-09-22T00:00:00"/>
        <d v="2016-02-05T00:00:00"/>
        <d v="2018-11-12T00:00:00"/>
        <d v="2018-11-11T00:00:00"/>
        <d v="2018-06-20T00:00:00"/>
        <d v="2017-09-11T00:00:00"/>
        <d v="2017-09-02T00:00:00"/>
        <d v="2017-12-04T00:00:00"/>
        <d v="2016-11-17T00:00:00"/>
        <d v="2018-11-28T00:00:00"/>
        <d v="2016-10-20T00:00:00"/>
        <d v="2018-12-30T00:00:00"/>
        <d v="2017-11-10T00:00:00"/>
        <d v="2015-08-27T00:00:00"/>
        <d v="2016-03-06T00:00:00"/>
        <d v="2016-04-10T00:00:00"/>
        <d v="2015-12-28T00:00:00"/>
        <d v="2015-09-25T00:00:00"/>
        <d v="2018-02-05T00:00:00"/>
        <d v="2017-10-19T00:00:00"/>
        <d v="2017-09-07T00:00:00"/>
        <d v="2018-12-27T00:00:00"/>
        <d v="2016-09-12T00:00:00"/>
        <d v="2015-10-28T00:00:00"/>
        <d v="2017-12-09T00:00:00"/>
        <d v="2017-03-16T00:00:00"/>
        <d v="2016-06-02T00:00:00"/>
        <d v="2016-06-03T00:00:00"/>
        <d v="2015-03-06T00:00:00"/>
        <d v="2017-11-24T00:00:00"/>
        <d v="2017-05-12T00:00:00"/>
        <d v="2017-11-20T00:00:00"/>
        <d v="2015-09-12T00:00:00"/>
        <d v="2015-08-09T00:00:00"/>
        <d v="2015-09-19T00:00:00"/>
        <d v="2018-04-25T00:00:00"/>
        <d v="2016-11-23T00:00:00"/>
        <d v="2016-12-19T00:00:00"/>
        <d v="2015-12-09T00:00:00"/>
        <d v="2015-11-24T00:00:00"/>
        <d v="2017-12-02T00:00:00"/>
        <d v="2015-08-30T00:00:00"/>
        <d v="2016-10-14T00:00:00"/>
        <d v="2016-11-06T00:00:00"/>
        <d v="2015-03-25T00:00:00"/>
        <d v="2018-11-13T00:00:00"/>
        <d v="2018-07-13T00:00:00"/>
        <d v="2018-06-29T00:00:00"/>
        <d v="2015-08-05T00:00:00"/>
        <d v="2018-12-21T00:00:00"/>
        <d v="2018-06-07T00:00:00"/>
        <d v="2018-12-14T00:00:00"/>
        <d v="2018-12-07T00:00:00"/>
        <d v="2016-02-13T00:00:00"/>
        <d v="2016-01-09T00:00:00"/>
        <d v="2017-11-01T00:00:00"/>
        <d v="2016-12-27T00:00:00"/>
        <d v="2016-08-16T00:00:00"/>
        <d v="2016-03-04T00:00:00"/>
        <d v="2015-09-17T00:00:00"/>
        <d v="2018-04-12T00:00:00"/>
        <d v="2017-06-09T00:00:00"/>
        <d v="2015-06-06T00:00:00"/>
        <d v="2017-12-15T00:00:00"/>
        <d v="2017-09-17T00:00:00"/>
        <d v="2016-12-04T00:00:00"/>
        <d v="2018-12-03T00:00:00"/>
        <d v="2018-06-12T00:00:00"/>
        <d v="2015-09-21T00:00:00"/>
        <d v="2017-06-13T00:00:00"/>
        <d v="2016-11-15T00:00:00"/>
        <d v="2017-01-28T00:00:00"/>
        <d v="2018-12-13T00:00:00"/>
        <d v="2019-01-02T00:00:00"/>
        <d v="2016-07-31T00:00:00"/>
        <d v="2018-10-17T00:00:00"/>
        <d v="2016-09-28T00:00:00"/>
        <d v="2016-10-02T00:00:00"/>
        <d v="2017-12-20T00:00:00"/>
        <d v="2017-11-03T00:00:00"/>
        <d v="2018-11-23T00:00:00"/>
        <d v="2016-05-09T00:00:00"/>
        <d v="2016-01-04T00:00:00"/>
        <d v="2018-04-17T00:00:00"/>
        <d v="2017-09-14T00:00:00"/>
        <d v="2015-10-03T00:00:00"/>
        <d v="2015-08-16T00:00:00"/>
        <d v="2015-12-30T00:00:00"/>
        <d v="2015-11-09T00:00:00"/>
        <d v="2015-09-24T00:00:00"/>
        <d v="2017-04-27T00:00:00"/>
        <d v="2018-11-05T00:00:00"/>
        <d v="2017-09-01T00:00:00"/>
        <d v="2017-04-29T00:00:00"/>
        <d v="2016-09-04T00:00:00"/>
        <d v="2015-07-17T00:00:00"/>
        <d v="2016-06-26T00:00:00"/>
        <d v="2015-04-17T00:00:00"/>
        <d v="2016-12-24T00:00:00"/>
        <d v="2018-06-19T00:00:00"/>
        <d v="2018-07-12T00:00:00"/>
        <d v="2017-09-03T00:00:00"/>
        <d v="2017-04-13T00:00:00"/>
        <d v="2017-04-28T00:00:00"/>
        <d v="2018-03-11T00:00:00"/>
        <d v="2018-10-01T00:00:00"/>
        <d v="2015-09-29T00:00:00"/>
        <d v="2017-10-21T00:00:00"/>
        <d v="2018-06-04T00:00:00"/>
        <d v="2015-07-27T00:00:00"/>
        <d v="2017-10-01T00:00:00"/>
        <d v="2018-09-01T00:00:00"/>
        <d v="2017-10-29T00:00:00"/>
        <d v="2016-06-29T00:00:00"/>
        <d v="2016-12-02T00:00:00"/>
        <d v="2016-12-07T00:00:00"/>
        <d v="2015-11-26T00:00:00"/>
        <d v="2018-12-15T00:00:00"/>
        <d v="2015-09-23T00:00:00"/>
        <d v="2015-06-10T00:00:00"/>
        <d v="2018-07-05T00:00:00"/>
        <d v="2018-10-19T00:00:00"/>
        <d v="2016-11-04T00:00:00"/>
        <d v="2017-09-10T00:00:00"/>
        <d v="2015-12-26T00:00:00"/>
        <d v="2015-04-20T00:00:00"/>
        <d v="2018-12-29T00:00:00"/>
        <d v="2018-12-12T00:00:00"/>
        <d v="2018-11-07T00:00:00"/>
        <d v="2018-06-28T00:00:00"/>
        <d v="2017-04-18T00:00:00"/>
        <d v="2018-11-10T00:00:00"/>
        <d v="2018-03-09T00:00:00"/>
        <d v="2015-06-25T00:00:00"/>
        <d v="2018-08-23T00:00:00"/>
        <d v="2018-11-26T00:00:00"/>
        <d v="2015-09-13T00:00:00"/>
        <d v="2018-10-08T00:00:00"/>
        <d v="2017-04-21T00:00:00"/>
        <d v="2017-06-07T00:00:00"/>
        <d v="2015-12-25T00:00:00"/>
        <d v="2017-06-14T00:00:00"/>
        <d v="2018-09-19T00:00:00"/>
        <d v="2018-01-23T00:00:00"/>
        <d v="2018-03-25T00:00:00"/>
        <d v="2017-04-03T00:00:00"/>
        <d v="2018-10-24T00:00:00"/>
        <d v="2015-02-18T00:00:00"/>
        <d v="2016-12-22T00:00:00"/>
        <d v="2016-01-24T00:00:00"/>
        <d v="2018-04-04T00:00:00"/>
        <d v="2015-11-11T00:00:00"/>
        <d v="2017-07-19T00:00:00"/>
        <d v="2017-11-02T00:00:00"/>
        <d v="2017-07-02T00:00:00"/>
        <d v="2015-10-10T00:00:00"/>
        <d v="2018-06-13T00:00:00"/>
        <d v="2015-10-31T00:00:00"/>
        <d v="2015-06-13T00:00:00"/>
        <d v="2017-05-14T00:00:00"/>
        <d v="2017-03-21T00:00:00"/>
        <d v="2017-07-31T00:00:00"/>
        <d v="2017-06-04T00:00:00"/>
        <d v="2018-11-15T00:00:00"/>
        <d v="2016-03-22T00:00:00"/>
        <d v="2018-11-27T00:00:00"/>
        <d v="2017-10-23T00:00:00"/>
        <d v="2018-12-25T00:00:00"/>
        <d v="2018-01-27T00:00:00"/>
        <d v="2016-03-26T00:00:00"/>
        <d v="2018-01-25T00:00:00"/>
        <d v="2017-05-23T00:00:00"/>
        <d v="2017-01-02T00:00:00"/>
        <d v="2018-10-26T00:00:00"/>
        <d v="2016-09-07T00:00:00"/>
        <d v="2016-11-09T00:00:00"/>
        <d v="2018-09-11T00:00:00"/>
        <d v="2017-06-01T00:00:00"/>
        <d v="2017-07-16T00:00:00"/>
        <d v="2018-09-08T00:00:00"/>
        <d v="2016-12-08T00:00:00"/>
        <d v="2016-12-11T00:00:00"/>
        <d v="2015-02-03T00:00:00"/>
        <d v="2017-07-17T00:00:00"/>
        <d v="2016-12-23T00:00:00"/>
        <d v="2015-05-16T00:00:00"/>
        <d v="2018-11-22T00:00:00"/>
        <d v="2017-04-17T00:00:00"/>
        <d v="2018-09-12T00:00:00"/>
        <d v="2018-07-03T00:00:00"/>
        <d v="2015-03-07T00:00:00"/>
        <d v="2015-09-18T00:00:00"/>
        <d v="2016-12-09T00:00:00"/>
        <d v="2018-12-10T00:00:00"/>
        <d v="2019-01-04T00:00:00"/>
        <d v="2017-11-07T00:00:00"/>
        <d v="2016-09-22T00:00:00"/>
        <d v="2018-07-26T00:00:00"/>
        <d v="2016-09-14T00:00:00"/>
        <d v="2018-12-05T00:00:00"/>
        <d v="2016-07-09T00:00:00"/>
        <d v="2017-03-24T00:00:00"/>
        <d v="2015-01-13T00:00:00"/>
        <d v="2015-08-15T00:00:00"/>
        <d v="2017-07-21T00:00:00"/>
        <d v="2015-03-19T00:00:00"/>
        <d v="2015-05-27T00:00:00"/>
        <d v="2017-05-01T00:00:00"/>
        <d v="2017-09-13T00:00:00"/>
        <d v="2018-11-17T00:00:00"/>
        <d v="2015-12-31T00:00:00"/>
        <d v="2016-12-03T00:00:00"/>
        <d v="2018-05-23T00:00:00"/>
        <d v="2018-09-26T00:00:00"/>
        <d v="2016-10-09T00:00:00"/>
        <d v="2017-08-21T00:00:00"/>
        <d v="2017-05-25T00:00:00"/>
        <d v="2017-12-22T00:00:00"/>
        <d v="2018-08-03T00:00:00"/>
        <d v="2018-06-15T00:00:00"/>
        <d v="2018-07-25T00:00:00"/>
        <d v="2019-01-05T00:00:00"/>
        <d v="2017-04-08T00:00:00"/>
        <d v="2017-12-16T00:00:00"/>
        <d v="2018-06-23T00:00:00"/>
        <d v="2017-08-28T00:00:00"/>
        <d v="2017-09-19T00:00:00"/>
        <d v="2016-08-28T00:00:00"/>
        <d v="2017-03-30T00:00:00"/>
        <d v="2017-11-04T00:00:00"/>
        <d v="2018-06-10T00:00:00"/>
        <d v="2018-06-22T00:00:00"/>
        <d v="2018-12-08T00:00:00"/>
        <d v="2018-03-23T00:00:00"/>
        <d v="2018-11-04T00:00:00"/>
        <d v="2015-07-08T00:00:00"/>
        <d v="2015-06-23T00:00:00"/>
        <d v="2016-04-02T00:00:00"/>
        <d v="2016-05-17T00:00:00"/>
        <d v="2017-11-08T00:00:00"/>
        <d v="2016-04-14T00:00:00"/>
        <d v="2015-12-04T00:00:00"/>
        <d v="2015-04-07T00:00:00"/>
        <d v="2018-09-07T00:00:00"/>
        <d v="2018-05-24T00:00:00"/>
        <d v="2015-07-06T00:00:00"/>
        <d v="2015-01-14T00:00:00"/>
        <d v="2018-09-29T00:00:00"/>
        <d v="2015-06-07T00:00:00"/>
        <d v="2017-02-18T00:00:00"/>
        <d v="2017-12-19T00:00:00"/>
        <d v="2015-10-13T00:00:00"/>
        <d v="2017-07-12T00:00:00"/>
        <d v="2018-09-20T00:00:00"/>
        <d v="2017-12-06T00:00:00"/>
        <d v="2015-01-08T00:00:00"/>
        <d v="2017-03-22T00:00:00"/>
        <d v="2018-10-06T00:00:00"/>
        <d v="2017-04-09T00:00:00"/>
        <d v="2016-12-12T00:00:00"/>
        <d v="2016-01-02T00:00:00"/>
        <d v="2018-07-28T00:00:00"/>
        <d v="2018-09-22T00:00:00"/>
        <d v="2016-09-05T00:00:00"/>
        <d v="2015-01-15T00:00:00"/>
        <d v="2015-05-20T00:00:00"/>
        <d v="2017-05-24T00:00:00"/>
        <d v="2016-08-23T00:00:00"/>
        <d v="2016-10-06T00:00:00"/>
        <d v="2016-05-28T00:00:00"/>
        <d v="2018-03-21T00:00:00"/>
        <d v="2016-12-16T00:00:00"/>
        <d v="2016-06-30T00:00:00"/>
        <d v="2017-05-20T00:00:00"/>
        <d v="2015-09-26T00:00:00"/>
        <d v="2016-12-26T00:00:00"/>
        <d v="2018-02-23T00:00:00"/>
        <d v="2017-08-23T00:00:00"/>
        <d v="2017-03-17T00:00:00"/>
        <d v="2018-04-24T00:00:00"/>
        <d v="2015-11-07T00:00:00"/>
        <d v="2015-10-15T00:00:00"/>
        <d v="2018-05-14T00:00:00"/>
        <d v="2016-03-23T00:00:00"/>
        <d v="2015-07-02T00:00:00"/>
        <d v="2018-06-27T00:00:00"/>
        <d v="2018-08-28T00:00:00"/>
        <d v="2018-06-21T00:00:00"/>
        <d v="2017-07-27T00:00:00"/>
        <d v="2017-03-12T00:00:00"/>
        <d v="2016-11-25T00:00:00"/>
        <d v="2017-11-09T00:00:00"/>
        <d v="2016-10-17T00:00:00"/>
        <d v="2018-01-06T00:00:00"/>
        <d v="2015-02-12T00:00:00"/>
        <d v="2017-02-24T00:00:00"/>
        <d v="2015-08-08T00:00:00"/>
        <d v="2018-04-15T00:00:00"/>
        <d v="2015-06-16T00:00:00"/>
        <d v="2017-01-07T00:00:00"/>
        <d v="2017-10-02T00:00:00"/>
        <d v="2015-04-10T00:00:00"/>
        <d v="2017-09-05T00:00:00"/>
        <d v="2015-12-15T00:00:00"/>
        <d v="2018-08-29T00:00:00"/>
        <d v="2017-01-21T00:00:00"/>
        <d v="2018-12-02T00:00:00"/>
        <d v="2016-10-13T00:00:00"/>
        <d v="2018-12-23T00:00:00"/>
        <d v="2017-10-24T00:00:00"/>
        <d v="2015-05-04T00:00:00"/>
        <d v="2016-04-28T00:00:00"/>
        <d v="2018-07-02T00:00:00"/>
        <d v="2015-12-16T00:00:00"/>
        <d v="2018-06-26T00:00:00"/>
        <d v="2017-11-12T00:00:00"/>
        <d v="2017-10-06T00:00:00"/>
        <d v="2015-09-15T00:00:00"/>
        <d v="2018-10-31T00:00:00"/>
        <d v="2017-04-12T00:00:00"/>
        <d v="2019-01-03T00:00:00"/>
        <d v="2016-06-07T00:00:00"/>
        <d v="2018-11-29T00:00:00"/>
        <d v="2015-06-21T00:00:00"/>
        <d v="2017-03-11T00:00:00"/>
        <d v="2015-12-12T00:00:00"/>
        <d v="2016-04-15T00:00:00"/>
        <d v="2017-09-20T00:00:00"/>
        <d v="2015-09-16T00:00:00"/>
        <d v="2018-09-06T00:00:00"/>
        <d v="2017-06-24T00:00:00"/>
        <d v="2018-11-06T00:00:00"/>
        <d v="2016-12-17T00:00:00"/>
        <d v="2017-06-20T00:00:00"/>
        <d v="2016-07-28T00:00:00"/>
        <d v="2018-04-07T00:00:00"/>
        <d v="2019-01-01T00:00:00"/>
        <d v="2018-12-04T00:00:00"/>
        <d v="2018-05-18T00:00:00"/>
        <d v="2018-11-19T00:00:00"/>
        <d v="2016-12-01T00:00:00"/>
        <d v="2017-09-04T00:00:00"/>
        <d v="2018-04-11T00:00:00"/>
        <d v="2015-01-18T00:00:00"/>
        <d v="2018-07-15T00:00:00"/>
        <d v="2018-01-10T00:00:00"/>
        <d v="2017-05-31T00:00:00"/>
        <d v="2017-10-08T00:00:00"/>
        <d v="2015-11-14T00:00:00"/>
        <d v="2018-10-05T00:00:00"/>
        <d v="2016-03-10T00:00:00"/>
        <d v="2018-05-26T00:00:00"/>
        <d v="2016-03-31T00:00:00"/>
        <d v="2017-08-27T00:00:00"/>
        <d v="2015-05-25T00:00:00"/>
        <d v="2016-11-03T00:00:00"/>
        <d v="2017-11-17T00:00:00"/>
        <d v="2016-08-31T00:00:00"/>
        <d v="2016-09-19T00:00:00"/>
        <d v="2016-07-10T00:00:00"/>
        <d v="2016-05-03T00:00:00"/>
        <d v="2016-06-20T00:00:00"/>
        <d v="2018-12-20T00:00:00"/>
        <d v="2017-01-13T00:00:00"/>
        <d v="2015-07-15T00:00:00"/>
        <d v="2017-11-22T00:00:00"/>
        <d v="2017-04-26T00:00:00"/>
        <d v="2016-06-14T00:00:00"/>
        <d v="2018-11-21T00:00:00"/>
        <d v="2017-09-09T00:00:00"/>
        <d v="2018-10-16T00:00:00"/>
        <d v="2015-06-01T00:00:00"/>
        <d v="2016-07-05T00:00:00"/>
        <d v="2016-04-08T00:00:00"/>
        <d v="2018-12-17T00:00:00"/>
        <d v="2017-12-01T00:00:00"/>
        <d v="2016-03-29T00:00:00"/>
        <d v="2016-04-21T00:00:00"/>
        <d v="2018-09-30T00:00:00"/>
        <d v="2016-07-29T00:00:00"/>
        <d v="2017-05-02T00:00:00"/>
        <d v="2017-11-19T00:00:00"/>
        <d v="2017-09-30T00:00:00"/>
        <d v="2018-09-25T00:00:00"/>
        <d v="2017-03-05T00:00:00"/>
        <d v="2017-08-12T00:00:00"/>
        <d v="2017-08-20T00:00:00"/>
        <d v="2016-12-13T00:00:00"/>
        <d v="2018-01-26T00:00:00"/>
        <d v="2015-06-28T00:00:00"/>
        <d v="2017-06-17T00:00:00"/>
        <d v="2018-04-27T00:00:00"/>
        <d v="2017-10-27T00:00:00"/>
        <d v="2017-07-24T00:00:00"/>
        <d v="2015-01-26T00:00:00"/>
        <d v="2016-03-07T00:00:00"/>
        <d v="2017-04-16T00:00:00"/>
        <d v="2017-12-07T00:00:00"/>
        <d v="2017-12-11T00:00:00"/>
        <d v="2017-11-15T00:00:00"/>
        <d v="2016-04-04T00:00:00"/>
        <d v="2016-05-14T00:00:00"/>
        <d v="2015-12-21T00:00:00"/>
        <d v="2017-07-07T00:00:00"/>
        <d v="2018-07-04T00:00:00"/>
        <d v="2015-09-05T00:00:00"/>
        <d v="2015-03-08T00:00:00"/>
        <d v="2015-05-08T00:00:00"/>
        <d v="2016-11-02T00:00:00"/>
        <d v="2015-03-14T00:00:00"/>
        <d v="2015-04-25T00:00:00"/>
        <d v="2016-10-26T00:00:00"/>
        <d v="2016-08-25T00:00:00"/>
        <d v="2017-12-05T00:00:00"/>
        <d v="2018-01-15T00:00:00"/>
        <d v="2015-11-30T00:00:00"/>
        <d v="2018-02-28T00:00:00"/>
        <d v="2016-09-15T00:00:00"/>
        <d v="2018-08-04T00:00:00"/>
        <d v="2017-07-18T00:00:00"/>
        <d v="2018-09-13T00:00:00"/>
        <d v="2015-07-16T00:00:00"/>
        <d v="2017-10-28T00:00:00"/>
        <d v="2017-02-22T00:00:00"/>
        <d v="2018-05-21T00:00:00"/>
        <d v="2015-12-14T00:00:00"/>
        <d v="2018-12-24T00:00:00"/>
        <d v="2018-03-14T00:00:00"/>
        <d v="2017-12-28T00:00:00"/>
        <d v="2018-10-27T00:00:00"/>
        <d v="2018-07-09T00:00:00"/>
        <d v="2015-12-29T00:00:00"/>
        <d v="2018-09-27T00:00:00"/>
        <d v="2018-06-08T00:00:00"/>
        <d v="2017-05-26T00:00:00"/>
        <d v="2017-05-07T00:00:00"/>
        <d v="2015-09-11T00:00:00"/>
        <d v="2017-09-06T00:00:00"/>
        <d v="2017-07-03T00:00:00"/>
        <d v="2016-07-08T00:00:00"/>
        <d v="2017-11-26T00:00:00"/>
        <d v="2016-09-01T00:00:00"/>
        <d v="2016-05-29T00:00:00"/>
        <d v="2017-12-12T00:00:00"/>
        <d v="2016-10-07T00:00:00"/>
        <d v="2017-12-25T00:00:00"/>
        <d v="2016-09-24T00:00:00"/>
        <d v="2018-07-07T00:00:00"/>
        <d v="2017-06-21T00:00:00"/>
        <d v="2017-12-23T00:00:00"/>
        <d v="2015-07-05T00:00:00"/>
        <d v="2018-02-08T00:00:00"/>
        <d v="2018-03-08T00:00:00"/>
        <d v="2018-10-10T00:00:00"/>
        <d v="2015-05-30T00:00:00"/>
        <d v="2016-06-18T00:00:00"/>
        <d v="2017-04-01T00:00:00"/>
        <d v="2018-10-18T00:00:00"/>
        <d v="2017-05-27T00:00:00"/>
        <d v="2018-06-06T00:00:00"/>
        <d v="2015-02-21T00:00:00"/>
        <d v="2015-05-10T00:00:00"/>
        <d v="2018-04-02T00:00:00"/>
        <d v="2018-01-04T00:00:00"/>
        <d v="2016-06-01T00:00:00"/>
        <d v="2015-03-24T00:00:00"/>
        <d v="2015-10-08T00:00:00"/>
        <d v="2017-03-31T00:00:00"/>
        <d v="2018-05-09T00:00:00"/>
        <d v="2015-10-01T00:00:00"/>
        <d v="2018-10-25T00:00:00"/>
        <d v="2018-07-11T00:00:00"/>
        <d v="2016-12-28T00:00:00"/>
        <d v="2018-03-12T00:00:00"/>
        <d v="2015-04-06T00:00:00"/>
        <d v="2017-02-05T00:00:00"/>
        <d v="2018-10-14T00:00:00"/>
        <d v="2017-11-05T00:00:00"/>
        <d v="2017-04-25T00:00:00"/>
        <d v="2015-04-08T00:00:00"/>
        <d v="2017-07-13T00:00:00"/>
        <d v="2018-01-31T00:00:00"/>
        <d v="2018-11-30T00:00:00"/>
        <d v="2017-12-30T00:00:00"/>
        <d v="2016-10-15T00:00:00"/>
        <d v="2018-08-08T00:00:00"/>
        <d v="2017-05-28T00:00:00"/>
        <d v="2018-06-16T00:00:00"/>
        <d v="2015-04-24T00:00:00"/>
        <d v="2016-05-07T00:00:00"/>
        <d v="2016-07-20T00:00:00"/>
        <d v="2017-11-29T00:00:00"/>
        <d v="2016-08-21T00:00:00"/>
        <d v="2017-03-15T00:00:00"/>
        <d v="2015-08-14T00:00:00"/>
        <d v="2016-05-16T00:00:00"/>
        <d v="2016-09-27T00:00:00"/>
        <d v="2017-11-25T00:00:00"/>
        <d v="2018-03-24T00:00:00"/>
        <d v="2018-11-20T00:00:00"/>
        <d v="2017-12-08T00:00:00"/>
        <d v="2017-10-18T00:00:00"/>
        <d v="2015-12-03T00:00:00"/>
        <d v="2016-11-07T00:00:00"/>
        <d v="2015-12-06T00:00:00"/>
        <d v="2018-05-05T00:00:00"/>
        <d v="2018-11-03T00:00:00"/>
        <d v="2015-12-19T00:00:00"/>
        <d v="2017-10-20T00:00:00"/>
        <d v="2018-11-18T00:00:00"/>
        <d v="2016-08-07T00:00:00"/>
        <d v="2018-07-01T00:00:00"/>
        <d v="2018-08-22T00:00:00"/>
        <d v="2015-02-06T00:00:00"/>
        <d v="2018-02-14T00:00:00"/>
        <d v="2018-04-21T00:00:00"/>
        <d v="2016-11-10T00:00:00"/>
        <d v="2018-09-05T00:00:00"/>
        <d v="2015-03-16T00:00:00"/>
        <d v="2015-02-08T00:00:00"/>
        <d v="2016-11-27T00:00:00"/>
        <d v="2017-06-22T00:00:00"/>
        <d v="2015-05-05T00:00:00"/>
        <d v="2018-10-21T00:00:00"/>
        <d v="2017-05-15T00:00:00"/>
        <d v="2016-03-18T00:00:00"/>
        <d v="2015-04-09T00:00:00"/>
        <d v="2018-06-30T00:00:00"/>
        <d v="2015-03-04T00:00:00"/>
        <d v="2016-03-25T00:00:00"/>
        <d v="2018-06-11T00:00:00"/>
        <d v="2015-11-25T00:00:00"/>
        <d v="2015-12-18T00:00:00"/>
        <d v="2017-03-01T00:00:00"/>
        <d v="2016-08-12T00:00:00"/>
        <d v="2017-05-16T00:00:00"/>
        <d v="2017-04-19T00:00:00"/>
        <d v="2016-06-25T00:00:00"/>
        <d v="2015-10-19T00:00:00"/>
        <d v="2016-03-27T00:00:00"/>
        <d v="2018-05-12T00:00:00"/>
        <d v="2017-05-13T00:00:00"/>
        <d v="2017-04-24T00:00:00"/>
        <d v="2017-03-19T00:00:00"/>
        <d v="2016-11-22T00:00:00"/>
        <d v="2018-06-25T00:00:00"/>
        <d v="2017-05-08T00:00:00"/>
        <d v="2015-12-02T00:00:00"/>
        <d v="2016-03-20T00:00:00"/>
        <d v="2016-09-29T00:00:00"/>
        <d v="2015-08-29T00:00:00"/>
        <d v="2018-05-06T00:00:00"/>
        <d v="2016-01-15T00:00:00"/>
        <d v="2017-03-25T00:00:00"/>
        <d v="2015-08-20T00:00:00"/>
        <d v="2017-06-29T00:00:00"/>
        <d v="2016-07-15T00:00:00"/>
        <d v="2017-03-08T00:00:00"/>
        <d v="2016-02-04T00:00:00"/>
        <d v="2018-10-13T00:00:00"/>
        <d v="2017-05-04T00:00:00"/>
        <d v="2016-12-25T00:00:00"/>
        <d v="2016-12-20T00:00:00"/>
        <d v="2018-05-04T00:00:00"/>
        <d v="2017-02-07T00:00:00"/>
        <d v="2017-07-14T00:00:00"/>
        <d v="2018-08-01T00:00:00"/>
        <d v="2016-09-09T00:00:00"/>
        <d v="2015-06-09T00:00:00"/>
        <d v="2017-08-17T00:00:00"/>
        <d v="2015-04-29T00:00:00"/>
        <d v="2015-05-17T00:00:00"/>
        <d v="2015-01-12T00:00:00"/>
        <d v="2017-08-08T00:00:00"/>
        <d v="2015-03-26T00:00:00"/>
        <d v="2015-05-03T00:00:00"/>
        <d v="2016-11-28T00:00:00"/>
        <d v="2017-11-16T00:00:00"/>
        <d v="2016-07-13T00:00:00"/>
        <d v="2016-02-19T00:00:00"/>
        <d v="2015-10-04T00:00:00"/>
        <d v="2015-12-13T00:00:00"/>
        <d v="2018-08-30T00:00:00"/>
        <d v="2017-07-11T00:00:00"/>
        <d v="2017-08-10T00:00:00"/>
        <d v="2017-02-13T00:00:00"/>
        <d v="2015-06-11T00:00:00"/>
        <d v="2016-09-18T00:00:00"/>
        <d v="2016-06-04T00:00:00"/>
        <d v="2016-12-15T00:00:00"/>
        <d v="2015-05-29T00:00:00"/>
        <d v="2017-02-20T00:00:00"/>
        <d v="2017-02-11T00:00:00"/>
        <d v="2015-05-24T00:00:00"/>
        <d v="2018-08-07T00:00:00"/>
        <d v="2015-06-24T00:00:00"/>
        <d v="2018-02-21T00:00:00"/>
        <d v="2017-07-23T00:00:00"/>
        <d v="2016-02-11T00:00:00"/>
        <d v="2018-08-02T00:00:00"/>
        <d v="2018-01-17T00:00:00"/>
        <d v="2018-09-10T00:00:00"/>
        <d v="2016-07-25T00:00:00"/>
        <d v="2015-06-17T00:00:00"/>
        <d v="2018-05-15T00:00:00"/>
        <d v="2018-03-27T00:00:00"/>
        <d v="2015-11-12T00:00:00"/>
        <d v="2017-10-17T00:00:00"/>
        <d v="2018-04-18T00:00:00"/>
        <d v="2016-07-01T00:00:00"/>
        <d v="2017-08-29T00:00:00"/>
        <d v="2015-07-25T00:00:00"/>
        <d v="2018-11-25T00:00:00"/>
        <d v="2018-03-29T00:00:00"/>
        <d v="2016-03-05T00:00:00"/>
        <d v="2015-10-22T00:00:00"/>
        <d v="2015-03-18T00:00:00"/>
        <d v="2017-01-04T00:00:00"/>
        <d v="2015-09-02T00:00:00"/>
        <d v="2018-10-22T00:00:00"/>
        <d v="2017-05-21T00:00:00"/>
        <d v="2018-07-06T00:00:00"/>
        <d v="2015-01-17T00:00:00"/>
        <d v="2016-11-14T00:00:00"/>
        <d v="2016-11-01T00:00:00"/>
        <d v="2018-08-19T00:00:00"/>
        <d v="2017-07-10T00:00:00"/>
        <d v="2018-03-13T00:00:00"/>
        <d v="2018-12-01T00:00:00"/>
        <d v="2018-03-18T00:00:00"/>
        <d v="2018-08-10T00:00:00"/>
        <d v="2016-05-27T00:00:00"/>
        <d v="2017-06-26T00:00:00"/>
        <d v="2018-12-28T00:00:00"/>
        <d v="2018-05-11T00:00:00"/>
        <d v="2015-10-20T00:00:00"/>
        <d v="2016-05-12T00:00:00"/>
        <d v="2017-04-14T00:00:00"/>
        <d v="2015-11-27T00:00:00"/>
        <d v="2016-11-13T00:00:00"/>
        <d v="2015-02-09T00:00:00"/>
        <d v="2015-11-21T00:00:00"/>
        <d v="2017-09-21T00:00:00"/>
        <d v="2016-03-15T00:00:00"/>
        <d v="2016-01-27T00:00:00"/>
        <d v="2016-06-23T00:00:00"/>
        <d v="2016-10-08T00:00:00"/>
        <d v="2015-08-23T00:00:00"/>
        <d v="2015-11-04T00:00:00"/>
        <d v="2016-04-19T00:00:00"/>
        <d v="2015-12-05T00:00:00"/>
        <d v="2016-12-29T00:00:00"/>
        <d v="2018-03-01T00:00:00"/>
        <d v="2015-11-29T00:00:00"/>
        <d v="2017-06-28T00:00:00"/>
        <d v="2016-10-30T00:00:00"/>
        <d v="2018-07-19T00:00:00"/>
        <d v="2016-11-29T00:00:00"/>
        <d v="2015-03-17T00:00:00"/>
        <d v="2015-07-18T00:00:00"/>
        <d v="2018-03-28T00:00:00"/>
        <d v="2015-10-05T00:00:00"/>
        <d v="2016-10-31T00:00:00"/>
        <d v="2018-01-13T00:00:00"/>
        <d v="2018-09-24T00:00:00"/>
        <d v="2015-05-22T00:00:00"/>
        <d v="2017-01-05T00:00:00"/>
        <d v="2015-12-17T00:00:00"/>
        <d v="2018-04-05T00:00:00"/>
        <d v="2017-05-05T00:00:00"/>
        <d v="2017-01-12T00:00:00"/>
        <d v="2018-03-19T00:00:00"/>
        <d v="2018-01-30T00:00:00"/>
        <d v="2015-08-03T00:00:00"/>
        <d v="2017-08-04T00:00:00"/>
        <d v="2016-08-03T00:00:00"/>
        <d v="2017-05-11T00:00:00"/>
        <d v="2018-08-15T00:00:00"/>
        <d v="2017-09-12T00:00:00"/>
        <d v="2015-07-20T00:00:00"/>
        <d v="2016-08-26T00:00:00"/>
        <d v="2015-11-16T00:00:00"/>
        <d v="2017-11-30T00:00:00"/>
        <d v="2018-10-02T00:00:00"/>
        <d v="2016-12-06T00:00:00"/>
        <d v="2018-08-05T00:00:00"/>
        <d v="2017-10-05T00:00:00"/>
        <d v="2015-04-05T00:00:00"/>
        <d v="2018-07-14T00:00:00"/>
        <d v="2016-09-17T00:00:00"/>
        <d v="2018-04-26T00:00:00"/>
        <d v="2016-02-18T00:00:00"/>
        <d v="2016-10-01T00:00:00"/>
        <d v="2016-12-18T00:00:00"/>
        <d v="2018-02-09T00:00:00"/>
        <d v="2018-10-12T00:00:00"/>
        <d v="2018-12-26T00:00:00"/>
        <d v="2016-03-11T00:00:00"/>
        <d v="2015-07-01T00:00:00"/>
        <d v="2016-03-09T00:00:00"/>
        <d v="2018-06-05T00:00:00"/>
        <d v="2018-01-11T00:00:00"/>
        <d v="2016-04-25T00:00:00"/>
        <d v="2016-11-05T00:00:00"/>
        <d v="2017-12-24T00:00:00"/>
        <d v="2016-08-08T00:00:00"/>
        <d v="2018-11-09T00:00:00"/>
        <d v="2017-01-03T00:00:00"/>
        <d v="2017-09-26T00:00:00"/>
        <d v="2015-08-24T00:00:00"/>
        <d v="2016-01-03T00:00:00"/>
        <d v="2015-07-30T00:00:00"/>
        <d v="2017-02-28T00:00:00"/>
        <d v="2017-03-18T00:00:00"/>
        <d v="2016-09-02T00:00:00"/>
        <d v="2015-03-21T00:00:00"/>
        <d v="2018-02-13T00:00:00"/>
        <d v="2017-09-27T00:00:00"/>
        <d v="2015-08-21T00:00:00"/>
        <d v="2017-05-10T00:00:00"/>
        <d v="2018-03-26T00:00:00"/>
        <d v="2016-12-10T00:00:00"/>
        <d v="2017-03-23T00:00:00"/>
        <d v="2016-11-19T00:00:00"/>
        <d v="2018-08-16T00:00:00"/>
        <d v="2017-10-03T00:00:00"/>
        <d v="2018-10-11T00:00:00"/>
        <d v="2015-08-06T00:00:00"/>
        <d v="2016-06-09T00:00:00"/>
        <d v="2018-01-02T00:00:00"/>
        <d v="2016-07-11T00:00:00"/>
        <d v="2018-11-14T00:00:00"/>
        <d v="2017-04-23T00:00:00"/>
        <d v="2018-05-20T00:00:00"/>
        <d v="2015-04-01T00:00:00"/>
        <d v="2018-06-01T00:00:00"/>
        <d v="2018-07-10T00:00:00"/>
        <d v="2015-11-20T00:00:00"/>
        <d v="2018-07-22T00:00:00"/>
        <d v="2017-11-06T00:00:00"/>
        <d v="2018-03-22T00:00:00"/>
        <d v="2018-08-21T00:00:00"/>
        <d v="2018-12-09T00:00:00"/>
        <d v="2018-05-08T00:00:00"/>
        <d v="2018-12-31T00:00:00"/>
        <d v="2018-09-03T00:00:00"/>
        <d v="2015-11-23T00:00:00"/>
        <d v="2015-06-22T00:00:00"/>
        <d v="2016-07-02T00:00:00"/>
        <d v="2017-11-23T00:00:00"/>
        <d v="2018-12-06T00:00:00"/>
        <d v="2015-09-10T00:00:00"/>
        <d v="2015-11-22T00:00:00"/>
        <d v="2018-05-07T00:00:00"/>
        <d v="2015-10-29T00:00:00"/>
        <d v="2018-08-18T00:00:00"/>
        <d v="2016-01-29T00:00:00"/>
        <d v="2016-07-16T00:00:00"/>
        <d v="2016-08-22T00:00:00"/>
        <d v="2017-09-18T00:00:00"/>
        <d v="2017-10-14T00:00:00"/>
        <d v="2016-03-30T00:00:00"/>
        <d v="2018-07-21T00:00:00"/>
        <d v="2017-08-15T00:00:00"/>
        <d v="2015-01-31T00:00:00"/>
        <d v="2017-05-09T00:00:00"/>
        <d v="2018-05-17T00:00:00"/>
        <d v="2018-04-29T00:00:00"/>
        <d v="2017-03-10T00:00:00"/>
        <d v="2016-08-19T00:00:00"/>
        <d v="2018-06-18T00:00:00"/>
        <d v="2016-02-25T00:00:00"/>
        <d v="2018-09-21T00:00:00"/>
        <d v="2016-08-30T00:00:00"/>
        <d v="2017-08-05T00:00:00"/>
        <d v="2017-02-09T00:00:00"/>
        <d v="2015-03-23T00:00:00"/>
        <d v="2016-02-06T00:00:00"/>
        <d v="2015-12-08T00:00:00"/>
        <d v="2015-11-08T00:00:00"/>
        <d v="2018-02-19T00:00:00"/>
        <d v="2016-02-23T00:00:00"/>
        <d v="2017-02-27T00:00:00"/>
        <d v="2018-08-11T00:00:00"/>
        <d v="2015-08-11T00:00:00"/>
        <d v="2018-01-18T00:00:00"/>
        <d v="2016-04-07T00:00:00"/>
        <d v="2017-10-25T00:00:00"/>
        <d v="2016-07-19T00:00:00"/>
        <d v="2017-10-15T00:00:00"/>
        <d v="2016-09-23T00:00:00"/>
        <d v="2015-09-22T00:00:00"/>
        <d v="2018-11-08T00:00:00"/>
        <d v="2016-09-11T00:00:00"/>
        <d v="2016-07-27T00:00:00"/>
        <d v="2016-11-18T00:00:00"/>
        <d v="2018-01-05T00:00:00"/>
        <d v="2015-09-30T00:00:00"/>
        <d v="2015-11-05T00:00:00"/>
        <d v="2017-06-12T00:00:00"/>
        <d v="2018-09-04T00:00:00"/>
        <d v="2018-05-22T00:00:00"/>
        <d v="2017-12-31T00:00:00"/>
        <d v="2017-12-03T00:00:00"/>
        <d v="2017-06-05T00:00:00"/>
        <d v="2018-12-22T00:00:00"/>
        <d v="2018-08-20T00:00:00"/>
        <d v="2018-07-31T00:00:00"/>
        <d v="2018-08-17T00:00:00"/>
        <d v="2018-08-13T00:00:00"/>
        <d v="2017-01-23T00:00:00"/>
        <d v="2017-01-19T00:00:00"/>
        <d v="2015-02-25T00:00:00"/>
        <d v="2017-02-03T00:00:00"/>
        <d v="2017-10-22T00:00:00"/>
        <d v="2018-12-19T00:00:00"/>
        <d v="2015-05-01T00:00:00"/>
        <d v="2018-10-29T00:00:00"/>
        <d v="2015-04-03T00:00:00"/>
        <d v="2017-01-09T00:00:00"/>
        <d v="2016-04-30T00:00:00"/>
        <d v="2017-07-01T00:00:00"/>
        <d v="2015-07-04T00:00:00"/>
        <d v="2018-11-24T00:00:00"/>
        <d v="2018-03-31T00:00:00"/>
        <d v="2018-12-18T00:00:00"/>
        <d v="2017-08-24T00:00:00"/>
        <d v="2018-05-01T00:00:00"/>
        <d v="2015-01-16T00:00:00"/>
        <d v="2016-06-17T00:00:00"/>
        <d v="2015-12-11T00:00:00"/>
        <d v="2017-05-30T00:00:00"/>
        <d v="2017-02-26T00:00:00"/>
        <d v="2018-03-17T00:00:00"/>
        <d v="2015-07-21T00:00:00"/>
        <d v="2015-05-21T00:00:00"/>
        <d v="2018-10-15T00:00:00"/>
        <d v="2017-07-29T00:00:00"/>
        <d v="2018-04-23T00:00:00"/>
        <d v="2017-08-30T00:00:00"/>
        <d v="2017-03-28T00:00:00"/>
        <d v="2016-06-16T00:00:00"/>
        <d v="2018-03-07T00:00:00"/>
        <d v="2015-07-24T00:00:00"/>
        <d v="2018-06-02T00:00:00"/>
        <d v="2018-04-19T00:00:00"/>
        <d v="2016-06-12T00:00:00"/>
        <d v="2015-08-26T00:00:00"/>
        <d v="2015-07-03T00:00:00"/>
        <d v="2017-06-10T00:00:00"/>
        <d v="2018-07-24T00:00:00"/>
        <d v="2017-03-27T00:00:00"/>
        <d v="2017-10-31T00:00:00"/>
        <d v="2017-06-03T00:00:00"/>
        <d v="2017-01-01T00:00:00"/>
        <d v="2015-09-04T00:00:00"/>
        <d v="2017-08-13T00:00:00"/>
        <d v="2015-12-07T00:00:00"/>
        <d v="2017-01-15T00:00:00"/>
        <d v="2018-04-22T00:00:00"/>
        <d v="2017-11-27T00:00:00"/>
        <d v="2017-12-29T00:00:00"/>
        <d v="2018-10-30T00:00:00"/>
        <d v="2016-08-14T00:00:00"/>
        <d v="2017-12-14T00:00:00"/>
        <d v="2015-11-15T00:00:00"/>
        <d v="2015-11-19T00:00:00"/>
        <d v="2015-07-19T00:00:00"/>
        <d v="2016-02-16T00:00:00"/>
        <d v="2015-10-06T00:00:00"/>
        <d v="2018-02-25T00:00:00"/>
        <d v="2015-08-18T00:00:00"/>
        <d v="2018-10-03T00:00:00"/>
        <d v="2016-05-30T00:00:00"/>
        <d v="2016-01-01T00:00:00"/>
        <d v="2016-11-11T00:00:00"/>
        <d v="2016-08-20T00:00:00"/>
        <d v="2015-09-28T00:00:00"/>
        <d v="2016-06-08T00:00:00"/>
        <d v="2015-02-02T00:00:00"/>
        <d v="2018-03-30T00:00:00"/>
        <d v="2015-08-13T00:00:00"/>
        <d v="2018-07-08T00:00:00"/>
        <d v="2015-04-27T00:00:00"/>
        <d v="2017-09-24T00:00:00"/>
        <d v="2016-09-13T00:00:00"/>
        <d v="2017-08-02T00:00:00"/>
        <d v="2017-08-07T00:00:00"/>
        <d v="2017-10-13T00:00:00"/>
        <d v="2015-09-14T00:00:00"/>
        <d v="2016-03-02T00:00:00"/>
        <d v="2016-07-14T00:00:00"/>
        <d v="2018-09-18T00:00:00"/>
        <d v="2018-03-10T00:00:00"/>
        <d v="2017-10-26T00:00:00"/>
        <d v="2016-07-06T00:00:00"/>
        <d v="2018-09-28T00:00:00"/>
        <d v="2018-04-10T00:00:00"/>
        <d v="2017-11-28T00:00:00"/>
        <d v="2015-04-23T00:00:00"/>
        <d v="2015-05-09T00:00:00"/>
        <d v="2018-11-01T00:00:00"/>
        <d v="2017-04-02T00:00:00"/>
        <d v="2018-09-09T00:00:00"/>
        <d v="2017-07-06T00:00:00"/>
        <d v="2018-09-14T00:00:00"/>
        <d v="2018-08-12T00:00:00"/>
        <d v="2016-03-24T00:00:00"/>
        <d v="2017-06-11T00:00:00"/>
        <d v="2018-10-07T00:00:00"/>
        <d v="2018-08-27T00:00:00"/>
        <d v="2017-09-29T00:00:00"/>
        <d v="2017-11-14T00:00:00"/>
        <d v="2015-12-23T00:00:00"/>
        <d v="2018-04-30T00:00:00"/>
        <d v="2016-03-17T00:00:00"/>
        <d v="2016-11-21T00:00:00"/>
        <d v="2016-06-19T00:00:00"/>
        <d v="2015-10-24T00:00:00"/>
        <d v="2017-09-28T00:00:00"/>
        <d v="2017-03-06T00:00:00"/>
        <d v="2017-03-04T00:00:00"/>
        <d v="2017-08-18T00:00:00"/>
        <d v="2018-03-02T00:00:00"/>
        <d v="2015-12-20T00:00:00"/>
        <d v="2017-12-21T00:00:00"/>
        <d v="2017-05-17T00:00:00"/>
        <d v="2015-04-13T00:00:00"/>
        <d v="2016-05-08T00:00:00"/>
        <d v="2018-02-20T00:00:00"/>
        <d v="2015-07-11T00:00:00"/>
        <d v="2016-02-28T00:00:00"/>
        <d v="2018-03-05T00:00:00"/>
        <d v="2017-07-08T00:00:00"/>
        <d v="2015-10-12T00:00:00"/>
        <d v="2015-04-15T00:00:00"/>
        <d v="2015-08-02T00:00:00"/>
        <d v="2015-06-12T00:00:00"/>
        <d v="2018-10-28T00:00:00"/>
        <d v="2018-02-22T00:00:00"/>
        <d v="2015-07-29T00:00:00"/>
        <d v="2016-10-27T00:00:00"/>
        <d v="2015-07-12T00:00:00"/>
        <d v="2018-02-02T00:00:00"/>
        <d v="2015-11-28T00:00:00"/>
        <d v="2016-01-08T00:00:00"/>
        <d v="2016-11-20T00:00:00"/>
        <d v="2018-07-23T00:00:00"/>
        <d v="2018-05-29T00:00:00"/>
        <d v="2017-06-30T00:00:00"/>
        <d v="2018-01-19T00:00:00"/>
        <d v="2017-06-02T00:00:00"/>
        <d v="2016-10-24T00:00:00"/>
        <d v="2015-11-17T00:00:00"/>
        <d v="2017-04-06T00:00:00"/>
        <d v="2016-06-05T00:00:00"/>
        <d v="2016-02-24T00:00:00"/>
        <d v="2015-12-27T00:00:00"/>
        <d v="2017-07-09T00:00:00"/>
        <d v="2018-04-14T00:00:00"/>
        <d v="2017-04-22T00:00:00"/>
        <d v="2016-03-12T00:00:00"/>
        <d v="2015-06-27T00:00:00"/>
        <d v="2016-11-24T00:00:00"/>
        <d v="2016-09-20T00:00:00"/>
        <d v="2017-03-14T00:00:00"/>
        <d v="2015-06-26T00:00:00"/>
        <d v="2017-08-31T00:00:00"/>
        <d v="2016-12-21T00:00:00"/>
        <d v="2017-08-06T00:00:00"/>
        <d v="2017-04-05T00:00:00"/>
        <d v="2017-08-26T00:00:00"/>
        <d v="2015-05-18T00:00:00"/>
        <d v="2018-01-01T00:00:00"/>
        <d v="2015-05-23T00:00:00"/>
        <d v="2018-02-06T00:00:00"/>
        <d v="2018-01-03T00:00:00"/>
        <d v="2018-01-16T00:00:00"/>
        <d v="2016-03-13T00:00:00"/>
        <d v="2015-04-12T00:00:00"/>
        <d v="2016-06-22T00:00:00"/>
        <d v="2016-04-23T00:00:00"/>
        <d v="2015-11-02T00:00:00"/>
        <d v="2016-02-22T00:00:00"/>
        <d v="2018-04-03T00:00:00"/>
        <d v="2016-01-10T00:00:00"/>
        <d v="2017-03-26T00:00:00"/>
        <d v="2015-03-30T00:00:00"/>
        <d v="2016-10-23T00:00:00"/>
        <d v="2016-10-28T00:00:00"/>
        <d v="2017-04-20T00:00:00"/>
        <d v="2016-05-21T00:00:00"/>
        <d v="2018-03-16T00:00:00"/>
        <d v="2018-08-26T00:00:00"/>
        <d v="2015-08-25T00:00:00"/>
        <d v="2017-10-04T00:00:00"/>
        <d v="2015-10-30T00:00:00"/>
        <d v="2016-08-02T00:00:00"/>
        <d v="2017-01-27T00:00:00"/>
        <d v="2018-10-09T00:00:00"/>
        <d v="2015-03-22T00:00:00"/>
        <d v="2017-09-25T00:00:00"/>
        <d v="2015-04-30T00:00:00"/>
        <d v="2017-12-27T00:00:00"/>
        <d v="2015-05-11T00:00:00"/>
        <d v="2015-12-24T00:00:00"/>
        <d v="2015-03-09T00:00:00"/>
        <d v="2018-05-19T00:00:00"/>
        <d v="2017-07-26T00:00:00"/>
        <d v="2018-03-20T00:00:00"/>
        <d v="2016-08-11T00:00:00"/>
        <d v="2015-03-28T00:00:00"/>
        <d v="2017-09-08T00:00:00"/>
        <d v="2018-06-14T00:00:00"/>
        <d v="2015-02-26T00:00:00"/>
        <d v="2015-11-06T00:00:00"/>
        <d v="2017-11-18T00:00:00"/>
        <d v="2016-07-17T00:00:00"/>
        <d v="2018-05-02T00:00:00"/>
        <d v="2016-01-05T00:00:00"/>
        <d v="2015-04-21T00:00:00"/>
        <d v="2017-12-18T00:00:00"/>
        <d v="2015-04-16T00:00:00"/>
        <d v="2016-06-15T00:00:00"/>
        <d v="2016-08-06T00:00:00"/>
        <d v="2017-01-26T00:00:00"/>
        <d v="2016-09-26T00:00:00"/>
        <d v="2017-09-16T00:00:00"/>
        <d v="2017-08-16T00:00:00"/>
        <d v="2015-06-05T00:00:00"/>
        <d v="2017-01-17T00:00:00"/>
        <d v="2015-12-22T00:00:00"/>
        <d v="2017-05-18T00:00:00"/>
        <d v="2015-03-31T00:00:00"/>
        <d v="2016-10-11T00:00:00"/>
        <d v="2016-04-20T00:00:00"/>
        <d v="2017-05-22T00:00:00"/>
        <d v="2017-03-03T00:00:00"/>
        <d v="2017-10-09T00:00:00"/>
        <d v="2018-06-03T00:00:00"/>
        <d v="2015-11-03T00:00:00"/>
        <d v="2017-02-23T00:00:00"/>
        <d v="2015-07-10T00:00:00"/>
        <d v="2018-02-01T00:00:00"/>
        <d v="2016-07-04T00:00:00"/>
        <d v="2016-08-17T00:00:00"/>
        <d v="2017-05-19T00:00:00"/>
        <d v="2018-07-17T00:00:00"/>
        <d v="2016-12-30T00:00:00"/>
        <d v="2016-04-11T00:00:00"/>
        <d v="2018-10-04T00:00:00"/>
        <d v="2016-07-26T00:00:00"/>
        <d v="2016-01-17T00:00:00"/>
        <d v="2018-05-27T00:00:00"/>
        <d v="2015-10-09T00:00:00"/>
        <d v="2018-03-15T00:00:00"/>
        <d v="2015-10-17T00:00:00"/>
        <d v="2015-09-03T00:00:00"/>
        <d v="2016-10-04T00:00:00"/>
        <d v="2016-03-21T00:00:00"/>
        <d v="2016-06-13T00:00:00"/>
        <d v="2016-08-05T00:00:00"/>
        <d v="2016-09-10T00:00:00"/>
        <d v="2015-11-10T00:00:00"/>
        <d v="2017-02-04T00:00:00"/>
        <d v="2017-10-12T00:00:00"/>
        <d v="2015-05-02T00:00:00"/>
        <d v="2018-05-13T00:00:00"/>
        <d v="2015-09-07T00:00:00"/>
        <d v="2016-08-13T00:00:00"/>
        <d v="2016-07-12T00:00:00"/>
        <d v="2017-11-13T00:00:00"/>
        <d v="2015-04-04T00:00:00"/>
        <d v="2017-04-07T00:00:00"/>
        <d v="2015-08-12T00:00:00"/>
        <d v="2015-04-22T00:00:00"/>
        <d v="2017-02-02T00:00:00"/>
        <d v="2018-07-29T00:00:00"/>
        <d v="2016-10-03T00:00:00"/>
        <d v="2016-06-27T00:00:00"/>
        <d v="2016-11-12T00:00:00"/>
        <d v="2018-02-07T00:00:00"/>
        <d v="2017-05-29T00:00:00"/>
        <d v="2016-01-18T00:00:00"/>
        <d v="2015-06-20T00:00:00"/>
        <d v="2015-03-11T00:00:00"/>
        <d v="2017-08-14T00:00:00"/>
        <d v="2018-01-08T00:00:00"/>
        <d v="2016-01-22T00:00:00"/>
        <d v="2016-05-25T00:00:00"/>
        <d v="2018-12-16T00:00:00"/>
        <d v="2015-05-19T00:00:00"/>
        <d v="2015-01-21T00:00:00"/>
        <d v="2018-05-31T00:00:00"/>
        <d v="2015-01-20T00:00:00"/>
        <d v="2015-02-19T00:00:00"/>
        <d v="2015-09-27T00:00:00"/>
        <d v="2018-02-04T00:00:00"/>
        <d v="2016-10-29T00:00:00"/>
        <d v="2016-10-12T00:00:00"/>
        <d v="2015-03-02T00:00:00"/>
        <d v="2017-11-21T00:00:00"/>
        <d v="2018-04-28T00:00:00"/>
        <d v="2016-05-10T00:00:00"/>
        <d v="2015-10-18T00:00:00"/>
        <d v="2015-02-15T00:00:00"/>
        <d v="2016-05-20T00:00:00"/>
        <d v="2016-06-11T00:00:00"/>
        <d v="2015-06-02T00:00:00"/>
        <d v="2017-08-03T00:00:00"/>
        <d v="2015-07-28T00:00:00"/>
        <d v="2016-05-15T00:00:00"/>
        <d v="2015-03-05T00:00:00"/>
        <d v="2015-01-25T00:00:00"/>
        <d v="2017-02-10T00:00:00"/>
        <d v="2016-04-03T00:00:00"/>
        <d v="2016-03-01T00:00:00"/>
        <d v="2016-04-09T00:00:00"/>
        <d v="2015-07-14T00:00:00"/>
        <d v="2016-07-03T00:00:00"/>
        <d v="2016-07-22T00:00:00"/>
        <d v="2016-11-08T00:00:00"/>
        <d v="2016-05-04T00:00:00"/>
        <d v="2015-08-07T00:00:00"/>
        <d v="2017-01-08T00:00:00"/>
        <d v="2015-05-26T00:00:00"/>
        <d v="2017-07-04T00:00:00"/>
        <d v="2018-05-25T00:00:00"/>
        <d v="2015-11-13T00:00:00"/>
        <d v="2018-08-25T00:00:00"/>
        <d v="2015-07-22T00:00:00"/>
        <d v="2018-02-11T00:00:00"/>
        <d v="2017-07-25T00:00:00"/>
        <d v="2017-02-08T00:00:00"/>
        <d v="2016-04-16T00:00:00"/>
        <d v="2016-01-23T00:00:00"/>
        <d v="2018-08-24T00:00:00"/>
        <d v="2017-03-20T00:00:00"/>
        <d v="2017-08-19T00:00:00"/>
        <d v="2016-10-22T00:00:00"/>
        <d v="2017-04-11T00:00:00"/>
        <d v="2018-04-08T00:00:00"/>
        <d v="2017-01-29T00:00:00"/>
        <d v="2016-05-18T00:00:00"/>
        <d v="2018-07-27T00:00:00"/>
        <d v="2018-05-10T00:00:00"/>
        <d v="2018-05-16T00:00:00"/>
        <d v="2016-04-26T00:00:00"/>
        <d v="2015-10-26T00:00:00"/>
        <d v="2018-10-20T00:00:00"/>
        <d v="2016-05-06T00:00:00"/>
        <d v="2018-01-28T00:00:00"/>
        <d v="2017-10-07T00:00:00"/>
        <d v="2017-10-10T00:00:00"/>
        <d v="2015-02-04T00:00:00"/>
        <d v="2016-12-05T00:00:00"/>
        <d v="2018-09-02T00:00:00"/>
        <d v="2015-08-01T00:00:00"/>
        <d v="2018-03-06T00:00:00"/>
        <d v="2018-06-09T00:00:00"/>
        <d v="2017-10-11T00:00:00"/>
        <d v="2015-02-27T00:00:00"/>
        <d v="2015-10-23T00:00:00"/>
        <d v="2016-08-01T00:00:00"/>
        <d v="2016-06-10T00:00:00"/>
        <d v="2015-05-12T00:00:00"/>
        <d v="2017-08-11T00:00:00"/>
        <d v="2016-05-11T00:00:00"/>
        <d v="2017-06-19T00:00:00"/>
        <d v="2015-09-09T00:00:00"/>
        <d v="2018-08-09T00:00:00"/>
        <d v="2018-02-27T00:00:00"/>
        <d v="2016-08-10T00:00:00"/>
        <d v="2016-09-16T00:00:00"/>
        <d v="2015-10-14T00:00:00"/>
        <d v="2016-05-24T00:00:00"/>
        <d v="2016-06-28T00:00:00"/>
        <d v="2017-09-15T00:00:00"/>
        <d v="2015-04-18T00:00:00"/>
        <d v="2017-04-15T00:00:00"/>
        <d v="2015-07-07T00:00:00"/>
        <d v="2015-05-31T00:00:00"/>
        <d v="2016-02-20T00:00:00"/>
        <d v="2016-04-05T00:00:00"/>
        <d v="2016-05-26T00:00:00"/>
        <d v="2016-03-19T00:00:00"/>
        <d v="2015-06-15T00:00:00"/>
        <d v="2016-07-30T00:00:00"/>
        <d v="2016-04-29T00:00:00"/>
        <d v="2017-07-20T00:00:00"/>
        <d v="2015-03-13T00:00:00"/>
        <d v="2017-06-27T00:00:00"/>
        <d v="2018-02-12T00:00:00"/>
        <d v="2017-07-28T00:00:00"/>
        <d v="2018-08-06T00:00:00"/>
        <d v="2016-01-13T00:00:00"/>
        <d v="2017-05-06T00:00:00"/>
        <d v="2018-02-17T00:00:00"/>
        <d v="2015-07-09T00:00:00"/>
        <d v="2015-01-07T00:00:00"/>
        <d v="2017-02-14T00:00:00"/>
        <d v="2016-08-15T00:00:00"/>
        <d v="2018-06-17T00:00:00"/>
        <d v="2016-02-27T00:00:00"/>
        <d v="2017-01-31T00:00:00"/>
        <d v="2016-05-31T00:00:00"/>
        <d v="2016-02-14T00:00:00"/>
        <d v="2015-04-02T00:00:00"/>
        <d v="2016-04-17T00:00:00"/>
        <d v="2016-07-21T00:00:00"/>
        <d v="2015-11-01T00:00:00"/>
        <d v="2018-01-09T00:00:00"/>
        <d v="2016-05-19T00:00:00"/>
        <d v="2018-01-21T00:00:00"/>
        <d v="2016-04-18T00:00:00"/>
        <d v="2015-09-20T00:00:00"/>
        <d v="2015-01-10T00:00:00"/>
        <d v="2018-09-16T00:00:00"/>
        <d v="2015-05-14T00:00:00"/>
        <d v="2017-02-01T00:00:00"/>
        <d v="2015-02-24T00:00:00"/>
        <d v="2016-01-07T00:00:00"/>
        <d v="2016-05-01T00:00:00"/>
        <d v="2016-02-21T00:00:00"/>
        <d v="2016-01-12T00:00:00"/>
        <d v="2016-06-24T00:00:00"/>
        <d v="2016-02-07T00:00:00"/>
        <d v="2017-08-01T00:00:00"/>
        <d v="2016-07-18T00:00:00"/>
        <d v="2015-03-29T00:00:00"/>
        <d v="2017-02-15T00:00:00"/>
        <d v="2016-01-28T00:00:00"/>
        <d v="2017-03-02T00:00:00"/>
        <d v="2017-08-22T00:00:00"/>
        <d v="2018-07-30T00:00:00"/>
        <d v="2017-04-30T00:00:00"/>
        <d v="2015-05-07T00:00:00"/>
        <d v="2015-03-20T00:00:00"/>
        <d v="2017-01-11T00:00:00"/>
        <d v="2016-08-09T00:00:00"/>
        <d v="2016-12-14T00:00:00"/>
        <d v="2015-07-23T00:00:00"/>
        <d v="2015-01-29T00:00:00"/>
        <d v="2017-02-19T00:00:00"/>
        <d v="2015-07-13T00:00:00"/>
        <d v="2016-10-05T00:00:00"/>
        <d v="2015-10-07T00:00:00"/>
        <d v="2017-02-25T00:00:00"/>
        <d v="2015-03-15T00:00:00"/>
        <d v="2016-04-24T00:00:00"/>
        <d v="2018-04-16T00:00:00"/>
        <d v="2015-06-30T00:00:00"/>
        <d v="2018-02-15T00:00:00"/>
        <d v="2016-03-03T00:00:00"/>
        <d v="2017-12-26T00:00:00"/>
        <d v="2016-07-24T00:00:00"/>
        <d v="2015-06-03T00:00:00"/>
        <d v="2016-05-22T00:00:00"/>
        <d v="2018-04-01T00:00:00"/>
        <d v="2015-08-28T00:00:00"/>
        <d v="2018-07-16T00:00:00"/>
        <d v="2015-02-10T00:00:00"/>
        <d v="2017-02-06T00:00:00"/>
        <d v="2016-09-25T00:00:00"/>
        <d v="2016-02-01T00:00:00"/>
        <d v="2015-08-10T00:00:00"/>
        <d v="2015-08-17T00:00:00"/>
        <d v="2016-04-06T00:00:00"/>
        <d v="2015-04-26T00:00:00"/>
        <d v="2016-02-08T00:00:00"/>
        <d v="2018-01-24T00:00:00"/>
        <d v="2015-09-08T00:00:00"/>
        <d v="2015-01-28T00:00:00"/>
        <d v="2018-02-26T00:00:00"/>
        <d v="2018-08-31T00:00:00"/>
        <d v="2016-10-25T00:00:00"/>
        <d v="2015-03-03T00:00:00"/>
        <d v="2018-01-07T00:00:00"/>
        <d v="2018-01-29T00:00:00"/>
        <d v="2017-06-23T00:00:00"/>
        <d v="2016-01-31T00:00:00"/>
        <d v="2015-03-12T00:00:00"/>
        <d v="2018-04-06T00:00:00"/>
        <d v="2016-05-13T00:00:00"/>
      </sharedItems>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ount="1861">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 name="Months (Order Date)" numFmtId="0" databaseField="0">
      <fieldGroup base="0">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0">
        <rangePr groupBy="quarters" startDate="2015-01-03T00:00:00" endDate="2018-12-31T00:00:00"/>
        <groupItems count="6">
          <s v="&lt;03-01-2015"/>
          <s v="Qtr1"/>
          <s v="Qtr2"/>
          <s v="Qtr3"/>
          <s v="Qtr4"/>
          <s v="&gt;31-12-2018"/>
        </groupItems>
      </fieldGroup>
    </cacheField>
    <cacheField name="Years (Order Date)" numFmtId="0" databaseField="0">
      <fieldGroup base="0">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0624176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x v="0"/>
    <x v="0"/>
    <s v="Second Class"/>
    <x v="0"/>
    <x v="0"/>
    <s v="Consumer"/>
    <s v="United States"/>
    <x v="0"/>
    <x v="0"/>
    <n v="42420"/>
    <x v="0"/>
    <x v="0"/>
    <x v="0"/>
    <x v="0"/>
    <x v="0"/>
    <n v="261.95999999999998"/>
  </r>
  <r>
    <x v="0"/>
    <x v="0"/>
    <s v="Second Class"/>
    <x v="0"/>
    <x v="0"/>
    <s v="Consumer"/>
    <s v="United States"/>
    <x v="0"/>
    <x v="0"/>
    <n v="42420"/>
    <x v="0"/>
    <x v="1"/>
    <x v="0"/>
    <x v="1"/>
    <x v="1"/>
    <n v="731.94"/>
  </r>
  <r>
    <x v="1"/>
    <x v="1"/>
    <s v="Second Class"/>
    <x v="1"/>
    <x v="1"/>
    <s v="Corporate"/>
    <s v="United States"/>
    <x v="1"/>
    <x v="1"/>
    <n v="90036"/>
    <x v="1"/>
    <x v="2"/>
    <x v="1"/>
    <x v="2"/>
    <x v="2"/>
    <n v="14.62"/>
  </r>
  <r>
    <x v="2"/>
    <x v="2"/>
    <s v="Standard Class"/>
    <x v="2"/>
    <x v="2"/>
    <s v="Consumer"/>
    <s v="United States"/>
    <x v="2"/>
    <x v="2"/>
    <n v="33311"/>
    <x v="0"/>
    <x v="3"/>
    <x v="0"/>
    <x v="3"/>
    <x v="3"/>
    <n v="957.57749999999999"/>
  </r>
  <r>
    <x v="2"/>
    <x v="2"/>
    <s v="Standard Class"/>
    <x v="2"/>
    <x v="2"/>
    <s v="Consumer"/>
    <s v="United States"/>
    <x v="2"/>
    <x v="2"/>
    <n v="33311"/>
    <x v="0"/>
    <x v="4"/>
    <x v="1"/>
    <x v="4"/>
    <x v="4"/>
    <n v="22.367999999999999"/>
  </r>
  <r>
    <x v="3"/>
    <x v="3"/>
    <s v="Standard Class"/>
    <x v="3"/>
    <x v="3"/>
    <s v="Consumer"/>
    <s v="United States"/>
    <x v="1"/>
    <x v="1"/>
    <n v="90032"/>
    <x v="1"/>
    <x v="5"/>
    <x v="0"/>
    <x v="5"/>
    <x v="5"/>
    <n v="48.86"/>
  </r>
  <r>
    <x v="3"/>
    <x v="3"/>
    <s v="Standard Class"/>
    <x v="3"/>
    <x v="3"/>
    <s v="Consumer"/>
    <s v="United States"/>
    <x v="1"/>
    <x v="1"/>
    <n v="90032"/>
    <x v="1"/>
    <x v="6"/>
    <x v="1"/>
    <x v="6"/>
    <x v="6"/>
    <n v="7.28"/>
  </r>
  <r>
    <x v="3"/>
    <x v="3"/>
    <s v="Standard Class"/>
    <x v="3"/>
    <x v="3"/>
    <s v="Consumer"/>
    <s v="United States"/>
    <x v="1"/>
    <x v="1"/>
    <n v="90032"/>
    <x v="1"/>
    <x v="7"/>
    <x v="2"/>
    <x v="7"/>
    <x v="7"/>
    <n v="907.15200000000004"/>
  </r>
  <r>
    <x v="3"/>
    <x v="3"/>
    <s v="Standard Class"/>
    <x v="3"/>
    <x v="3"/>
    <s v="Consumer"/>
    <s v="United States"/>
    <x v="1"/>
    <x v="1"/>
    <n v="90032"/>
    <x v="1"/>
    <x v="8"/>
    <x v="1"/>
    <x v="8"/>
    <x v="8"/>
    <n v="18.504000000000001"/>
  </r>
  <r>
    <x v="3"/>
    <x v="3"/>
    <s v="Standard Class"/>
    <x v="3"/>
    <x v="3"/>
    <s v="Consumer"/>
    <s v="United States"/>
    <x v="1"/>
    <x v="1"/>
    <n v="90032"/>
    <x v="1"/>
    <x v="9"/>
    <x v="1"/>
    <x v="9"/>
    <x v="9"/>
    <n v="114.9"/>
  </r>
  <r>
    <x v="3"/>
    <x v="3"/>
    <s v="Standard Class"/>
    <x v="3"/>
    <x v="3"/>
    <s v="Consumer"/>
    <s v="United States"/>
    <x v="1"/>
    <x v="1"/>
    <n v="90032"/>
    <x v="1"/>
    <x v="10"/>
    <x v="0"/>
    <x v="3"/>
    <x v="10"/>
    <n v="1706.184"/>
  </r>
  <r>
    <x v="3"/>
    <x v="3"/>
    <s v="Standard Class"/>
    <x v="3"/>
    <x v="3"/>
    <s v="Consumer"/>
    <s v="United States"/>
    <x v="1"/>
    <x v="1"/>
    <n v="90032"/>
    <x v="1"/>
    <x v="11"/>
    <x v="2"/>
    <x v="7"/>
    <x v="11"/>
    <n v="911.42399999999998"/>
  </r>
  <r>
    <x v="4"/>
    <x v="4"/>
    <s v="Standard Class"/>
    <x v="4"/>
    <x v="4"/>
    <s v="Consumer"/>
    <s v="United States"/>
    <x v="3"/>
    <x v="3"/>
    <n v="28027"/>
    <x v="0"/>
    <x v="12"/>
    <x v="1"/>
    <x v="10"/>
    <x v="12"/>
    <n v="15.552"/>
  </r>
  <r>
    <x v="5"/>
    <x v="5"/>
    <s v="Standard Class"/>
    <x v="5"/>
    <x v="5"/>
    <s v="Consumer"/>
    <s v="United States"/>
    <x v="4"/>
    <x v="4"/>
    <n v="98103"/>
    <x v="1"/>
    <x v="13"/>
    <x v="1"/>
    <x v="8"/>
    <x v="13"/>
    <n v="407.976"/>
  </r>
  <r>
    <x v="6"/>
    <x v="6"/>
    <s v="Standard Class"/>
    <x v="6"/>
    <x v="6"/>
    <s v="Home Office"/>
    <s v="United States"/>
    <x v="5"/>
    <x v="5"/>
    <n v="76106"/>
    <x v="2"/>
    <x v="14"/>
    <x v="1"/>
    <x v="9"/>
    <x v="14"/>
    <n v="68.81"/>
  </r>
  <r>
    <x v="6"/>
    <x v="6"/>
    <s v="Standard Class"/>
    <x v="6"/>
    <x v="6"/>
    <s v="Home Office"/>
    <s v="United States"/>
    <x v="5"/>
    <x v="5"/>
    <n v="76106"/>
    <x v="2"/>
    <x v="15"/>
    <x v="1"/>
    <x v="8"/>
    <x v="15"/>
    <n v="2.544"/>
  </r>
  <r>
    <x v="7"/>
    <x v="7"/>
    <s v="Standard Class"/>
    <x v="7"/>
    <x v="7"/>
    <s v="Consumer"/>
    <s v="United States"/>
    <x v="6"/>
    <x v="6"/>
    <n v="53711"/>
    <x v="2"/>
    <x v="16"/>
    <x v="1"/>
    <x v="4"/>
    <x v="16"/>
    <n v="665.88"/>
  </r>
  <r>
    <x v="8"/>
    <x v="8"/>
    <s v="Second Class"/>
    <x v="8"/>
    <x v="8"/>
    <s v="Consumer"/>
    <s v="United States"/>
    <x v="7"/>
    <x v="7"/>
    <n v="84084"/>
    <x v="1"/>
    <x v="17"/>
    <x v="1"/>
    <x v="4"/>
    <x v="17"/>
    <n v="55.5"/>
  </r>
  <r>
    <x v="9"/>
    <x v="9"/>
    <s v="Second Class"/>
    <x v="9"/>
    <x v="9"/>
    <s v="Consumer"/>
    <s v="United States"/>
    <x v="8"/>
    <x v="1"/>
    <n v="94109"/>
    <x v="1"/>
    <x v="18"/>
    <x v="1"/>
    <x v="6"/>
    <x v="18"/>
    <n v="8.56"/>
  </r>
  <r>
    <x v="9"/>
    <x v="9"/>
    <s v="Second Class"/>
    <x v="9"/>
    <x v="9"/>
    <s v="Consumer"/>
    <s v="United States"/>
    <x v="8"/>
    <x v="1"/>
    <n v="94109"/>
    <x v="1"/>
    <x v="19"/>
    <x v="2"/>
    <x v="7"/>
    <x v="19"/>
    <n v="213.48"/>
  </r>
  <r>
    <x v="9"/>
    <x v="9"/>
    <s v="Second Class"/>
    <x v="9"/>
    <x v="9"/>
    <s v="Consumer"/>
    <s v="United States"/>
    <x v="8"/>
    <x v="1"/>
    <n v="94109"/>
    <x v="1"/>
    <x v="20"/>
    <x v="1"/>
    <x v="8"/>
    <x v="20"/>
    <n v="22.72"/>
  </r>
  <r>
    <x v="10"/>
    <x v="10"/>
    <s v="Standard Class"/>
    <x v="10"/>
    <x v="10"/>
    <s v="Corporate"/>
    <s v="United States"/>
    <x v="9"/>
    <x v="8"/>
    <n v="68025"/>
    <x v="2"/>
    <x v="21"/>
    <x v="1"/>
    <x v="6"/>
    <x v="21"/>
    <n v="19.46"/>
  </r>
  <r>
    <x v="10"/>
    <x v="10"/>
    <s v="Standard Class"/>
    <x v="10"/>
    <x v="10"/>
    <s v="Corporate"/>
    <s v="United States"/>
    <x v="9"/>
    <x v="8"/>
    <n v="68025"/>
    <x v="2"/>
    <x v="22"/>
    <x v="1"/>
    <x v="9"/>
    <x v="22"/>
    <n v="60.34"/>
  </r>
  <r>
    <x v="11"/>
    <x v="11"/>
    <s v="Second Class"/>
    <x v="11"/>
    <x v="11"/>
    <s v="Consumer"/>
    <s v="United States"/>
    <x v="10"/>
    <x v="9"/>
    <n v="19140"/>
    <x v="3"/>
    <x v="23"/>
    <x v="0"/>
    <x v="1"/>
    <x v="23"/>
    <n v="71.372"/>
  </r>
  <r>
    <x v="12"/>
    <x v="12"/>
    <s v="Standard Class"/>
    <x v="12"/>
    <x v="12"/>
    <s v="Consumer"/>
    <s v="United States"/>
    <x v="11"/>
    <x v="7"/>
    <n v="84057"/>
    <x v="1"/>
    <x v="3"/>
    <x v="0"/>
    <x v="3"/>
    <x v="3"/>
    <n v="1044.6300000000001"/>
  </r>
  <r>
    <x v="13"/>
    <x v="13"/>
    <s v="Second Class"/>
    <x v="13"/>
    <x v="13"/>
    <s v="Consumer"/>
    <s v="United States"/>
    <x v="1"/>
    <x v="1"/>
    <n v="90049"/>
    <x v="1"/>
    <x v="24"/>
    <x v="1"/>
    <x v="8"/>
    <x v="24"/>
    <n v="11.648"/>
  </r>
  <r>
    <x v="13"/>
    <x v="13"/>
    <s v="Second Class"/>
    <x v="13"/>
    <x v="13"/>
    <s v="Consumer"/>
    <s v="United States"/>
    <x v="1"/>
    <x v="1"/>
    <n v="90049"/>
    <x v="1"/>
    <x v="25"/>
    <x v="2"/>
    <x v="11"/>
    <x v="25"/>
    <n v="90.57"/>
  </r>
  <r>
    <x v="14"/>
    <x v="14"/>
    <s v="Standard Class"/>
    <x v="14"/>
    <x v="14"/>
    <s v="Consumer"/>
    <s v="United States"/>
    <x v="10"/>
    <x v="9"/>
    <n v="19140"/>
    <x v="3"/>
    <x v="26"/>
    <x v="0"/>
    <x v="0"/>
    <x v="26"/>
    <n v="3083.43"/>
  </r>
  <r>
    <x v="14"/>
    <x v="14"/>
    <s v="Standard Class"/>
    <x v="14"/>
    <x v="14"/>
    <s v="Consumer"/>
    <s v="United States"/>
    <x v="10"/>
    <x v="9"/>
    <n v="19140"/>
    <x v="3"/>
    <x v="27"/>
    <x v="1"/>
    <x v="8"/>
    <x v="27"/>
    <n v="9.6180000000000003"/>
  </r>
  <r>
    <x v="14"/>
    <x v="14"/>
    <s v="Standard Class"/>
    <x v="14"/>
    <x v="14"/>
    <s v="Consumer"/>
    <s v="United States"/>
    <x v="10"/>
    <x v="9"/>
    <n v="19140"/>
    <x v="3"/>
    <x v="28"/>
    <x v="0"/>
    <x v="5"/>
    <x v="28"/>
    <n v="124.2"/>
  </r>
  <r>
    <x v="14"/>
    <x v="14"/>
    <s v="Standard Class"/>
    <x v="14"/>
    <x v="14"/>
    <s v="Consumer"/>
    <s v="United States"/>
    <x v="10"/>
    <x v="9"/>
    <n v="19140"/>
    <x v="3"/>
    <x v="29"/>
    <x v="1"/>
    <x v="12"/>
    <x v="29"/>
    <n v="3.2639999999999998"/>
  </r>
  <r>
    <x v="14"/>
    <x v="14"/>
    <s v="Standard Class"/>
    <x v="14"/>
    <x v="14"/>
    <s v="Consumer"/>
    <s v="United States"/>
    <x v="10"/>
    <x v="9"/>
    <n v="19140"/>
    <x v="3"/>
    <x v="30"/>
    <x v="1"/>
    <x v="6"/>
    <x v="30"/>
    <n v="86.304000000000002"/>
  </r>
  <r>
    <x v="14"/>
    <x v="14"/>
    <s v="Standard Class"/>
    <x v="14"/>
    <x v="14"/>
    <s v="Consumer"/>
    <s v="United States"/>
    <x v="10"/>
    <x v="9"/>
    <n v="19140"/>
    <x v="3"/>
    <x v="31"/>
    <x v="1"/>
    <x v="8"/>
    <x v="31"/>
    <n v="6.8579999999999997"/>
  </r>
  <r>
    <x v="14"/>
    <x v="14"/>
    <s v="Standard Class"/>
    <x v="14"/>
    <x v="14"/>
    <s v="Consumer"/>
    <s v="United States"/>
    <x v="10"/>
    <x v="9"/>
    <n v="19140"/>
    <x v="3"/>
    <x v="32"/>
    <x v="1"/>
    <x v="6"/>
    <x v="32"/>
    <n v="15.76"/>
  </r>
  <r>
    <x v="15"/>
    <x v="15"/>
    <s v="Second Class"/>
    <x v="15"/>
    <x v="15"/>
    <s v="Home Office"/>
    <s v="United States"/>
    <x v="12"/>
    <x v="5"/>
    <n v="77095"/>
    <x v="2"/>
    <x v="33"/>
    <x v="1"/>
    <x v="10"/>
    <x v="33"/>
    <n v="29.472000000000001"/>
  </r>
  <r>
    <x v="16"/>
    <x v="5"/>
    <s v="First Class"/>
    <x v="16"/>
    <x v="16"/>
    <s v="Corporate"/>
    <s v="United States"/>
    <x v="13"/>
    <x v="5"/>
    <n v="75080"/>
    <x v="2"/>
    <x v="34"/>
    <x v="2"/>
    <x v="7"/>
    <x v="34"/>
    <n v="1097.5440000000001"/>
  </r>
  <r>
    <x v="16"/>
    <x v="5"/>
    <s v="First Class"/>
    <x v="16"/>
    <x v="16"/>
    <s v="Corporate"/>
    <s v="United States"/>
    <x v="13"/>
    <x v="5"/>
    <n v="75080"/>
    <x v="2"/>
    <x v="35"/>
    <x v="0"/>
    <x v="5"/>
    <x v="35"/>
    <n v="190.92"/>
  </r>
  <r>
    <x v="17"/>
    <x v="16"/>
    <s v="Standard Class"/>
    <x v="17"/>
    <x v="17"/>
    <s v="Home Office"/>
    <s v="United States"/>
    <x v="12"/>
    <x v="5"/>
    <n v="77041"/>
    <x v="2"/>
    <x v="36"/>
    <x v="1"/>
    <x v="12"/>
    <x v="36"/>
    <n v="113.328"/>
  </r>
  <r>
    <x v="17"/>
    <x v="16"/>
    <s v="Standard Class"/>
    <x v="17"/>
    <x v="17"/>
    <s v="Home Office"/>
    <s v="United States"/>
    <x v="12"/>
    <x v="5"/>
    <n v="77041"/>
    <x v="2"/>
    <x v="37"/>
    <x v="0"/>
    <x v="0"/>
    <x v="37"/>
    <n v="532.39919999999995"/>
  </r>
  <r>
    <x v="17"/>
    <x v="16"/>
    <s v="Standard Class"/>
    <x v="17"/>
    <x v="17"/>
    <s v="Home Office"/>
    <s v="United States"/>
    <x v="12"/>
    <x v="5"/>
    <n v="77041"/>
    <x v="2"/>
    <x v="38"/>
    <x v="0"/>
    <x v="1"/>
    <x v="38"/>
    <n v="212.05799999999999"/>
  </r>
  <r>
    <x v="17"/>
    <x v="16"/>
    <s v="Standard Class"/>
    <x v="17"/>
    <x v="17"/>
    <s v="Home Office"/>
    <s v="United States"/>
    <x v="12"/>
    <x v="5"/>
    <n v="77041"/>
    <x v="2"/>
    <x v="39"/>
    <x v="2"/>
    <x v="7"/>
    <x v="39"/>
    <n v="371.16800000000001"/>
  </r>
  <r>
    <x v="18"/>
    <x v="17"/>
    <s v="Standard Class"/>
    <x v="18"/>
    <x v="18"/>
    <s v="Corporate"/>
    <s v="United States"/>
    <x v="14"/>
    <x v="10"/>
    <n v="60540"/>
    <x v="2"/>
    <x v="40"/>
    <x v="2"/>
    <x v="7"/>
    <x v="40"/>
    <n v="147.16800000000001"/>
  </r>
  <r>
    <x v="19"/>
    <x v="18"/>
    <s v="Standard Class"/>
    <x v="19"/>
    <x v="19"/>
    <s v="Corporate"/>
    <s v="United States"/>
    <x v="1"/>
    <x v="1"/>
    <n v="90049"/>
    <x v="1"/>
    <x v="41"/>
    <x v="1"/>
    <x v="4"/>
    <x v="41"/>
    <n v="77.88"/>
  </r>
  <r>
    <x v="20"/>
    <x v="19"/>
    <s v="Standard Class"/>
    <x v="20"/>
    <x v="20"/>
    <s v="Corporate"/>
    <s v="United States"/>
    <x v="15"/>
    <x v="2"/>
    <n v="32935"/>
    <x v="0"/>
    <x v="42"/>
    <x v="1"/>
    <x v="4"/>
    <x v="42"/>
    <n v="95.616"/>
  </r>
  <r>
    <x v="21"/>
    <x v="20"/>
    <s v="First Class"/>
    <x v="21"/>
    <x v="21"/>
    <s v="Corporate"/>
    <s v="United States"/>
    <x v="16"/>
    <x v="11"/>
    <n v="55122"/>
    <x v="2"/>
    <x v="43"/>
    <x v="2"/>
    <x v="11"/>
    <x v="43"/>
    <n v="45.98"/>
  </r>
  <r>
    <x v="21"/>
    <x v="20"/>
    <s v="First Class"/>
    <x v="21"/>
    <x v="21"/>
    <s v="Corporate"/>
    <s v="United States"/>
    <x v="16"/>
    <x v="11"/>
    <n v="55122"/>
    <x v="2"/>
    <x v="44"/>
    <x v="1"/>
    <x v="8"/>
    <x v="44"/>
    <n v="17.46"/>
  </r>
  <r>
    <x v="22"/>
    <x v="21"/>
    <s v="Second Class"/>
    <x v="22"/>
    <x v="22"/>
    <s v="Consumer"/>
    <s v="United States"/>
    <x v="17"/>
    <x v="12"/>
    <n v="48185"/>
    <x v="2"/>
    <x v="45"/>
    <x v="1"/>
    <x v="4"/>
    <x v="45"/>
    <n v="211.96"/>
  </r>
  <r>
    <x v="23"/>
    <x v="22"/>
    <s v="Standard Class"/>
    <x v="23"/>
    <x v="23"/>
    <s v="Consumer"/>
    <s v="United States"/>
    <x v="18"/>
    <x v="13"/>
    <n v="19901"/>
    <x v="3"/>
    <x v="46"/>
    <x v="2"/>
    <x v="11"/>
    <x v="46"/>
    <n v="45"/>
  </r>
  <r>
    <x v="23"/>
    <x v="22"/>
    <s v="Standard Class"/>
    <x v="23"/>
    <x v="23"/>
    <s v="Consumer"/>
    <s v="United States"/>
    <x v="18"/>
    <x v="13"/>
    <n v="19901"/>
    <x v="3"/>
    <x v="47"/>
    <x v="2"/>
    <x v="7"/>
    <x v="47"/>
    <n v="21.8"/>
  </r>
  <r>
    <x v="24"/>
    <x v="23"/>
    <s v="Standard Class"/>
    <x v="24"/>
    <x v="24"/>
    <s v="Consumer"/>
    <s v="United States"/>
    <x v="19"/>
    <x v="14"/>
    <n v="47150"/>
    <x v="2"/>
    <x v="48"/>
    <x v="1"/>
    <x v="8"/>
    <x v="48"/>
    <n v="38.22"/>
  </r>
  <r>
    <x v="24"/>
    <x v="23"/>
    <s v="Standard Class"/>
    <x v="24"/>
    <x v="24"/>
    <s v="Consumer"/>
    <s v="United States"/>
    <x v="19"/>
    <x v="14"/>
    <n v="47150"/>
    <x v="2"/>
    <x v="49"/>
    <x v="1"/>
    <x v="2"/>
    <x v="49"/>
    <n v="75.180000000000007"/>
  </r>
  <r>
    <x v="24"/>
    <x v="23"/>
    <s v="Standard Class"/>
    <x v="24"/>
    <x v="24"/>
    <s v="Consumer"/>
    <s v="United States"/>
    <x v="19"/>
    <x v="14"/>
    <n v="47150"/>
    <x v="2"/>
    <x v="50"/>
    <x v="0"/>
    <x v="5"/>
    <x v="50"/>
    <n v="6.16"/>
  </r>
  <r>
    <x v="24"/>
    <x v="23"/>
    <s v="Standard Class"/>
    <x v="24"/>
    <x v="24"/>
    <s v="Consumer"/>
    <s v="United States"/>
    <x v="19"/>
    <x v="14"/>
    <n v="47150"/>
    <x v="2"/>
    <x v="51"/>
    <x v="0"/>
    <x v="1"/>
    <x v="51"/>
    <n v="89.99"/>
  </r>
  <r>
    <x v="25"/>
    <x v="24"/>
    <s v="Standard Class"/>
    <x v="25"/>
    <x v="25"/>
    <s v="Corporate"/>
    <s v="United States"/>
    <x v="20"/>
    <x v="15"/>
    <n v="10024"/>
    <x v="3"/>
    <x v="52"/>
    <x v="1"/>
    <x v="13"/>
    <x v="52"/>
    <n v="15.26"/>
  </r>
  <r>
    <x v="25"/>
    <x v="24"/>
    <s v="Standard Class"/>
    <x v="25"/>
    <x v="25"/>
    <s v="Corporate"/>
    <s v="United States"/>
    <x v="20"/>
    <x v="15"/>
    <n v="10024"/>
    <x v="3"/>
    <x v="53"/>
    <x v="2"/>
    <x v="7"/>
    <x v="53"/>
    <n v="1029.95"/>
  </r>
  <r>
    <x v="26"/>
    <x v="25"/>
    <s v="First Class"/>
    <x v="26"/>
    <x v="26"/>
    <s v="Consumer"/>
    <s v="United States"/>
    <x v="21"/>
    <x v="15"/>
    <n v="12180"/>
    <x v="3"/>
    <x v="54"/>
    <x v="1"/>
    <x v="4"/>
    <x v="54"/>
    <n v="208.56"/>
  </r>
  <r>
    <x v="26"/>
    <x v="25"/>
    <s v="First Class"/>
    <x v="26"/>
    <x v="26"/>
    <s v="Consumer"/>
    <s v="United States"/>
    <x v="21"/>
    <x v="15"/>
    <n v="12180"/>
    <x v="3"/>
    <x v="55"/>
    <x v="1"/>
    <x v="10"/>
    <x v="55"/>
    <n v="32.4"/>
  </r>
  <r>
    <x v="26"/>
    <x v="25"/>
    <s v="First Class"/>
    <x v="26"/>
    <x v="26"/>
    <s v="Consumer"/>
    <s v="United States"/>
    <x v="21"/>
    <x v="15"/>
    <n v="12180"/>
    <x v="3"/>
    <x v="56"/>
    <x v="0"/>
    <x v="1"/>
    <x v="56"/>
    <n v="319.41000000000003"/>
  </r>
  <r>
    <x v="26"/>
    <x v="25"/>
    <s v="First Class"/>
    <x v="26"/>
    <x v="26"/>
    <s v="Consumer"/>
    <s v="United States"/>
    <x v="21"/>
    <x v="15"/>
    <n v="12180"/>
    <x v="3"/>
    <x v="57"/>
    <x v="1"/>
    <x v="10"/>
    <x v="57"/>
    <n v="14.56"/>
  </r>
  <r>
    <x v="26"/>
    <x v="25"/>
    <s v="First Class"/>
    <x v="26"/>
    <x v="26"/>
    <s v="Consumer"/>
    <s v="United States"/>
    <x v="21"/>
    <x v="15"/>
    <n v="12180"/>
    <x v="3"/>
    <x v="46"/>
    <x v="2"/>
    <x v="11"/>
    <x v="46"/>
    <n v="30"/>
  </r>
  <r>
    <x v="26"/>
    <x v="25"/>
    <s v="First Class"/>
    <x v="26"/>
    <x v="26"/>
    <s v="Consumer"/>
    <s v="United States"/>
    <x v="21"/>
    <x v="15"/>
    <n v="12180"/>
    <x v="3"/>
    <x v="58"/>
    <x v="1"/>
    <x v="8"/>
    <x v="58"/>
    <n v="48.48"/>
  </r>
  <r>
    <x v="26"/>
    <x v="25"/>
    <s v="First Class"/>
    <x v="26"/>
    <x v="26"/>
    <s v="Consumer"/>
    <s v="United States"/>
    <x v="21"/>
    <x v="15"/>
    <n v="12180"/>
    <x v="3"/>
    <x v="59"/>
    <x v="1"/>
    <x v="6"/>
    <x v="59"/>
    <n v="1.68"/>
  </r>
  <r>
    <x v="27"/>
    <x v="26"/>
    <s v="Standard Class"/>
    <x v="27"/>
    <x v="27"/>
    <s v="Consumer"/>
    <s v="United States"/>
    <x v="1"/>
    <x v="1"/>
    <n v="90004"/>
    <x v="1"/>
    <x v="60"/>
    <x v="2"/>
    <x v="11"/>
    <x v="60"/>
    <n v="13.98"/>
  </r>
  <r>
    <x v="27"/>
    <x v="26"/>
    <s v="Standard Class"/>
    <x v="27"/>
    <x v="27"/>
    <s v="Consumer"/>
    <s v="United States"/>
    <x v="1"/>
    <x v="1"/>
    <n v="90004"/>
    <x v="1"/>
    <x v="61"/>
    <x v="1"/>
    <x v="8"/>
    <x v="61"/>
    <n v="25.824000000000002"/>
  </r>
  <r>
    <x v="27"/>
    <x v="26"/>
    <s v="Standard Class"/>
    <x v="27"/>
    <x v="27"/>
    <s v="Consumer"/>
    <s v="United States"/>
    <x v="1"/>
    <x v="1"/>
    <n v="90004"/>
    <x v="1"/>
    <x v="62"/>
    <x v="1"/>
    <x v="10"/>
    <x v="62"/>
    <n v="146.72999999999999"/>
  </r>
  <r>
    <x v="27"/>
    <x v="26"/>
    <s v="Standard Class"/>
    <x v="27"/>
    <x v="27"/>
    <s v="Consumer"/>
    <s v="United States"/>
    <x v="1"/>
    <x v="1"/>
    <n v="90004"/>
    <x v="1"/>
    <x v="63"/>
    <x v="0"/>
    <x v="5"/>
    <x v="63"/>
    <n v="79.760000000000005"/>
  </r>
  <r>
    <x v="28"/>
    <x v="27"/>
    <s v="Standard Class"/>
    <x v="28"/>
    <x v="28"/>
    <s v="Home Office"/>
    <s v="United States"/>
    <x v="22"/>
    <x v="10"/>
    <n v="60610"/>
    <x v="2"/>
    <x v="64"/>
    <x v="0"/>
    <x v="1"/>
    <x v="64"/>
    <n v="213.11500000000001"/>
  </r>
  <r>
    <x v="29"/>
    <x v="28"/>
    <s v="Standard Class"/>
    <x v="29"/>
    <x v="29"/>
    <s v="Corporate"/>
    <s v="United States"/>
    <x v="23"/>
    <x v="16"/>
    <n v="85234"/>
    <x v="1"/>
    <x v="65"/>
    <x v="1"/>
    <x v="6"/>
    <x v="65"/>
    <n v="1113.0239999999999"/>
  </r>
  <r>
    <x v="29"/>
    <x v="28"/>
    <s v="Standard Class"/>
    <x v="29"/>
    <x v="29"/>
    <s v="Corporate"/>
    <s v="United States"/>
    <x v="23"/>
    <x v="16"/>
    <n v="85234"/>
    <x v="1"/>
    <x v="66"/>
    <x v="2"/>
    <x v="7"/>
    <x v="66"/>
    <n v="167.96799999999999"/>
  </r>
  <r>
    <x v="30"/>
    <x v="29"/>
    <s v="First Class"/>
    <x v="30"/>
    <x v="30"/>
    <s v="Consumer"/>
    <s v="United States"/>
    <x v="24"/>
    <x v="17"/>
    <n v="22153"/>
    <x v="0"/>
    <x v="67"/>
    <x v="1"/>
    <x v="10"/>
    <x v="67"/>
    <n v="75.88"/>
  </r>
  <r>
    <x v="31"/>
    <x v="30"/>
    <s v="Standard Class"/>
    <x v="31"/>
    <x v="31"/>
    <s v="Consumer"/>
    <s v="United States"/>
    <x v="20"/>
    <x v="15"/>
    <n v="10009"/>
    <x v="3"/>
    <x v="68"/>
    <x v="1"/>
    <x v="8"/>
    <x v="68"/>
    <n v="4.6159999999999997"/>
  </r>
  <r>
    <x v="32"/>
    <x v="31"/>
    <s v="Second Class"/>
    <x v="14"/>
    <x v="14"/>
    <s v="Consumer"/>
    <s v="United States"/>
    <x v="25"/>
    <x v="12"/>
    <n v="49201"/>
    <x v="2"/>
    <x v="69"/>
    <x v="1"/>
    <x v="10"/>
    <x v="69"/>
    <n v="19.05"/>
  </r>
  <r>
    <x v="33"/>
    <x v="32"/>
    <s v="Standard Class"/>
    <x v="32"/>
    <x v="32"/>
    <s v="Consumer"/>
    <s v="United States"/>
    <x v="26"/>
    <x v="18"/>
    <n v="38109"/>
    <x v="0"/>
    <x v="70"/>
    <x v="0"/>
    <x v="1"/>
    <x v="70"/>
    <n v="831.93600000000004"/>
  </r>
  <r>
    <x v="33"/>
    <x v="32"/>
    <s v="Standard Class"/>
    <x v="32"/>
    <x v="32"/>
    <s v="Consumer"/>
    <s v="United States"/>
    <x v="26"/>
    <x v="18"/>
    <n v="38109"/>
    <x v="0"/>
    <x v="71"/>
    <x v="0"/>
    <x v="5"/>
    <x v="71"/>
    <n v="97.04"/>
  </r>
  <r>
    <x v="33"/>
    <x v="32"/>
    <s v="Standard Class"/>
    <x v="32"/>
    <x v="32"/>
    <s v="Consumer"/>
    <s v="United States"/>
    <x v="26"/>
    <x v="18"/>
    <n v="38109"/>
    <x v="0"/>
    <x v="72"/>
    <x v="1"/>
    <x v="4"/>
    <x v="72"/>
    <n v="72.784000000000006"/>
  </r>
  <r>
    <x v="34"/>
    <x v="33"/>
    <s v="First Class"/>
    <x v="33"/>
    <x v="33"/>
    <s v="Corporate"/>
    <s v="United States"/>
    <x v="12"/>
    <x v="5"/>
    <n v="77041"/>
    <x v="2"/>
    <x v="73"/>
    <x v="1"/>
    <x v="8"/>
    <x v="73"/>
    <n v="1.248"/>
  </r>
  <r>
    <x v="34"/>
    <x v="33"/>
    <s v="First Class"/>
    <x v="33"/>
    <x v="33"/>
    <s v="Corporate"/>
    <s v="United States"/>
    <x v="12"/>
    <x v="5"/>
    <n v="77041"/>
    <x v="2"/>
    <x v="74"/>
    <x v="0"/>
    <x v="5"/>
    <x v="74"/>
    <n v="9.7080000000000002"/>
  </r>
  <r>
    <x v="34"/>
    <x v="33"/>
    <s v="First Class"/>
    <x v="33"/>
    <x v="33"/>
    <s v="Corporate"/>
    <s v="United States"/>
    <x v="12"/>
    <x v="5"/>
    <n v="77041"/>
    <x v="2"/>
    <x v="75"/>
    <x v="1"/>
    <x v="4"/>
    <x v="75"/>
    <n v="27.24"/>
  </r>
  <r>
    <x v="35"/>
    <x v="34"/>
    <s v="Second Class"/>
    <x v="32"/>
    <x v="32"/>
    <s v="Consumer"/>
    <s v="United States"/>
    <x v="12"/>
    <x v="5"/>
    <n v="77070"/>
    <x v="2"/>
    <x v="76"/>
    <x v="0"/>
    <x v="5"/>
    <x v="76"/>
    <n v="19.3"/>
  </r>
  <r>
    <x v="1"/>
    <x v="35"/>
    <s v="First Class"/>
    <x v="34"/>
    <x v="34"/>
    <s v="Corporate"/>
    <s v="United States"/>
    <x v="27"/>
    <x v="19"/>
    <n v="35601"/>
    <x v="0"/>
    <x v="77"/>
    <x v="1"/>
    <x v="9"/>
    <x v="77"/>
    <n v="208.16"/>
  </r>
  <r>
    <x v="1"/>
    <x v="35"/>
    <s v="First Class"/>
    <x v="34"/>
    <x v="34"/>
    <s v="Corporate"/>
    <s v="United States"/>
    <x v="27"/>
    <x v="19"/>
    <n v="35601"/>
    <x v="0"/>
    <x v="78"/>
    <x v="1"/>
    <x v="8"/>
    <x v="78"/>
    <n v="16.739999999999998"/>
  </r>
  <r>
    <x v="36"/>
    <x v="36"/>
    <s v="Standard Class"/>
    <x v="35"/>
    <x v="35"/>
    <s v="Consumer"/>
    <s v="United States"/>
    <x v="8"/>
    <x v="1"/>
    <n v="94122"/>
    <x v="1"/>
    <x v="79"/>
    <x v="1"/>
    <x v="6"/>
    <x v="79"/>
    <n v="14.9"/>
  </r>
  <r>
    <x v="36"/>
    <x v="36"/>
    <s v="Standard Class"/>
    <x v="35"/>
    <x v="35"/>
    <s v="Consumer"/>
    <s v="United States"/>
    <x v="8"/>
    <x v="1"/>
    <n v="94122"/>
    <x v="1"/>
    <x v="80"/>
    <x v="1"/>
    <x v="4"/>
    <x v="80"/>
    <n v="21.39"/>
  </r>
  <r>
    <x v="37"/>
    <x v="37"/>
    <s v="Standard Class"/>
    <x v="36"/>
    <x v="36"/>
    <s v="Corporate"/>
    <s v="United States"/>
    <x v="28"/>
    <x v="3"/>
    <n v="27707"/>
    <x v="0"/>
    <x v="81"/>
    <x v="1"/>
    <x v="12"/>
    <x v="81"/>
    <n v="200.98400000000001"/>
  </r>
  <r>
    <x v="38"/>
    <x v="38"/>
    <s v="First Class"/>
    <x v="37"/>
    <x v="37"/>
    <s v="Home Office"/>
    <s v="United States"/>
    <x v="22"/>
    <x v="10"/>
    <n v="60623"/>
    <x v="2"/>
    <x v="82"/>
    <x v="1"/>
    <x v="4"/>
    <x v="82"/>
    <n v="230.376"/>
  </r>
  <r>
    <x v="39"/>
    <x v="39"/>
    <s v="Second Class"/>
    <x v="22"/>
    <x v="22"/>
    <s v="Consumer"/>
    <s v="United States"/>
    <x v="29"/>
    <x v="20"/>
    <n v="29203"/>
    <x v="0"/>
    <x v="83"/>
    <x v="0"/>
    <x v="1"/>
    <x v="83"/>
    <n v="301.95999999999998"/>
  </r>
  <r>
    <x v="40"/>
    <x v="40"/>
    <s v="Standard Class"/>
    <x v="38"/>
    <x v="38"/>
    <s v="Consumer"/>
    <s v="United States"/>
    <x v="30"/>
    <x v="11"/>
    <n v="55901"/>
    <x v="2"/>
    <x v="84"/>
    <x v="2"/>
    <x v="11"/>
    <x v="84"/>
    <n v="19.989999999999998"/>
  </r>
  <r>
    <x v="40"/>
    <x v="40"/>
    <s v="Standard Class"/>
    <x v="38"/>
    <x v="38"/>
    <s v="Consumer"/>
    <s v="United States"/>
    <x v="30"/>
    <x v="11"/>
    <n v="55901"/>
    <x v="2"/>
    <x v="85"/>
    <x v="1"/>
    <x v="2"/>
    <x v="85"/>
    <n v="6.16"/>
  </r>
  <r>
    <x v="41"/>
    <x v="41"/>
    <s v="Second Class"/>
    <x v="39"/>
    <x v="39"/>
    <s v="Home Office"/>
    <s v="United States"/>
    <x v="12"/>
    <x v="5"/>
    <n v="77095"/>
    <x v="2"/>
    <x v="86"/>
    <x v="1"/>
    <x v="4"/>
    <x v="86"/>
    <n v="158.36799999999999"/>
  </r>
  <r>
    <x v="42"/>
    <x v="42"/>
    <s v="Standard Class"/>
    <x v="40"/>
    <x v="40"/>
    <s v="Corporate"/>
    <s v="United States"/>
    <x v="1"/>
    <x v="1"/>
    <n v="90036"/>
    <x v="1"/>
    <x v="87"/>
    <x v="1"/>
    <x v="6"/>
    <x v="87"/>
    <n v="20.100000000000001"/>
  </r>
  <r>
    <x v="42"/>
    <x v="42"/>
    <s v="Standard Class"/>
    <x v="40"/>
    <x v="40"/>
    <s v="Corporate"/>
    <s v="United States"/>
    <x v="1"/>
    <x v="1"/>
    <n v="90036"/>
    <x v="1"/>
    <x v="40"/>
    <x v="2"/>
    <x v="7"/>
    <x v="40"/>
    <n v="73.584000000000003"/>
  </r>
  <r>
    <x v="42"/>
    <x v="42"/>
    <s v="Standard Class"/>
    <x v="40"/>
    <x v="40"/>
    <s v="Corporate"/>
    <s v="United States"/>
    <x v="1"/>
    <x v="1"/>
    <n v="90036"/>
    <x v="1"/>
    <x v="88"/>
    <x v="1"/>
    <x v="10"/>
    <x v="88"/>
    <n v="6.48"/>
  </r>
  <r>
    <x v="43"/>
    <x v="43"/>
    <s v="Second Class"/>
    <x v="41"/>
    <x v="41"/>
    <s v="Consumer"/>
    <s v="United States"/>
    <x v="31"/>
    <x v="11"/>
    <n v="55407"/>
    <x v="2"/>
    <x v="89"/>
    <x v="1"/>
    <x v="10"/>
    <x v="89"/>
    <n v="12.96"/>
  </r>
  <r>
    <x v="43"/>
    <x v="43"/>
    <s v="Second Class"/>
    <x v="41"/>
    <x v="41"/>
    <s v="Consumer"/>
    <s v="United States"/>
    <x v="31"/>
    <x v="11"/>
    <n v="55407"/>
    <x v="2"/>
    <x v="90"/>
    <x v="0"/>
    <x v="5"/>
    <x v="90"/>
    <n v="53.34"/>
  </r>
  <r>
    <x v="43"/>
    <x v="43"/>
    <s v="Second Class"/>
    <x v="41"/>
    <x v="41"/>
    <s v="Consumer"/>
    <s v="United States"/>
    <x v="31"/>
    <x v="11"/>
    <n v="55407"/>
    <x v="2"/>
    <x v="91"/>
    <x v="1"/>
    <x v="8"/>
    <x v="91"/>
    <n v="32.96"/>
  </r>
  <r>
    <x v="44"/>
    <x v="44"/>
    <s v="Standard Class"/>
    <x v="42"/>
    <x v="42"/>
    <s v="Home Office"/>
    <s v="United States"/>
    <x v="32"/>
    <x v="21"/>
    <n v="97206"/>
    <x v="1"/>
    <x v="92"/>
    <x v="1"/>
    <x v="8"/>
    <x v="92"/>
    <n v="5.6820000000000004"/>
  </r>
  <r>
    <x v="45"/>
    <x v="45"/>
    <s v="Second Class"/>
    <x v="43"/>
    <x v="43"/>
    <s v="Home Office"/>
    <s v="United States"/>
    <x v="20"/>
    <x v="15"/>
    <n v="10009"/>
    <x v="3"/>
    <x v="93"/>
    <x v="0"/>
    <x v="5"/>
    <x v="93"/>
    <n v="96.53"/>
  </r>
  <r>
    <x v="46"/>
    <x v="46"/>
    <s v="First Class"/>
    <x v="44"/>
    <x v="44"/>
    <s v="Consumer"/>
    <s v="United States"/>
    <x v="8"/>
    <x v="1"/>
    <n v="94122"/>
    <x v="1"/>
    <x v="94"/>
    <x v="1"/>
    <x v="8"/>
    <x v="94"/>
    <n v="51.311999999999998"/>
  </r>
  <r>
    <x v="47"/>
    <x v="47"/>
    <s v="Standard Class"/>
    <x v="45"/>
    <x v="45"/>
    <s v="Corporate"/>
    <s v="United States"/>
    <x v="33"/>
    <x v="11"/>
    <n v="55106"/>
    <x v="2"/>
    <x v="95"/>
    <x v="1"/>
    <x v="9"/>
    <x v="95"/>
    <n v="77.88"/>
  </r>
  <r>
    <x v="48"/>
    <x v="48"/>
    <s v="Standard Class"/>
    <x v="46"/>
    <x v="46"/>
    <s v="Home Office"/>
    <s v="United States"/>
    <x v="22"/>
    <x v="10"/>
    <n v="60610"/>
    <x v="2"/>
    <x v="96"/>
    <x v="1"/>
    <x v="10"/>
    <x v="96"/>
    <n v="64.623999999999995"/>
  </r>
  <r>
    <x v="48"/>
    <x v="48"/>
    <s v="Standard Class"/>
    <x v="46"/>
    <x v="46"/>
    <s v="Home Office"/>
    <s v="United States"/>
    <x v="22"/>
    <x v="10"/>
    <n v="60610"/>
    <x v="2"/>
    <x v="97"/>
    <x v="2"/>
    <x v="11"/>
    <x v="97"/>
    <n v="95.975999999999999"/>
  </r>
  <r>
    <x v="48"/>
    <x v="48"/>
    <s v="Standard Class"/>
    <x v="46"/>
    <x v="46"/>
    <s v="Home Office"/>
    <s v="United States"/>
    <x v="22"/>
    <x v="10"/>
    <n v="60610"/>
    <x v="2"/>
    <x v="98"/>
    <x v="1"/>
    <x v="8"/>
    <x v="98"/>
    <n v="1.788"/>
  </r>
  <r>
    <x v="49"/>
    <x v="49"/>
    <s v="Second Class"/>
    <x v="47"/>
    <x v="47"/>
    <s v="Consumer"/>
    <s v="United States"/>
    <x v="30"/>
    <x v="11"/>
    <n v="55901"/>
    <x v="2"/>
    <x v="99"/>
    <x v="1"/>
    <x v="10"/>
    <x v="99"/>
    <n v="23.92"/>
  </r>
  <r>
    <x v="50"/>
    <x v="50"/>
    <s v="Standard Class"/>
    <x v="48"/>
    <x v="48"/>
    <s v="Consumer"/>
    <s v="United States"/>
    <x v="34"/>
    <x v="22"/>
    <n v="80013"/>
    <x v="1"/>
    <x v="100"/>
    <x v="2"/>
    <x v="11"/>
    <x v="100"/>
    <n v="238.89599999999999"/>
  </r>
  <r>
    <x v="50"/>
    <x v="50"/>
    <s v="Standard Class"/>
    <x v="48"/>
    <x v="48"/>
    <s v="Consumer"/>
    <s v="United States"/>
    <x v="34"/>
    <x v="22"/>
    <n v="80013"/>
    <x v="1"/>
    <x v="101"/>
    <x v="0"/>
    <x v="5"/>
    <x v="101"/>
    <n v="102.36"/>
  </r>
  <r>
    <x v="50"/>
    <x v="50"/>
    <s v="Standard Class"/>
    <x v="48"/>
    <x v="48"/>
    <s v="Consumer"/>
    <s v="United States"/>
    <x v="34"/>
    <x v="22"/>
    <n v="80013"/>
    <x v="1"/>
    <x v="102"/>
    <x v="1"/>
    <x v="8"/>
    <x v="102"/>
    <n v="36.881999999999998"/>
  </r>
  <r>
    <x v="51"/>
    <x v="51"/>
    <s v="Standard Class"/>
    <x v="49"/>
    <x v="49"/>
    <s v="Consumer"/>
    <s v="United States"/>
    <x v="35"/>
    <x v="3"/>
    <n v="28205"/>
    <x v="0"/>
    <x v="103"/>
    <x v="2"/>
    <x v="11"/>
    <x v="103"/>
    <n v="74.111999999999995"/>
  </r>
  <r>
    <x v="51"/>
    <x v="51"/>
    <s v="Standard Class"/>
    <x v="49"/>
    <x v="49"/>
    <s v="Consumer"/>
    <s v="United States"/>
    <x v="35"/>
    <x v="3"/>
    <n v="28205"/>
    <x v="0"/>
    <x v="104"/>
    <x v="2"/>
    <x v="7"/>
    <x v="104"/>
    <n v="27.992000000000001"/>
  </r>
  <r>
    <x v="51"/>
    <x v="51"/>
    <s v="Standard Class"/>
    <x v="49"/>
    <x v="49"/>
    <s v="Consumer"/>
    <s v="United States"/>
    <x v="35"/>
    <x v="3"/>
    <n v="28205"/>
    <x v="0"/>
    <x v="105"/>
    <x v="1"/>
    <x v="6"/>
    <x v="105"/>
    <n v="3.3039999999999998"/>
  </r>
  <r>
    <x v="52"/>
    <x v="52"/>
    <s v="Standard Class"/>
    <x v="50"/>
    <x v="50"/>
    <s v="Home Office"/>
    <s v="United States"/>
    <x v="36"/>
    <x v="10"/>
    <n v="60462"/>
    <x v="2"/>
    <x v="106"/>
    <x v="2"/>
    <x v="11"/>
    <x v="106"/>
    <n v="339.96"/>
  </r>
  <r>
    <x v="53"/>
    <x v="53"/>
    <s v="Standard Class"/>
    <x v="51"/>
    <x v="51"/>
    <s v="Corporate"/>
    <s v="United States"/>
    <x v="20"/>
    <x v="15"/>
    <n v="10035"/>
    <x v="3"/>
    <x v="107"/>
    <x v="0"/>
    <x v="5"/>
    <x v="107"/>
    <n v="41.96"/>
  </r>
  <r>
    <x v="54"/>
    <x v="54"/>
    <s v="Standard Class"/>
    <x v="52"/>
    <x v="52"/>
    <s v="Consumer"/>
    <s v="United States"/>
    <x v="37"/>
    <x v="23"/>
    <n v="50322"/>
    <x v="2"/>
    <x v="108"/>
    <x v="1"/>
    <x v="6"/>
    <x v="108"/>
    <n v="75.959999999999994"/>
  </r>
  <r>
    <x v="54"/>
    <x v="54"/>
    <s v="Standard Class"/>
    <x v="52"/>
    <x v="52"/>
    <s v="Consumer"/>
    <s v="United States"/>
    <x v="37"/>
    <x v="23"/>
    <n v="50322"/>
    <x v="2"/>
    <x v="109"/>
    <x v="1"/>
    <x v="8"/>
    <x v="109"/>
    <n v="27.24"/>
  </r>
  <r>
    <x v="55"/>
    <x v="55"/>
    <s v="Second Class"/>
    <x v="53"/>
    <x v="53"/>
    <s v="Consumer"/>
    <s v="United States"/>
    <x v="38"/>
    <x v="24"/>
    <n v="43229"/>
    <x v="3"/>
    <x v="110"/>
    <x v="1"/>
    <x v="13"/>
    <x v="110"/>
    <n v="40.095999999999997"/>
  </r>
  <r>
    <x v="55"/>
    <x v="55"/>
    <s v="Second Class"/>
    <x v="53"/>
    <x v="53"/>
    <s v="Consumer"/>
    <s v="United States"/>
    <x v="38"/>
    <x v="24"/>
    <n v="43229"/>
    <x v="3"/>
    <x v="111"/>
    <x v="1"/>
    <x v="12"/>
    <x v="111"/>
    <n v="4.72"/>
  </r>
  <r>
    <x v="55"/>
    <x v="55"/>
    <s v="Second Class"/>
    <x v="53"/>
    <x v="53"/>
    <s v="Consumer"/>
    <s v="United States"/>
    <x v="38"/>
    <x v="24"/>
    <n v="43229"/>
    <x v="3"/>
    <x v="112"/>
    <x v="1"/>
    <x v="10"/>
    <x v="112"/>
    <n v="23.975999999999999"/>
  </r>
  <r>
    <x v="55"/>
    <x v="55"/>
    <s v="Second Class"/>
    <x v="53"/>
    <x v="53"/>
    <s v="Consumer"/>
    <s v="United States"/>
    <x v="38"/>
    <x v="24"/>
    <n v="43229"/>
    <x v="3"/>
    <x v="113"/>
    <x v="1"/>
    <x v="12"/>
    <x v="113"/>
    <n v="130.464"/>
  </r>
  <r>
    <x v="56"/>
    <x v="56"/>
    <s v="Standard Class"/>
    <x v="54"/>
    <x v="54"/>
    <s v="Consumer"/>
    <s v="United States"/>
    <x v="4"/>
    <x v="4"/>
    <n v="98103"/>
    <x v="1"/>
    <x v="114"/>
    <x v="0"/>
    <x v="3"/>
    <x v="114"/>
    <n v="787.53"/>
  </r>
  <r>
    <x v="57"/>
    <x v="57"/>
    <s v="Standard Class"/>
    <x v="55"/>
    <x v="55"/>
    <s v="Corporate"/>
    <s v="United States"/>
    <x v="39"/>
    <x v="18"/>
    <n v="37620"/>
    <x v="0"/>
    <x v="115"/>
    <x v="1"/>
    <x v="8"/>
    <x v="115"/>
    <n v="157.79400000000001"/>
  </r>
  <r>
    <x v="1"/>
    <x v="35"/>
    <s v="First Class"/>
    <x v="56"/>
    <x v="56"/>
    <s v="Consumer"/>
    <s v="United States"/>
    <x v="40"/>
    <x v="13"/>
    <n v="19805"/>
    <x v="3"/>
    <x v="116"/>
    <x v="0"/>
    <x v="5"/>
    <x v="116"/>
    <n v="47.04"/>
  </r>
  <r>
    <x v="1"/>
    <x v="35"/>
    <s v="First Class"/>
    <x v="56"/>
    <x v="56"/>
    <s v="Consumer"/>
    <s v="United States"/>
    <x v="40"/>
    <x v="13"/>
    <n v="19805"/>
    <x v="3"/>
    <x v="8"/>
    <x v="1"/>
    <x v="8"/>
    <x v="8"/>
    <n v="30.84"/>
  </r>
  <r>
    <x v="1"/>
    <x v="35"/>
    <s v="First Class"/>
    <x v="56"/>
    <x v="56"/>
    <s v="Consumer"/>
    <s v="United States"/>
    <x v="40"/>
    <x v="13"/>
    <n v="19805"/>
    <x v="3"/>
    <x v="117"/>
    <x v="1"/>
    <x v="4"/>
    <x v="117"/>
    <n v="226.56"/>
  </r>
  <r>
    <x v="1"/>
    <x v="35"/>
    <s v="First Class"/>
    <x v="56"/>
    <x v="56"/>
    <s v="Consumer"/>
    <s v="United States"/>
    <x v="40"/>
    <x v="13"/>
    <n v="19805"/>
    <x v="3"/>
    <x v="118"/>
    <x v="1"/>
    <x v="12"/>
    <x v="118"/>
    <n v="115.02"/>
  </r>
  <r>
    <x v="1"/>
    <x v="35"/>
    <s v="First Class"/>
    <x v="56"/>
    <x v="56"/>
    <s v="Consumer"/>
    <s v="United States"/>
    <x v="40"/>
    <x v="13"/>
    <n v="19805"/>
    <x v="3"/>
    <x v="119"/>
    <x v="2"/>
    <x v="7"/>
    <x v="119"/>
    <n v="68.040000000000006"/>
  </r>
  <r>
    <x v="58"/>
    <x v="58"/>
    <s v="Second Class"/>
    <x v="57"/>
    <x v="57"/>
    <s v="Home Office"/>
    <s v="United States"/>
    <x v="12"/>
    <x v="5"/>
    <n v="77041"/>
    <x v="2"/>
    <x v="120"/>
    <x v="0"/>
    <x v="1"/>
    <x v="120"/>
    <n v="600.55799999999999"/>
  </r>
  <r>
    <x v="59"/>
    <x v="59"/>
    <s v="Standard Class"/>
    <x v="58"/>
    <x v="58"/>
    <s v="Consumer"/>
    <s v="United States"/>
    <x v="41"/>
    <x v="10"/>
    <n v="61701"/>
    <x v="2"/>
    <x v="121"/>
    <x v="0"/>
    <x v="3"/>
    <x v="121"/>
    <n v="617.70000000000005"/>
  </r>
  <r>
    <x v="60"/>
    <x v="44"/>
    <s v="Standard Class"/>
    <x v="59"/>
    <x v="59"/>
    <s v="Consumer"/>
    <s v="United States"/>
    <x v="42"/>
    <x v="16"/>
    <n v="85023"/>
    <x v="1"/>
    <x v="122"/>
    <x v="1"/>
    <x v="8"/>
    <x v="122"/>
    <n v="2.3879999999999999"/>
  </r>
  <r>
    <x v="60"/>
    <x v="44"/>
    <s v="Standard Class"/>
    <x v="59"/>
    <x v="59"/>
    <s v="Consumer"/>
    <s v="United States"/>
    <x v="42"/>
    <x v="16"/>
    <n v="85023"/>
    <x v="1"/>
    <x v="123"/>
    <x v="1"/>
    <x v="4"/>
    <x v="123"/>
    <n v="243.99199999999999"/>
  </r>
  <r>
    <x v="61"/>
    <x v="54"/>
    <s v="Second Class"/>
    <x v="60"/>
    <x v="60"/>
    <s v="Home Office"/>
    <s v="United States"/>
    <x v="1"/>
    <x v="1"/>
    <n v="90004"/>
    <x v="1"/>
    <x v="64"/>
    <x v="0"/>
    <x v="1"/>
    <x v="124"/>
    <n v="81.424000000000007"/>
  </r>
  <r>
    <x v="61"/>
    <x v="54"/>
    <s v="Second Class"/>
    <x v="60"/>
    <x v="60"/>
    <s v="Home Office"/>
    <s v="United States"/>
    <x v="1"/>
    <x v="1"/>
    <n v="90004"/>
    <x v="1"/>
    <x v="124"/>
    <x v="0"/>
    <x v="5"/>
    <x v="125"/>
    <n v="238.56"/>
  </r>
  <r>
    <x v="62"/>
    <x v="60"/>
    <s v="First Class"/>
    <x v="61"/>
    <x v="61"/>
    <s v="Corporate"/>
    <s v="United States"/>
    <x v="38"/>
    <x v="24"/>
    <n v="43229"/>
    <x v="3"/>
    <x v="125"/>
    <x v="2"/>
    <x v="7"/>
    <x v="126"/>
    <n v="59.97"/>
  </r>
  <r>
    <x v="62"/>
    <x v="60"/>
    <s v="First Class"/>
    <x v="61"/>
    <x v="61"/>
    <s v="Corporate"/>
    <s v="United States"/>
    <x v="38"/>
    <x v="24"/>
    <n v="43229"/>
    <x v="3"/>
    <x v="126"/>
    <x v="1"/>
    <x v="10"/>
    <x v="127"/>
    <n v="78.304000000000002"/>
  </r>
  <r>
    <x v="62"/>
    <x v="60"/>
    <s v="First Class"/>
    <x v="61"/>
    <x v="61"/>
    <s v="Corporate"/>
    <s v="United States"/>
    <x v="38"/>
    <x v="24"/>
    <n v="43229"/>
    <x v="3"/>
    <x v="127"/>
    <x v="1"/>
    <x v="13"/>
    <x v="128"/>
    <n v="21.456"/>
  </r>
  <r>
    <x v="63"/>
    <x v="61"/>
    <s v="Standard Class"/>
    <x v="62"/>
    <x v="62"/>
    <s v="Consumer"/>
    <s v="United States"/>
    <x v="43"/>
    <x v="1"/>
    <n v="95661"/>
    <x v="1"/>
    <x v="128"/>
    <x v="1"/>
    <x v="10"/>
    <x v="129"/>
    <n v="20.04"/>
  </r>
  <r>
    <x v="63"/>
    <x v="61"/>
    <s v="Standard Class"/>
    <x v="62"/>
    <x v="62"/>
    <s v="Consumer"/>
    <s v="United States"/>
    <x v="43"/>
    <x v="1"/>
    <n v="95661"/>
    <x v="1"/>
    <x v="129"/>
    <x v="1"/>
    <x v="10"/>
    <x v="130"/>
    <n v="35.44"/>
  </r>
  <r>
    <x v="63"/>
    <x v="61"/>
    <s v="Standard Class"/>
    <x v="62"/>
    <x v="62"/>
    <s v="Consumer"/>
    <s v="United States"/>
    <x v="43"/>
    <x v="1"/>
    <n v="95661"/>
    <x v="1"/>
    <x v="130"/>
    <x v="1"/>
    <x v="6"/>
    <x v="131"/>
    <n v="11.52"/>
  </r>
  <r>
    <x v="63"/>
    <x v="61"/>
    <s v="Standard Class"/>
    <x v="62"/>
    <x v="62"/>
    <s v="Consumer"/>
    <s v="United States"/>
    <x v="43"/>
    <x v="1"/>
    <n v="95661"/>
    <x v="1"/>
    <x v="131"/>
    <x v="1"/>
    <x v="13"/>
    <x v="132"/>
    <n v="4.0199999999999996"/>
  </r>
  <r>
    <x v="63"/>
    <x v="61"/>
    <s v="Standard Class"/>
    <x v="62"/>
    <x v="62"/>
    <s v="Consumer"/>
    <s v="United States"/>
    <x v="43"/>
    <x v="1"/>
    <n v="95661"/>
    <x v="1"/>
    <x v="132"/>
    <x v="1"/>
    <x v="8"/>
    <x v="133"/>
    <n v="76.176000000000002"/>
  </r>
  <r>
    <x v="63"/>
    <x v="61"/>
    <s v="Standard Class"/>
    <x v="62"/>
    <x v="62"/>
    <s v="Consumer"/>
    <s v="United States"/>
    <x v="43"/>
    <x v="1"/>
    <n v="95661"/>
    <x v="1"/>
    <x v="133"/>
    <x v="1"/>
    <x v="14"/>
    <x v="134"/>
    <n v="65.88"/>
  </r>
  <r>
    <x v="63"/>
    <x v="61"/>
    <s v="Standard Class"/>
    <x v="62"/>
    <x v="62"/>
    <s v="Consumer"/>
    <s v="United States"/>
    <x v="43"/>
    <x v="1"/>
    <n v="95661"/>
    <x v="1"/>
    <x v="50"/>
    <x v="0"/>
    <x v="5"/>
    <x v="50"/>
    <n v="43.12"/>
  </r>
  <r>
    <x v="64"/>
    <x v="62"/>
    <s v="Second Class"/>
    <x v="63"/>
    <x v="63"/>
    <s v="Corporate"/>
    <s v="United States"/>
    <x v="10"/>
    <x v="9"/>
    <n v="19140"/>
    <x v="3"/>
    <x v="28"/>
    <x v="0"/>
    <x v="5"/>
    <x v="28"/>
    <n v="82.8"/>
  </r>
  <r>
    <x v="65"/>
    <x v="19"/>
    <s v="Standard Class"/>
    <x v="64"/>
    <x v="64"/>
    <s v="Corporate"/>
    <s v="United States"/>
    <x v="8"/>
    <x v="1"/>
    <n v="94122"/>
    <x v="1"/>
    <x v="134"/>
    <x v="1"/>
    <x v="6"/>
    <x v="135"/>
    <n v="8.82"/>
  </r>
  <r>
    <x v="65"/>
    <x v="19"/>
    <s v="Standard Class"/>
    <x v="64"/>
    <x v="64"/>
    <s v="Corporate"/>
    <s v="United States"/>
    <x v="8"/>
    <x v="1"/>
    <n v="94122"/>
    <x v="1"/>
    <x v="135"/>
    <x v="1"/>
    <x v="12"/>
    <x v="136"/>
    <n v="10.86"/>
  </r>
  <r>
    <x v="65"/>
    <x v="19"/>
    <s v="Standard Class"/>
    <x v="64"/>
    <x v="64"/>
    <s v="Corporate"/>
    <s v="United States"/>
    <x v="8"/>
    <x v="1"/>
    <n v="94122"/>
    <x v="1"/>
    <x v="136"/>
    <x v="1"/>
    <x v="10"/>
    <x v="137"/>
    <n v="143.69999999999999"/>
  </r>
  <r>
    <x v="66"/>
    <x v="63"/>
    <s v="Standard Class"/>
    <x v="65"/>
    <x v="65"/>
    <s v="Consumer"/>
    <s v="United States"/>
    <x v="44"/>
    <x v="25"/>
    <n v="64055"/>
    <x v="2"/>
    <x v="137"/>
    <x v="1"/>
    <x v="9"/>
    <x v="138"/>
    <n v="839.43"/>
  </r>
  <r>
    <x v="67"/>
    <x v="64"/>
    <s v="Standard Class"/>
    <x v="66"/>
    <x v="66"/>
    <s v="Consumer"/>
    <s v="United States"/>
    <x v="45"/>
    <x v="1"/>
    <n v="91104"/>
    <x v="1"/>
    <x v="82"/>
    <x v="1"/>
    <x v="4"/>
    <x v="82"/>
    <n v="671.93"/>
  </r>
  <r>
    <x v="68"/>
    <x v="65"/>
    <s v="Standard Class"/>
    <x v="67"/>
    <x v="67"/>
    <s v="Home Office"/>
    <s v="United States"/>
    <x v="46"/>
    <x v="24"/>
    <n v="43055"/>
    <x v="3"/>
    <x v="138"/>
    <x v="0"/>
    <x v="5"/>
    <x v="139"/>
    <n v="93.888000000000005"/>
  </r>
  <r>
    <x v="5"/>
    <x v="66"/>
    <s v="Standard Class"/>
    <x v="68"/>
    <x v="68"/>
    <s v="Corporate"/>
    <s v="United States"/>
    <x v="47"/>
    <x v="6"/>
    <n v="53132"/>
    <x v="2"/>
    <x v="139"/>
    <x v="2"/>
    <x v="7"/>
    <x v="140"/>
    <n v="384.45"/>
  </r>
  <r>
    <x v="5"/>
    <x v="66"/>
    <s v="Standard Class"/>
    <x v="68"/>
    <x v="68"/>
    <s v="Corporate"/>
    <s v="United States"/>
    <x v="47"/>
    <x v="6"/>
    <n v="53132"/>
    <x v="2"/>
    <x v="140"/>
    <x v="2"/>
    <x v="7"/>
    <x v="141"/>
    <n v="149.97"/>
  </r>
  <r>
    <x v="5"/>
    <x v="66"/>
    <s v="Standard Class"/>
    <x v="68"/>
    <x v="68"/>
    <s v="Corporate"/>
    <s v="United States"/>
    <x v="47"/>
    <x v="6"/>
    <n v="53132"/>
    <x v="2"/>
    <x v="1"/>
    <x v="0"/>
    <x v="1"/>
    <x v="1"/>
    <n v="1951.84"/>
  </r>
  <r>
    <x v="5"/>
    <x v="66"/>
    <s v="Standard Class"/>
    <x v="68"/>
    <x v="68"/>
    <s v="Corporate"/>
    <s v="United States"/>
    <x v="47"/>
    <x v="6"/>
    <n v="53132"/>
    <x v="2"/>
    <x v="141"/>
    <x v="1"/>
    <x v="8"/>
    <x v="142"/>
    <n v="171.55"/>
  </r>
  <r>
    <x v="69"/>
    <x v="67"/>
    <s v="First Class"/>
    <x v="69"/>
    <x v="69"/>
    <s v="Home Office"/>
    <s v="United States"/>
    <x v="48"/>
    <x v="16"/>
    <n v="85254"/>
    <x v="1"/>
    <x v="142"/>
    <x v="1"/>
    <x v="9"/>
    <x v="143"/>
    <n v="157.91999999999999"/>
  </r>
  <r>
    <x v="69"/>
    <x v="67"/>
    <s v="First Class"/>
    <x v="69"/>
    <x v="69"/>
    <s v="Home Office"/>
    <s v="United States"/>
    <x v="48"/>
    <x v="16"/>
    <n v="85254"/>
    <x v="1"/>
    <x v="143"/>
    <x v="2"/>
    <x v="7"/>
    <x v="144"/>
    <n v="203.184"/>
  </r>
  <r>
    <x v="70"/>
    <x v="68"/>
    <s v="First Class"/>
    <x v="70"/>
    <x v="70"/>
    <s v="Corporate"/>
    <s v="United States"/>
    <x v="49"/>
    <x v="1"/>
    <n v="95123"/>
    <x v="1"/>
    <x v="144"/>
    <x v="1"/>
    <x v="10"/>
    <x v="145"/>
    <n v="58.38"/>
  </r>
  <r>
    <x v="70"/>
    <x v="68"/>
    <s v="First Class"/>
    <x v="70"/>
    <x v="70"/>
    <s v="Corporate"/>
    <s v="United States"/>
    <x v="49"/>
    <x v="1"/>
    <n v="95123"/>
    <x v="1"/>
    <x v="145"/>
    <x v="1"/>
    <x v="10"/>
    <x v="146"/>
    <n v="105.52"/>
  </r>
  <r>
    <x v="70"/>
    <x v="68"/>
    <s v="First Class"/>
    <x v="70"/>
    <x v="70"/>
    <s v="Corporate"/>
    <s v="United States"/>
    <x v="49"/>
    <x v="1"/>
    <n v="95123"/>
    <x v="1"/>
    <x v="146"/>
    <x v="1"/>
    <x v="4"/>
    <x v="147"/>
    <n v="80.88"/>
  </r>
  <r>
    <x v="71"/>
    <x v="69"/>
    <s v="Standard Class"/>
    <x v="71"/>
    <x v="71"/>
    <s v="Home Office"/>
    <s v="United States"/>
    <x v="4"/>
    <x v="4"/>
    <n v="98105"/>
    <x v="1"/>
    <x v="147"/>
    <x v="1"/>
    <x v="6"/>
    <x v="148"/>
    <n v="6.63"/>
  </r>
  <r>
    <x v="72"/>
    <x v="70"/>
    <s v="Second Class"/>
    <x v="72"/>
    <x v="72"/>
    <s v="Consumer"/>
    <s v="United States"/>
    <x v="4"/>
    <x v="4"/>
    <n v="98115"/>
    <x v="1"/>
    <x v="120"/>
    <x v="0"/>
    <x v="1"/>
    <x v="120"/>
    <n v="457.56799999999998"/>
  </r>
  <r>
    <x v="73"/>
    <x v="71"/>
    <s v="Standard Class"/>
    <x v="73"/>
    <x v="73"/>
    <s v="Consumer"/>
    <s v="United States"/>
    <x v="50"/>
    <x v="26"/>
    <n v="73034"/>
    <x v="2"/>
    <x v="148"/>
    <x v="1"/>
    <x v="2"/>
    <x v="149"/>
    <n v="14.62"/>
  </r>
  <r>
    <x v="73"/>
    <x v="71"/>
    <s v="Standard Class"/>
    <x v="73"/>
    <x v="73"/>
    <s v="Consumer"/>
    <s v="United States"/>
    <x v="50"/>
    <x v="26"/>
    <n v="73034"/>
    <x v="2"/>
    <x v="149"/>
    <x v="2"/>
    <x v="7"/>
    <x v="150"/>
    <n v="944.93"/>
  </r>
  <r>
    <x v="74"/>
    <x v="72"/>
    <s v="First Class"/>
    <x v="74"/>
    <x v="74"/>
    <s v="Consumer"/>
    <s v="United States"/>
    <x v="1"/>
    <x v="1"/>
    <n v="90045"/>
    <x v="1"/>
    <x v="150"/>
    <x v="1"/>
    <x v="10"/>
    <x v="151"/>
    <n v="5.98"/>
  </r>
  <r>
    <x v="75"/>
    <x v="16"/>
    <s v="Second Class"/>
    <x v="75"/>
    <x v="75"/>
    <s v="Consumer"/>
    <s v="United States"/>
    <x v="10"/>
    <x v="9"/>
    <n v="19134"/>
    <x v="3"/>
    <x v="151"/>
    <x v="2"/>
    <x v="11"/>
    <x v="152"/>
    <n v="54.384"/>
  </r>
  <r>
    <x v="76"/>
    <x v="73"/>
    <s v="Standard Class"/>
    <x v="76"/>
    <x v="76"/>
    <s v="Consumer"/>
    <s v="United States"/>
    <x v="51"/>
    <x v="27"/>
    <n v="88220"/>
    <x v="1"/>
    <x v="152"/>
    <x v="1"/>
    <x v="12"/>
    <x v="153"/>
    <n v="28.4"/>
  </r>
  <r>
    <x v="77"/>
    <x v="0"/>
    <s v="Standard Class"/>
    <x v="77"/>
    <x v="77"/>
    <s v="Consumer"/>
    <s v="United States"/>
    <x v="4"/>
    <x v="4"/>
    <n v="98115"/>
    <x v="1"/>
    <x v="153"/>
    <x v="1"/>
    <x v="8"/>
    <x v="154"/>
    <n v="27.68"/>
  </r>
  <r>
    <x v="78"/>
    <x v="74"/>
    <s v="Standard Class"/>
    <x v="78"/>
    <x v="78"/>
    <s v="Consumer"/>
    <s v="United States"/>
    <x v="52"/>
    <x v="5"/>
    <n v="78207"/>
    <x v="2"/>
    <x v="154"/>
    <x v="1"/>
    <x v="6"/>
    <x v="155"/>
    <n v="9.9359999999999999"/>
  </r>
  <r>
    <x v="78"/>
    <x v="74"/>
    <s v="Standard Class"/>
    <x v="78"/>
    <x v="78"/>
    <s v="Consumer"/>
    <s v="United States"/>
    <x v="52"/>
    <x v="5"/>
    <n v="78207"/>
    <x v="2"/>
    <x v="155"/>
    <x v="2"/>
    <x v="15"/>
    <x v="156"/>
    <n v="8159.9520000000002"/>
  </r>
  <r>
    <x v="78"/>
    <x v="74"/>
    <s v="Standard Class"/>
    <x v="78"/>
    <x v="78"/>
    <s v="Consumer"/>
    <s v="United States"/>
    <x v="52"/>
    <x v="5"/>
    <n v="78207"/>
    <x v="2"/>
    <x v="156"/>
    <x v="1"/>
    <x v="4"/>
    <x v="157"/>
    <n v="275.928"/>
  </r>
  <r>
    <x v="78"/>
    <x v="74"/>
    <s v="Standard Class"/>
    <x v="78"/>
    <x v="78"/>
    <s v="Consumer"/>
    <s v="United States"/>
    <x v="52"/>
    <x v="5"/>
    <n v="78207"/>
    <x v="2"/>
    <x v="157"/>
    <x v="0"/>
    <x v="1"/>
    <x v="158"/>
    <n v="1740.06"/>
  </r>
  <r>
    <x v="78"/>
    <x v="74"/>
    <s v="Standard Class"/>
    <x v="78"/>
    <x v="78"/>
    <s v="Consumer"/>
    <s v="United States"/>
    <x v="52"/>
    <x v="5"/>
    <n v="78207"/>
    <x v="2"/>
    <x v="158"/>
    <x v="1"/>
    <x v="6"/>
    <x v="159"/>
    <n v="32.064"/>
  </r>
  <r>
    <x v="78"/>
    <x v="74"/>
    <s v="Standard Class"/>
    <x v="78"/>
    <x v="78"/>
    <s v="Consumer"/>
    <s v="United States"/>
    <x v="52"/>
    <x v="5"/>
    <n v="78207"/>
    <x v="2"/>
    <x v="159"/>
    <x v="1"/>
    <x v="9"/>
    <x v="160"/>
    <n v="177.98"/>
  </r>
  <r>
    <x v="78"/>
    <x v="74"/>
    <s v="Standard Class"/>
    <x v="78"/>
    <x v="78"/>
    <s v="Consumer"/>
    <s v="United States"/>
    <x v="52"/>
    <x v="5"/>
    <n v="78207"/>
    <x v="2"/>
    <x v="160"/>
    <x v="2"/>
    <x v="7"/>
    <x v="161"/>
    <n v="143.976"/>
  </r>
  <r>
    <x v="79"/>
    <x v="75"/>
    <s v="Standard Class"/>
    <x v="79"/>
    <x v="79"/>
    <s v="Consumer"/>
    <s v="United States"/>
    <x v="1"/>
    <x v="1"/>
    <n v="90004"/>
    <x v="1"/>
    <x v="161"/>
    <x v="1"/>
    <x v="10"/>
    <x v="162"/>
    <n v="20.94"/>
  </r>
  <r>
    <x v="79"/>
    <x v="75"/>
    <s v="Standard Class"/>
    <x v="79"/>
    <x v="79"/>
    <s v="Consumer"/>
    <s v="United States"/>
    <x v="1"/>
    <x v="1"/>
    <n v="90004"/>
    <x v="1"/>
    <x v="162"/>
    <x v="1"/>
    <x v="10"/>
    <x v="163"/>
    <n v="110.96"/>
  </r>
  <r>
    <x v="79"/>
    <x v="75"/>
    <s v="Standard Class"/>
    <x v="79"/>
    <x v="79"/>
    <s v="Consumer"/>
    <s v="United States"/>
    <x v="1"/>
    <x v="1"/>
    <n v="90004"/>
    <x v="1"/>
    <x v="163"/>
    <x v="0"/>
    <x v="1"/>
    <x v="164"/>
    <n v="340.14400000000001"/>
  </r>
  <r>
    <x v="80"/>
    <x v="76"/>
    <s v="Standard Class"/>
    <x v="80"/>
    <x v="80"/>
    <s v="Corporate"/>
    <s v="United States"/>
    <x v="22"/>
    <x v="10"/>
    <n v="60623"/>
    <x v="2"/>
    <x v="164"/>
    <x v="1"/>
    <x v="9"/>
    <x v="165"/>
    <n v="52.448"/>
  </r>
  <r>
    <x v="80"/>
    <x v="76"/>
    <s v="Standard Class"/>
    <x v="80"/>
    <x v="80"/>
    <s v="Corporate"/>
    <s v="United States"/>
    <x v="22"/>
    <x v="10"/>
    <n v="60623"/>
    <x v="2"/>
    <x v="165"/>
    <x v="1"/>
    <x v="2"/>
    <x v="166"/>
    <n v="20.16"/>
  </r>
  <r>
    <x v="81"/>
    <x v="77"/>
    <s v="Second Class"/>
    <x v="81"/>
    <x v="81"/>
    <s v="Consumer"/>
    <s v="United States"/>
    <x v="12"/>
    <x v="5"/>
    <n v="77036"/>
    <x v="2"/>
    <x v="166"/>
    <x v="1"/>
    <x v="9"/>
    <x v="167"/>
    <n v="97.263999999999996"/>
  </r>
  <r>
    <x v="82"/>
    <x v="78"/>
    <s v="Second Class"/>
    <x v="32"/>
    <x v="32"/>
    <s v="Consumer"/>
    <s v="United States"/>
    <x v="46"/>
    <x v="24"/>
    <n v="43055"/>
    <x v="3"/>
    <x v="167"/>
    <x v="0"/>
    <x v="1"/>
    <x v="168"/>
    <n v="396.80200000000002"/>
  </r>
  <r>
    <x v="82"/>
    <x v="78"/>
    <s v="Second Class"/>
    <x v="32"/>
    <x v="32"/>
    <s v="Consumer"/>
    <s v="United States"/>
    <x v="46"/>
    <x v="24"/>
    <n v="43055"/>
    <x v="3"/>
    <x v="168"/>
    <x v="1"/>
    <x v="14"/>
    <x v="169"/>
    <n v="15.88"/>
  </r>
  <r>
    <x v="83"/>
    <x v="79"/>
    <s v="Standard Class"/>
    <x v="82"/>
    <x v="82"/>
    <s v="Home Office"/>
    <s v="United States"/>
    <x v="20"/>
    <x v="15"/>
    <n v="10009"/>
    <x v="3"/>
    <x v="169"/>
    <x v="1"/>
    <x v="6"/>
    <x v="170"/>
    <n v="3.28"/>
  </r>
  <r>
    <x v="29"/>
    <x v="80"/>
    <s v="Second Class"/>
    <x v="83"/>
    <x v="83"/>
    <s v="Corporate"/>
    <s v="United States"/>
    <x v="27"/>
    <x v="10"/>
    <n v="62521"/>
    <x v="2"/>
    <x v="170"/>
    <x v="1"/>
    <x v="4"/>
    <x v="171"/>
    <n v="24.815999999999999"/>
  </r>
  <r>
    <x v="29"/>
    <x v="80"/>
    <s v="Second Class"/>
    <x v="83"/>
    <x v="83"/>
    <s v="Corporate"/>
    <s v="United States"/>
    <x v="27"/>
    <x v="10"/>
    <n v="62521"/>
    <x v="2"/>
    <x v="171"/>
    <x v="2"/>
    <x v="11"/>
    <x v="172"/>
    <n v="408.74400000000003"/>
  </r>
  <r>
    <x v="84"/>
    <x v="81"/>
    <s v="Second Class"/>
    <x v="84"/>
    <x v="84"/>
    <s v="Home Office"/>
    <s v="United States"/>
    <x v="53"/>
    <x v="28"/>
    <n v="71203"/>
    <x v="0"/>
    <x v="172"/>
    <x v="2"/>
    <x v="7"/>
    <x v="173"/>
    <n v="503.96"/>
  </r>
  <r>
    <x v="84"/>
    <x v="81"/>
    <s v="Second Class"/>
    <x v="84"/>
    <x v="84"/>
    <s v="Home Office"/>
    <s v="United States"/>
    <x v="53"/>
    <x v="28"/>
    <n v="71203"/>
    <x v="0"/>
    <x v="173"/>
    <x v="2"/>
    <x v="7"/>
    <x v="174"/>
    <n v="149.94999999999999"/>
  </r>
  <r>
    <x v="84"/>
    <x v="81"/>
    <s v="Second Class"/>
    <x v="84"/>
    <x v="84"/>
    <s v="Home Office"/>
    <s v="United States"/>
    <x v="53"/>
    <x v="28"/>
    <n v="71203"/>
    <x v="0"/>
    <x v="174"/>
    <x v="2"/>
    <x v="11"/>
    <x v="175"/>
    <n v="29"/>
  </r>
  <r>
    <x v="85"/>
    <x v="82"/>
    <s v="Standard Class"/>
    <x v="85"/>
    <x v="85"/>
    <s v="Consumer"/>
    <s v="United States"/>
    <x v="54"/>
    <x v="29"/>
    <n v="6824"/>
    <x v="3"/>
    <x v="175"/>
    <x v="1"/>
    <x v="8"/>
    <x v="176"/>
    <n v="7.16"/>
  </r>
  <r>
    <x v="86"/>
    <x v="83"/>
    <s v="Standard Class"/>
    <x v="86"/>
    <x v="86"/>
    <s v="Home Office"/>
    <s v="United States"/>
    <x v="1"/>
    <x v="1"/>
    <n v="90032"/>
    <x v="1"/>
    <x v="176"/>
    <x v="2"/>
    <x v="11"/>
    <x v="177"/>
    <n v="176.8"/>
  </r>
  <r>
    <x v="87"/>
    <x v="18"/>
    <s v="Standard Class"/>
    <x v="87"/>
    <x v="87"/>
    <s v="Corporate"/>
    <s v="United States"/>
    <x v="55"/>
    <x v="5"/>
    <n v="75051"/>
    <x v="2"/>
    <x v="177"/>
    <x v="1"/>
    <x v="4"/>
    <x v="178"/>
    <n v="37.223999999999997"/>
  </r>
  <r>
    <x v="87"/>
    <x v="18"/>
    <s v="Standard Class"/>
    <x v="87"/>
    <x v="87"/>
    <s v="Corporate"/>
    <s v="United States"/>
    <x v="55"/>
    <x v="5"/>
    <n v="75051"/>
    <x v="2"/>
    <x v="144"/>
    <x v="1"/>
    <x v="10"/>
    <x v="145"/>
    <n v="20.015999999999998"/>
  </r>
  <r>
    <x v="88"/>
    <x v="84"/>
    <s v="First Class"/>
    <x v="88"/>
    <x v="88"/>
    <s v="Home Office"/>
    <s v="United States"/>
    <x v="20"/>
    <x v="15"/>
    <n v="10035"/>
    <x v="3"/>
    <x v="178"/>
    <x v="0"/>
    <x v="0"/>
    <x v="179"/>
    <n v="899.13599999999997"/>
  </r>
  <r>
    <x v="88"/>
    <x v="84"/>
    <s v="First Class"/>
    <x v="88"/>
    <x v="88"/>
    <s v="Home Office"/>
    <s v="United States"/>
    <x v="20"/>
    <x v="15"/>
    <n v="10035"/>
    <x v="3"/>
    <x v="179"/>
    <x v="2"/>
    <x v="7"/>
    <x v="180"/>
    <n v="71.760000000000005"/>
  </r>
  <r>
    <x v="88"/>
    <x v="84"/>
    <s v="First Class"/>
    <x v="88"/>
    <x v="88"/>
    <s v="Home Office"/>
    <s v="United States"/>
    <x v="20"/>
    <x v="15"/>
    <n v="10035"/>
    <x v="3"/>
    <x v="180"/>
    <x v="1"/>
    <x v="10"/>
    <x v="181"/>
    <n v="51.84"/>
  </r>
  <r>
    <x v="88"/>
    <x v="84"/>
    <s v="First Class"/>
    <x v="88"/>
    <x v="88"/>
    <s v="Home Office"/>
    <s v="United States"/>
    <x v="20"/>
    <x v="15"/>
    <n v="10035"/>
    <x v="3"/>
    <x v="37"/>
    <x v="0"/>
    <x v="0"/>
    <x v="37"/>
    <n v="626.35199999999998"/>
  </r>
  <r>
    <x v="88"/>
    <x v="84"/>
    <s v="First Class"/>
    <x v="88"/>
    <x v="88"/>
    <s v="Home Office"/>
    <s v="United States"/>
    <x v="20"/>
    <x v="15"/>
    <n v="10035"/>
    <x v="3"/>
    <x v="181"/>
    <x v="1"/>
    <x v="6"/>
    <x v="182"/>
    <n v="19.899999999999999"/>
  </r>
  <r>
    <x v="89"/>
    <x v="85"/>
    <s v="Standard Class"/>
    <x v="89"/>
    <x v="89"/>
    <s v="Corporate"/>
    <s v="United States"/>
    <x v="56"/>
    <x v="1"/>
    <n v="92374"/>
    <x v="1"/>
    <x v="29"/>
    <x v="1"/>
    <x v="12"/>
    <x v="29"/>
    <n v="14.28"/>
  </r>
  <r>
    <x v="90"/>
    <x v="86"/>
    <s v="Standard Class"/>
    <x v="90"/>
    <x v="90"/>
    <s v="Consumer"/>
    <s v="United States"/>
    <x v="57"/>
    <x v="24"/>
    <n v="45011"/>
    <x v="3"/>
    <x v="182"/>
    <x v="1"/>
    <x v="6"/>
    <x v="183"/>
    <n v="7.4080000000000004"/>
  </r>
  <r>
    <x v="90"/>
    <x v="86"/>
    <s v="Standard Class"/>
    <x v="90"/>
    <x v="90"/>
    <s v="Consumer"/>
    <s v="United States"/>
    <x v="57"/>
    <x v="24"/>
    <n v="45011"/>
    <x v="3"/>
    <x v="183"/>
    <x v="1"/>
    <x v="6"/>
    <x v="184"/>
    <n v="6.048"/>
  </r>
  <r>
    <x v="44"/>
    <x v="87"/>
    <s v="Standard Class"/>
    <x v="91"/>
    <x v="91"/>
    <s v="Home Office"/>
    <s v="United States"/>
    <x v="58"/>
    <x v="30"/>
    <n v="7090"/>
    <x v="3"/>
    <x v="184"/>
    <x v="1"/>
    <x v="4"/>
    <x v="185"/>
    <n v="46.26"/>
  </r>
  <r>
    <x v="91"/>
    <x v="88"/>
    <s v="Standard Class"/>
    <x v="92"/>
    <x v="92"/>
    <s v="Corporate"/>
    <s v="United States"/>
    <x v="10"/>
    <x v="9"/>
    <n v="19120"/>
    <x v="3"/>
    <x v="185"/>
    <x v="1"/>
    <x v="8"/>
    <x v="186"/>
    <n v="2.9460000000000002"/>
  </r>
  <r>
    <x v="91"/>
    <x v="88"/>
    <s v="Standard Class"/>
    <x v="92"/>
    <x v="92"/>
    <s v="Corporate"/>
    <s v="United States"/>
    <x v="10"/>
    <x v="9"/>
    <n v="19120"/>
    <x v="3"/>
    <x v="186"/>
    <x v="1"/>
    <x v="10"/>
    <x v="187"/>
    <n v="16.056000000000001"/>
  </r>
  <r>
    <x v="92"/>
    <x v="89"/>
    <s v="Standard Class"/>
    <x v="93"/>
    <x v="93"/>
    <s v="Consumer"/>
    <s v="United States"/>
    <x v="59"/>
    <x v="24"/>
    <n v="44312"/>
    <x v="3"/>
    <x v="187"/>
    <x v="1"/>
    <x v="10"/>
    <x v="188"/>
    <n v="21.744"/>
  </r>
  <r>
    <x v="93"/>
    <x v="90"/>
    <s v="First Class"/>
    <x v="94"/>
    <x v="94"/>
    <s v="Consumer"/>
    <s v="United States"/>
    <x v="60"/>
    <x v="22"/>
    <n v="80219"/>
    <x v="1"/>
    <x v="188"/>
    <x v="0"/>
    <x v="3"/>
    <x v="189"/>
    <n v="218.75"/>
  </r>
  <r>
    <x v="93"/>
    <x v="90"/>
    <s v="First Class"/>
    <x v="94"/>
    <x v="94"/>
    <s v="Consumer"/>
    <s v="United States"/>
    <x v="60"/>
    <x v="22"/>
    <n v="80219"/>
    <x v="1"/>
    <x v="189"/>
    <x v="1"/>
    <x v="9"/>
    <x v="190"/>
    <n v="2.6"/>
  </r>
  <r>
    <x v="94"/>
    <x v="91"/>
    <s v="Second Class"/>
    <x v="95"/>
    <x v="95"/>
    <s v="Consumer"/>
    <s v="United States"/>
    <x v="61"/>
    <x v="5"/>
    <n v="75220"/>
    <x v="2"/>
    <x v="190"/>
    <x v="1"/>
    <x v="9"/>
    <x v="191"/>
    <n v="66.284000000000006"/>
  </r>
  <r>
    <x v="95"/>
    <x v="92"/>
    <s v="Standard Class"/>
    <x v="96"/>
    <x v="96"/>
    <s v="Corporate"/>
    <s v="United States"/>
    <x v="47"/>
    <x v="18"/>
    <n v="37064"/>
    <x v="0"/>
    <x v="191"/>
    <x v="0"/>
    <x v="5"/>
    <x v="192"/>
    <n v="35.167999999999999"/>
  </r>
  <r>
    <x v="34"/>
    <x v="93"/>
    <s v="Standard Class"/>
    <x v="97"/>
    <x v="97"/>
    <s v="Consumer"/>
    <s v="United States"/>
    <x v="62"/>
    <x v="1"/>
    <n v="90604"/>
    <x v="1"/>
    <x v="192"/>
    <x v="2"/>
    <x v="7"/>
    <x v="193"/>
    <n v="444.76799999999997"/>
  </r>
  <r>
    <x v="96"/>
    <x v="94"/>
    <s v="Standard Class"/>
    <x v="98"/>
    <x v="98"/>
    <s v="Consumer"/>
    <s v="United States"/>
    <x v="63"/>
    <x v="12"/>
    <n v="48601"/>
    <x v="2"/>
    <x v="193"/>
    <x v="1"/>
    <x v="4"/>
    <x v="194"/>
    <n v="83.92"/>
  </r>
  <r>
    <x v="96"/>
    <x v="94"/>
    <s v="Standard Class"/>
    <x v="98"/>
    <x v="98"/>
    <s v="Consumer"/>
    <s v="United States"/>
    <x v="63"/>
    <x v="12"/>
    <n v="48601"/>
    <x v="2"/>
    <x v="194"/>
    <x v="2"/>
    <x v="7"/>
    <x v="195"/>
    <n v="131.97999999999999"/>
  </r>
  <r>
    <x v="96"/>
    <x v="94"/>
    <s v="Standard Class"/>
    <x v="98"/>
    <x v="98"/>
    <s v="Consumer"/>
    <s v="United States"/>
    <x v="63"/>
    <x v="12"/>
    <n v="48601"/>
    <x v="2"/>
    <x v="122"/>
    <x v="1"/>
    <x v="8"/>
    <x v="122"/>
    <n v="15.92"/>
  </r>
  <r>
    <x v="96"/>
    <x v="94"/>
    <s v="Standard Class"/>
    <x v="98"/>
    <x v="98"/>
    <s v="Consumer"/>
    <s v="United States"/>
    <x v="63"/>
    <x v="12"/>
    <n v="48601"/>
    <x v="2"/>
    <x v="195"/>
    <x v="1"/>
    <x v="13"/>
    <x v="196"/>
    <n v="52.29"/>
  </r>
  <r>
    <x v="96"/>
    <x v="94"/>
    <s v="Standard Class"/>
    <x v="98"/>
    <x v="98"/>
    <s v="Consumer"/>
    <s v="United States"/>
    <x v="63"/>
    <x v="12"/>
    <n v="48601"/>
    <x v="2"/>
    <x v="196"/>
    <x v="1"/>
    <x v="4"/>
    <x v="197"/>
    <n v="91.99"/>
  </r>
  <r>
    <x v="97"/>
    <x v="95"/>
    <s v="Second Class"/>
    <x v="99"/>
    <x v="99"/>
    <s v="Corporate"/>
    <s v="United States"/>
    <x v="61"/>
    <x v="5"/>
    <n v="75220"/>
    <x v="2"/>
    <x v="197"/>
    <x v="2"/>
    <x v="11"/>
    <x v="198"/>
    <n v="20.8"/>
  </r>
  <r>
    <x v="98"/>
    <x v="96"/>
    <s v="Standard Class"/>
    <x v="100"/>
    <x v="100"/>
    <s v="Corporate"/>
    <s v="United States"/>
    <x v="64"/>
    <x v="24"/>
    <n v="44256"/>
    <x v="3"/>
    <x v="198"/>
    <x v="1"/>
    <x v="2"/>
    <x v="199"/>
    <n v="23.68"/>
  </r>
  <r>
    <x v="98"/>
    <x v="96"/>
    <s v="Standard Class"/>
    <x v="100"/>
    <x v="100"/>
    <s v="Corporate"/>
    <s v="United States"/>
    <x v="64"/>
    <x v="24"/>
    <n v="44256"/>
    <x v="3"/>
    <x v="199"/>
    <x v="0"/>
    <x v="0"/>
    <x v="200"/>
    <n v="452.45"/>
  </r>
  <r>
    <x v="98"/>
    <x v="96"/>
    <s v="Standard Class"/>
    <x v="100"/>
    <x v="100"/>
    <s v="Corporate"/>
    <s v="United States"/>
    <x v="64"/>
    <x v="24"/>
    <n v="44256"/>
    <x v="3"/>
    <x v="104"/>
    <x v="2"/>
    <x v="7"/>
    <x v="104"/>
    <n v="62.981999999999999"/>
  </r>
  <r>
    <x v="98"/>
    <x v="96"/>
    <s v="Standard Class"/>
    <x v="100"/>
    <x v="100"/>
    <s v="Corporate"/>
    <s v="United States"/>
    <x v="64"/>
    <x v="24"/>
    <n v="44256"/>
    <x v="3"/>
    <x v="200"/>
    <x v="2"/>
    <x v="15"/>
    <x v="201"/>
    <n v="1188"/>
  </r>
  <r>
    <x v="98"/>
    <x v="96"/>
    <s v="Standard Class"/>
    <x v="100"/>
    <x v="100"/>
    <s v="Corporate"/>
    <s v="United States"/>
    <x v="64"/>
    <x v="24"/>
    <n v="44256"/>
    <x v="3"/>
    <x v="201"/>
    <x v="2"/>
    <x v="11"/>
    <x v="202"/>
    <n v="89.584000000000003"/>
  </r>
  <r>
    <x v="99"/>
    <x v="97"/>
    <s v="Standard Class"/>
    <x v="101"/>
    <x v="101"/>
    <s v="Consumer"/>
    <s v="United States"/>
    <x v="1"/>
    <x v="1"/>
    <n v="90032"/>
    <x v="1"/>
    <x v="177"/>
    <x v="1"/>
    <x v="4"/>
    <x v="178"/>
    <n v="93.06"/>
  </r>
  <r>
    <x v="99"/>
    <x v="97"/>
    <s v="Standard Class"/>
    <x v="101"/>
    <x v="101"/>
    <s v="Consumer"/>
    <s v="United States"/>
    <x v="1"/>
    <x v="1"/>
    <n v="90032"/>
    <x v="1"/>
    <x v="202"/>
    <x v="2"/>
    <x v="7"/>
    <x v="203"/>
    <n v="302.37599999999998"/>
  </r>
  <r>
    <x v="100"/>
    <x v="98"/>
    <s v="First Class"/>
    <x v="102"/>
    <x v="102"/>
    <s v="Consumer"/>
    <s v="United States"/>
    <x v="65"/>
    <x v="24"/>
    <n v="43017"/>
    <x v="3"/>
    <x v="203"/>
    <x v="1"/>
    <x v="13"/>
    <x v="204"/>
    <n v="5.5839999999999996"/>
  </r>
  <r>
    <x v="100"/>
    <x v="98"/>
    <s v="First Class"/>
    <x v="102"/>
    <x v="102"/>
    <s v="Consumer"/>
    <s v="United States"/>
    <x v="65"/>
    <x v="24"/>
    <n v="43017"/>
    <x v="3"/>
    <x v="204"/>
    <x v="1"/>
    <x v="10"/>
    <x v="205"/>
    <n v="22.704000000000001"/>
  </r>
  <r>
    <x v="100"/>
    <x v="98"/>
    <s v="First Class"/>
    <x v="102"/>
    <x v="102"/>
    <s v="Consumer"/>
    <s v="United States"/>
    <x v="65"/>
    <x v="24"/>
    <n v="43017"/>
    <x v="3"/>
    <x v="91"/>
    <x v="1"/>
    <x v="8"/>
    <x v="91"/>
    <n v="19.776"/>
  </r>
  <r>
    <x v="100"/>
    <x v="98"/>
    <s v="First Class"/>
    <x v="102"/>
    <x v="102"/>
    <s v="Consumer"/>
    <s v="United States"/>
    <x v="65"/>
    <x v="24"/>
    <n v="43017"/>
    <x v="3"/>
    <x v="205"/>
    <x v="0"/>
    <x v="5"/>
    <x v="206"/>
    <n v="72.703999999999994"/>
  </r>
  <r>
    <x v="100"/>
    <x v="98"/>
    <s v="First Class"/>
    <x v="102"/>
    <x v="102"/>
    <s v="Consumer"/>
    <s v="United States"/>
    <x v="65"/>
    <x v="24"/>
    <n v="43017"/>
    <x v="3"/>
    <x v="206"/>
    <x v="2"/>
    <x v="15"/>
    <x v="207"/>
    <n v="479.988"/>
  </r>
  <r>
    <x v="100"/>
    <x v="98"/>
    <s v="First Class"/>
    <x v="102"/>
    <x v="102"/>
    <s v="Consumer"/>
    <s v="United States"/>
    <x v="65"/>
    <x v="24"/>
    <n v="43017"/>
    <x v="3"/>
    <x v="207"/>
    <x v="1"/>
    <x v="6"/>
    <x v="208"/>
    <n v="27.167999999999999"/>
  </r>
  <r>
    <x v="101"/>
    <x v="99"/>
    <s v="Standard Class"/>
    <x v="103"/>
    <x v="103"/>
    <s v="Corporate"/>
    <s v="United States"/>
    <x v="66"/>
    <x v="12"/>
    <n v="48227"/>
    <x v="2"/>
    <x v="208"/>
    <x v="1"/>
    <x v="6"/>
    <x v="209"/>
    <n v="2.2000000000000002"/>
  </r>
  <r>
    <x v="101"/>
    <x v="99"/>
    <s v="Standard Class"/>
    <x v="103"/>
    <x v="103"/>
    <s v="Corporate"/>
    <s v="United States"/>
    <x v="66"/>
    <x v="12"/>
    <n v="48227"/>
    <x v="2"/>
    <x v="209"/>
    <x v="0"/>
    <x v="3"/>
    <x v="210"/>
    <n v="622.45000000000005"/>
  </r>
  <r>
    <x v="101"/>
    <x v="99"/>
    <s v="Standard Class"/>
    <x v="103"/>
    <x v="103"/>
    <s v="Corporate"/>
    <s v="United States"/>
    <x v="66"/>
    <x v="12"/>
    <n v="48227"/>
    <x v="2"/>
    <x v="210"/>
    <x v="1"/>
    <x v="4"/>
    <x v="211"/>
    <n v="21.98"/>
  </r>
  <r>
    <x v="102"/>
    <x v="100"/>
    <s v="Standard Class"/>
    <x v="104"/>
    <x v="104"/>
    <s v="Consumer"/>
    <s v="United States"/>
    <x v="29"/>
    <x v="18"/>
    <n v="38401"/>
    <x v="0"/>
    <x v="211"/>
    <x v="0"/>
    <x v="1"/>
    <x v="212"/>
    <n v="161.56800000000001"/>
  </r>
  <r>
    <x v="102"/>
    <x v="100"/>
    <s v="Standard Class"/>
    <x v="104"/>
    <x v="104"/>
    <s v="Consumer"/>
    <s v="United States"/>
    <x v="29"/>
    <x v="18"/>
    <n v="38401"/>
    <x v="0"/>
    <x v="212"/>
    <x v="0"/>
    <x v="1"/>
    <x v="213"/>
    <n v="389.69600000000003"/>
  </r>
  <r>
    <x v="103"/>
    <x v="101"/>
    <s v="Standard Class"/>
    <x v="105"/>
    <x v="105"/>
    <s v="Corporate"/>
    <s v="United States"/>
    <x v="35"/>
    <x v="3"/>
    <n v="28205"/>
    <x v="0"/>
    <x v="213"/>
    <x v="1"/>
    <x v="8"/>
    <x v="214"/>
    <n v="18.648"/>
  </r>
  <r>
    <x v="104"/>
    <x v="102"/>
    <s v="Standard Class"/>
    <x v="37"/>
    <x v="37"/>
    <s v="Home Office"/>
    <s v="United States"/>
    <x v="67"/>
    <x v="2"/>
    <n v="33614"/>
    <x v="0"/>
    <x v="214"/>
    <x v="0"/>
    <x v="3"/>
    <x v="215"/>
    <n v="233.86"/>
  </r>
  <r>
    <x v="104"/>
    <x v="102"/>
    <s v="Standard Class"/>
    <x v="37"/>
    <x v="37"/>
    <s v="Home Office"/>
    <s v="United States"/>
    <x v="67"/>
    <x v="2"/>
    <n v="33614"/>
    <x v="0"/>
    <x v="215"/>
    <x v="0"/>
    <x v="3"/>
    <x v="216"/>
    <n v="620.61450000000002"/>
  </r>
  <r>
    <x v="104"/>
    <x v="102"/>
    <s v="Standard Class"/>
    <x v="37"/>
    <x v="37"/>
    <s v="Home Office"/>
    <s v="United States"/>
    <x v="67"/>
    <x v="2"/>
    <n v="33614"/>
    <x v="0"/>
    <x v="213"/>
    <x v="1"/>
    <x v="8"/>
    <x v="214"/>
    <n v="5.3280000000000003"/>
  </r>
  <r>
    <x v="104"/>
    <x v="102"/>
    <s v="Standard Class"/>
    <x v="37"/>
    <x v="37"/>
    <s v="Home Office"/>
    <s v="United States"/>
    <x v="67"/>
    <x v="2"/>
    <n v="33614"/>
    <x v="0"/>
    <x v="216"/>
    <x v="0"/>
    <x v="5"/>
    <x v="217"/>
    <n v="258.072"/>
  </r>
  <r>
    <x v="104"/>
    <x v="102"/>
    <s v="Standard Class"/>
    <x v="37"/>
    <x v="37"/>
    <s v="Home Office"/>
    <s v="United States"/>
    <x v="67"/>
    <x v="2"/>
    <n v="33614"/>
    <x v="0"/>
    <x v="217"/>
    <x v="2"/>
    <x v="11"/>
    <x v="218"/>
    <n v="617.976"/>
  </r>
  <r>
    <x v="105"/>
    <x v="38"/>
    <s v="Standard Class"/>
    <x v="106"/>
    <x v="106"/>
    <s v="Corporate"/>
    <s v="United States"/>
    <x v="68"/>
    <x v="1"/>
    <n v="95051"/>
    <x v="1"/>
    <x v="218"/>
    <x v="1"/>
    <x v="10"/>
    <x v="219"/>
    <n v="10.56"/>
  </r>
  <r>
    <x v="30"/>
    <x v="103"/>
    <s v="Second Class"/>
    <x v="107"/>
    <x v="107"/>
    <s v="Consumer"/>
    <s v="United States"/>
    <x v="22"/>
    <x v="10"/>
    <n v="60610"/>
    <x v="2"/>
    <x v="219"/>
    <x v="1"/>
    <x v="10"/>
    <x v="220"/>
    <n v="25.92"/>
  </r>
  <r>
    <x v="30"/>
    <x v="103"/>
    <s v="Second Class"/>
    <x v="107"/>
    <x v="107"/>
    <s v="Consumer"/>
    <s v="United States"/>
    <x v="22"/>
    <x v="10"/>
    <n v="60610"/>
    <x v="2"/>
    <x v="220"/>
    <x v="0"/>
    <x v="5"/>
    <x v="221"/>
    <n v="419.68"/>
  </r>
  <r>
    <x v="30"/>
    <x v="103"/>
    <s v="Second Class"/>
    <x v="107"/>
    <x v="107"/>
    <s v="Consumer"/>
    <s v="United States"/>
    <x v="22"/>
    <x v="10"/>
    <n v="60610"/>
    <x v="2"/>
    <x v="221"/>
    <x v="0"/>
    <x v="5"/>
    <x v="222"/>
    <n v="11.688000000000001"/>
  </r>
  <r>
    <x v="30"/>
    <x v="103"/>
    <s v="Second Class"/>
    <x v="107"/>
    <x v="107"/>
    <s v="Consumer"/>
    <s v="United States"/>
    <x v="22"/>
    <x v="10"/>
    <n v="60610"/>
    <x v="2"/>
    <x v="222"/>
    <x v="2"/>
    <x v="7"/>
    <x v="223"/>
    <n v="31.984000000000002"/>
  </r>
  <r>
    <x v="30"/>
    <x v="103"/>
    <s v="Second Class"/>
    <x v="107"/>
    <x v="107"/>
    <s v="Consumer"/>
    <s v="United States"/>
    <x v="22"/>
    <x v="10"/>
    <n v="60610"/>
    <x v="2"/>
    <x v="223"/>
    <x v="0"/>
    <x v="3"/>
    <x v="224"/>
    <n v="177.22499999999999"/>
  </r>
  <r>
    <x v="30"/>
    <x v="103"/>
    <s v="Second Class"/>
    <x v="107"/>
    <x v="107"/>
    <s v="Consumer"/>
    <s v="United States"/>
    <x v="22"/>
    <x v="10"/>
    <n v="60610"/>
    <x v="2"/>
    <x v="224"/>
    <x v="0"/>
    <x v="5"/>
    <x v="225"/>
    <n v="4.0439999999999996"/>
  </r>
  <r>
    <x v="30"/>
    <x v="103"/>
    <s v="Second Class"/>
    <x v="107"/>
    <x v="107"/>
    <s v="Consumer"/>
    <s v="United States"/>
    <x v="22"/>
    <x v="10"/>
    <n v="60610"/>
    <x v="2"/>
    <x v="182"/>
    <x v="1"/>
    <x v="6"/>
    <x v="183"/>
    <n v="7.4080000000000004"/>
  </r>
  <r>
    <x v="106"/>
    <x v="104"/>
    <s v="Second Class"/>
    <x v="108"/>
    <x v="108"/>
    <s v="Home Office"/>
    <s v="United States"/>
    <x v="69"/>
    <x v="11"/>
    <n v="55044"/>
    <x v="2"/>
    <x v="120"/>
    <x v="0"/>
    <x v="1"/>
    <x v="120"/>
    <n v="2001.86"/>
  </r>
  <r>
    <x v="106"/>
    <x v="104"/>
    <s v="Second Class"/>
    <x v="108"/>
    <x v="108"/>
    <s v="Home Office"/>
    <s v="United States"/>
    <x v="69"/>
    <x v="11"/>
    <n v="55044"/>
    <x v="2"/>
    <x v="225"/>
    <x v="1"/>
    <x v="4"/>
    <x v="226"/>
    <n v="166.72"/>
  </r>
  <r>
    <x v="106"/>
    <x v="104"/>
    <s v="Second Class"/>
    <x v="108"/>
    <x v="108"/>
    <s v="Home Office"/>
    <s v="United States"/>
    <x v="69"/>
    <x v="11"/>
    <n v="55044"/>
    <x v="2"/>
    <x v="226"/>
    <x v="1"/>
    <x v="10"/>
    <x v="227"/>
    <n v="47.88"/>
  </r>
  <r>
    <x v="106"/>
    <x v="104"/>
    <s v="Second Class"/>
    <x v="108"/>
    <x v="108"/>
    <s v="Home Office"/>
    <s v="United States"/>
    <x v="69"/>
    <x v="11"/>
    <n v="55044"/>
    <x v="2"/>
    <x v="227"/>
    <x v="1"/>
    <x v="9"/>
    <x v="228"/>
    <n v="1503.25"/>
  </r>
  <r>
    <x v="106"/>
    <x v="104"/>
    <s v="Second Class"/>
    <x v="108"/>
    <x v="108"/>
    <s v="Home Office"/>
    <s v="United States"/>
    <x v="69"/>
    <x v="11"/>
    <n v="55044"/>
    <x v="2"/>
    <x v="180"/>
    <x v="1"/>
    <x v="10"/>
    <x v="181"/>
    <n v="25.92"/>
  </r>
  <r>
    <x v="107"/>
    <x v="105"/>
    <s v="Second Class"/>
    <x v="109"/>
    <x v="109"/>
    <s v="Consumer"/>
    <s v="United States"/>
    <x v="8"/>
    <x v="1"/>
    <n v="94109"/>
    <x v="1"/>
    <x v="228"/>
    <x v="0"/>
    <x v="1"/>
    <x v="229"/>
    <n v="321.56799999999998"/>
  </r>
  <r>
    <x v="108"/>
    <x v="106"/>
    <s v="Standard Class"/>
    <x v="110"/>
    <x v="110"/>
    <s v="Consumer"/>
    <s v="United States"/>
    <x v="70"/>
    <x v="1"/>
    <n v="92037"/>
    <x v="1"/>
    <x v="229"/>
    <x v="1"/>
    <x v="10"/>
    <x v="230"/>
    <n v="7.61"/>
  </r>
  <r>
    <x v="108"/>
    <x v="106"/>
    <s v="Standard Class"/>
    <x v="110"/>
    <x v="110"/>
    <s v="Consumer"/>
    <s v="United States"/>
    <x v="70"/>
    <x v="1"/>
    <n v="92037"/>
    <x v="1"/>
    <x v="217"/>
    <x v="2"/>
    <x v="11"/>
    <x v="218"/>
    <n v="3347.37"/>
  </r>
  <r>
    <x v="107"/>
    <x v="10"/>
    <s v="First Class"/>
    <x v="111"/>
    <x v="111"/>
    <s v="Consumer"/>
    <s v="United States"/>
    <x v="20"/>
    <x v="15"/>
    <n v="10024"/>
    <x v="3"/>
    <x v="230"/>
    <x v="1"/>
    <x v="4"/>
    <x v="231"/>
    <n v="80.58"/>
  </r>
  <r>
    <x v="107"/>
    <x v="10"/>
    <s v="First Class"/>
    <x v="111"/>
    <x v="111"/>
    <s v="Consumer"/>
    <s v="United States"/>
    <x v="20"/>
    <x v="15"/>
    <n v="10024"/>
    <x v="3"/>
    <x v="231"/>
    <x v="1"/>
    <x v="12"/>
    <x v="232"/>
    <n v="361.92"/>
  </r>
  <r>
    <x v="109"/>
    <x v="107"/>
    <s v="Standard Class"/>
    <x v="112"/>
    <x v="112"/>
    <s v="Corporate"/>
    <s v="United States"/>
    <x v="22"/>
    <x v="10"/>
    <n v="60623"/>
    <x v="2"/>
    <x v="224"/>
    <x v="0"/>
    <x v="5"/>
    <x v="225"/>
    <n v="12.132"/>
  </r>
  <r>
    <x v="109"/>
    <x v="107"/>
    <s v="Standard Class"/>
    <x v="112"/>
    <x v="112"/>
    <s v="Corporate"/>
    <s v="United States"/>
    <x v="22"/>
    <x v="10"/>
    <n v="60623"/>
    <x v="2"/>
    <x v="232"/>
    <x v="1"/>
    <x v="4"/>
    <x v="233"/>
    <n v="82.367999999999995"/>
  </r>
  <r>
    <x v="109"/>
    <x v="107"/>
    <s v="Standard Class"/>
    <x v="112"/>
    <x v="112"/>
    <s v="Corporate"/>
    <s v="United States"/>
    <x v="22"/>
    <x v="10"/>
    <n v="60623"/>
    <x v="2"/>
    <x v="146"/>
    <x v="1"/>
    <x v="4"/>
    <x v="147"/>
    <n v="53.92"/>
  </r>
  <r>
    <x v="109"/>
    <x v="107"/>
    <s v="Standard Class"/>
    <x v="112"/>
    <x v="112"/>
    <s v="Corporate"/>
    <s v="United States"/>
    <x v="22"/>
    <x v="10"/>
    <n v="60623"/>
    <x v="2"/>
    <x v="233"/>
    <x v="2"/>
    <x v="7"/>
    <x v="234"/>
    <n v="647.904"/>
  </r>
  <r>
    <x v="96"/>
    <x v="108"/>
    <s v="Second Class"/>
    <x v="113"/>
    <x v="113"/>
    <s v="Consumer"/>
    <s v="United States"/>
    <x v="20"/>
    <x v="15"/>
    <n v="10009"/>
    <x v="3"/>
    <x v="234"/>
    <x v="2"/>
    <x v="11"/>
    <x v="235"/>
    <n v="20.37"/>
  </r>
  <r>
    <x v="96"/>
    <x v="108"/>
    <s v="Second Class"/>
    <x v="113"/>
    <x v="113"/>
    <s v="Consumer"/>
    <s v="United States"/>
    <x v="20"/>
    <x v="15"/>
    <n v="10009"/>
    <x v="3"/>
    <x v="235"/>
    <x v="1"/>
    <x v="4"/>
    <x v="236"/>
    <n v="221.55"/>
  </r>
  <r>
    <x v="96"/>
    <x v="108"/>
    <s v="Second Class"/>
    <x v="113"/>
    <x v="113"/>
    <s v="Consumer"/>
    <s v="United States"/>
    <x v="20"/>
    <x v="15"/>
    <n v="10009"/>
    <x v="3"/>
    <x v="236"/>
    <x v="1"/>
    <x v="8"/>
    <x v="237"/>
    <n v="17.52"/>
  </r>
  <r>
    <x v="110"/>
    <x v="109"/>
    <s v="Standard Class"/>
    <x v="114"/>
    <x v="114"/>
    <s v="Corporate"/>
    <s v="United States"/>
    <x v="45"/>
    <x v="5"/>
    <n v="77506"/>
    <x v="2"/>
    <x v="237"/>
    <x v="1"/>
    <x v="9"/>
    <x v="238"/>
    <n v="1.6240000000000001"/>
  </r>
  <r>
    <x v="111"/>
    <x v="110"/>
    <s v="Second Class"/>
    <x v="115"/>
    <x v="115"/>
    <s v="Corporate"/>
    <s v="United States"/>
    <x v="12"/>
    <x v="5"/>
    <n v="77036"/>
    <x v="2"/>
    <x v="155"/>
    <x v="2"/>
    <x v="15"/>
    <x v="156"/>
    <n v="3059.982"/>
  </r>
  <r>
    <x v="111"/>
    <x v="110"/>
    <s v="Second Class"/>
    <x v="115"/>
    <x v="115"/>
    <s v="Corporate"/>
    <s v="United States"/>
    <x v="12"/>
    <x v="5"/>
    <n v="77036"/>
    <x v="2"/>
    <x v="238"/>
    <x v="2"/>
    <x v="15"/>
    <x v="239"/>
    <n v="2519.9580000000001"/>
  </r>
  <r>
    <x v="112"/>
    <x v="111"/>
    <s v="Standard Class"/>
    <x v="116"/>
    <x v="116"/>
    <s v="Consumer"/>
    <s v="United States"/>
    <x v="22"/>
    <x v="10"/>
    <n v="60610"/>
    <x v="2"/>
    <x v="239"/>
    <x v="2"/>
    <x v="7"/>
    <x v="240"/>
    <n v="328.22399999999999"/>
  </r>
  <r>
    <x v="113"/>
    <x v="112"/>
    <s v="Standard Class"/>
    <x v="117"/>
    <x v="117"/>
    <s v="Consumer"/>
    <s v="United States"/>
    <x v="71"/>
    <x v="1"/>
    <n v="94513"/>
    <x v="1"/>
    <x v="240"/>
    <x v="2"/>
    <x v="11"/>
    <x v="241"/>
    <n v="79.900000000000006"/>
  </r>
  <r>
    <x v="114"/>
    <x v="46"/>
    <s v="Standard Class"/>
    <x v="118"/>
    <x v="118"/>
    <s v="Corporate"/>
    <s v="United States"/>
    <x v="72"/>
    <x v="3"/>
    <n v="27514"/>
    <x v="0"/>
    <x v="241"/>
    <x v="1"/>
    <x v="6"/>
    <x v="242"/>
    <n v="14.016"/>
  </r>
  <r>
    <x v="115"/>
    <x v="113"/>
    <s v="Standard Class"/>
    <x v="38"/>
    <x v="38"/>
    <s v="Consumer"/>
    <s v="United States"/>
    <x v="73"/>
    <x v="30"/>
    <n v="7960"/>
    <x v="3"/>
    <x v="242"/>
    <x v="1"/>
    <x v="13"/>
    <x v="243"/>
    <n v="7.56"/>
  </r>
  <r>
    <x v="34"/>
    <x v="114"/>
    <s v="Standard Class"/>
    <x v="119"/>
    <x v="119"/>
    <s v="Corporate"/>
    <s v="United States"/>
    <x v="74"/>
    <x v="24"/>
    <n v="45231"/>
    <x v="3"/>
    <x v="243"/>
    <x v="1"/>
    <x v="4"/>
    <x v="244"/>
    <n v="37.207999999999998"/>
  </r>
  <r>
    <x v="34"/>
    <x v="114"/>
    <s v="Standard Class"/>
    <x v="119"/>
    <x v="119"/>
    <s v="Corporate"/>
    <s v="United States"/>
    <x v="74"/>
    <x v="24"/>
    <n v="45231"/>
    <x v="3"/>
    <x v="244"/>
    <x v="1"/>
    <x v="12"/>
    <x v="245"/>
    <n v="57.576000000000001"/>
  </r>
  <r>
    <x v="116"/>
    <x v="115"/>
    <s v="Second Class"/>
    <x v="120"/>
    <x v="120"/>
    <s v="Corporate"/>
    <s v="United States"/>
    <x v="8"/>
    <x v="1"/>
    <n v="94110"/>
    <x v="1"/>
    <x v="245"/>
    <x v="1"/>
    <x v="4"/>
    <x v="246"/>
    <n v="725.84"/>
  </r>
  <r>
    <x v="117"/>
    <x v="116"/>
    <s v="First Class"/>
    <x v="66"/>
    <x v="66"/>
    <s v="Consumer"/>
    <s v="United States"/>
    <x v="8"/>
    <x v="1"/>
    <n v="94109"/>
    <x v="1"/>
    <x v="246"/>
    <x v="2"/>
    <x v="11"/>
    <x v="247"/>
    <n v="209.93"/>
  </r>
  <r>
    <x v="117"/>
    <x v="116"/>
    <s v="First Class"/>
    <x v="66"/>
    <x v="66"/>
    <s v="Consumer"/>
    <s v="United States"/>
    <x v="8"/>
    <x v="1"/>
    <n v="94109"/>
    <x v="1"/>
    <x v="247"/>
    <x v="0"/>
    <x v="5"/>
    <x v="248"/>
    <n v="5.28"/>
  </r>
  <r>
    <x v="117"/>
    <x v="116"/>
    <s v="First Class"/>
    <x v="66"/>
    <x v="66"/>
    <s v="Consumer"/>
    <s v="United States"/>
    <x v="8"/>
    <x v="1"/>
    <n v="94109"/>
    <x v="1"/>
    <x v="248"/>
    <x v="1"/>
    <x v="8"/>
    <x v="249"/>
    <n v="10.92"/>
  </r>
  <r>
    <x v="118"/>
    <x v="31"/>
    <s v="First Class"/>
    <x v="121"/>
    <x v="121"/>
    <s v="Corporate"/>
    <s v="United States"/>
    <x v="75"/>
    <x v="1"/>
    <n v="90301"/>
    <x v="1"/>
    <x v="249"/>
    <x v="1"/>
    <x v="10"/>
    <x v="250"/>
    <n v="8.82"/>
  </r>
  <r>
    <x v="118"/>
    <x v="31"/>
    <s v="First Class"/>
    <x v="121"/>
    <x v="121"/>
    <s v="Corporate"/>
    <s v="United States"/>
    <x v="75"/>
    <x v="1"/>
    <n v="90301"/>
    <x v="1"/>
    <x v="250"/>
    <x v="1"/>
    <x v="6"/>
    <x v="251"/>
    <n v="5.98"/>
  </r>
  <r>
    <x v="119"/>
    <x v="117"/>
    <s v="Standard Class"/>
    <x v="122"/>
    <x v="122"/>
    <s v="Corporate"/>
    <s v="United States"/>
    <x v="10"/>
    <x v="9"/>
    <n v="19140"/>
    <x v="3"/>
    <x v="251"/>
    <x v="1"/>
    <x v="10"/>
    <x v="252"/>
    <n v="11.648"/>
  </r>
  <r>
    <x v="119"/>
    <x v="117"/>
    <s v="Standard Class"/>
    <x v="122"/>
    <x v="122"/>
    <s v="Corporate"/>
    <s v="United States"/>
    <x v="10"/>
    <x v="9"/>
    <n v="19140"/>
    <x v="3"/>
    <x v="252"/>
    <x v="1"/>
    <x v="10"/>
    <x v="253"/>
    <n v="18.175999999999998"/>
  </r>
  <r>
    <x v="119"/>
    <x v="117"/>
    <s v="Standard Class"/>
    <x v="122"/>
    <x v="122"/>
    <s v="Corporate"/>
    <s v="United States"/>
    <x v="10"/>
    <x v="9"/>
    <n v="19140"/>
    <x v="3"/>
    <x v="253"/>
    <x v="1"/>
    <x v="4"/>
    <x v="254"/>
    <n v="59.712000000000003"/>
  </r>
  <r>
    <x v="119"/>
    <x v="117"/>
    <s v="Standard Class"/>
    <x v="122"/>
    <x v="122"/>
    <s v="Corporate"/>
    <s v="United States"/>
    <x v="10"/>
    <x v="9"/>
    <n v="19140"/>
    <x v="3"/>
    <x v="254"/>
    <x v="1"/>
    <x v="2"/>
    <x v="255"/>
    <n v="24.84"/>
  </r>
  <r>
    <x v="120"/>
    <x v="118"/>
    <s v="Second Class"/>
    <x v="56"/>
    <x v="56"/>
    <s v="Consumer"/>
    <s v="United States"/>
    <x v="12"/>
    <x v="5"/>
    <n v="77070"/>
    <x v="2"/>
    <x v="255"/>
    <x v="1"/>
    <x v="8"/>
    <x v="256"/>
    <n v="2.08"/>
  </r>
  <r>
    <x v="120"/>
    <x v="118"/>
    <s v="Second Class"/>
    <x v="56"/>
    <x v="56"/>
    <s v="Consumer"/>
    <s v="United States"/>
    <x v="12"/>
    <x v="5"/>
    <n v="77070"/>
    <x v="2"/>
    <x v="256"/>
    <x v="2"/>
    <x v="7"/>
    <x v="257"/>
    <n v="1114.4000000000001"/>
  </r>
  <r>
    <x v="121"/>
    <x v="85"/>
    <s v="Standard Class"/>
    <x v="123"/>
    <x v="123"/>
    <s v="Consumer"/>
    <s v="United States"/>
    <x v="1"/>
    <x v="1"/>
    <n v="90004"/>
    <x v="1"/>
    <x v="257"/>
    <x v="0"/>
    <x v="3"/>
    <x v="258"/>
    <n v="1038.8399999999999"/>
  </r>
  <r>
    <x v="120"/>
    <x v="119"/>
    <s v="Standard Class"/>
    <x v="14"/>
    <x v="14"/>
    <s v="Consumer"/>
    <s v="United States"/>
    <x v="32"/>
    <x v="21"/>
    <n v="97206"/>
    <x v="1"/>
    <x v="258"/>
    <x v="1"/>
    <x v="10"/>
    <x v="33"/>
    <n v="141.76"/>
  </r>
  <r>
    <x v="120"/>
    <x v="119"/>
    <s v="Standard Class"/>
    <x v="14"/>
    <x v="14"/>
    <s v="Consumer"/>
    <s v="United States"/>
    <x v="32"/>
    <x v="21"/>
    <n v="97206"/>
    <x v="1"/>
    <x v="259"/>
    <x v="2"/>
    <x v="11"/>
    <x v="259"/>
    <n v="239.8"/>
  </r>
  <r>
    <x v="120"/>
    <x v="119"/>
    <s v="Standard Class"/>
    <x v="14"/>
    <x v="14"/>
    <s v="Consumer"/>
    <s v="United States"/>
    <x v="32"/>
    <x v="21"/>
    <n v="97206"/>
    <x v="1"/>
    <x v="260"/>
    <x v="1"/>
    <x v="10"/>
    <x v="260"/>
    <n v="31.103999999999999"/>
  </r>
  <r>
    <x v="122"/>
    <x v="120"/>
    <s v="Second Class"/>
    <x v="124"/>
    <x v="124"/>
    <s v="Corporate"/>
    <s v="United States"/>
    <x v="76"/>
    <x v="2"/>
    <n v="33319"/>
    <x v="0"/>
    <x v="261"/>
    <x v="1"/>
    <x v="8"/>
    <x v="261"/>
    <n v="254.05799999999999"/>
  </r>
  <r>
    <x v="122"/>
    <x v="120"/>
    <s v="Second Class"/>
    <x v="124"/>
    <x v="124"/>
    <s v="Corporate"/>
    <s v="United States"/>
    <x v="76"/>
    <x v="2"/>
    <n v="33319"/>
    <x v="0"/>
    <x v="166"/>
    <x v="1"/>
    <x v="9"/>
    <x v="167"/>
    <n v="194.52799999999999"/>
  </r>
  <r>
    <x v="122"/>
    <x v="120"/>
    <s v="Second Class"/>
    <x v="124"/>
    <x v="124"/>
    <s v="Corporate"/>
    <s v="United States"/>
    <x v="76"/>
    <x v="2"/>
    <n v="33319"/>
    <x v="0"/>
    <x v="262"/>
    <x v="1"/>
    <x v="14"/>
    <x v="262"/>
    <n v="961.48"/>
  </r>
  <r>
    <x v="73"/>
    <x v="71"/>
    <s v="Second Class"/>
    <x v="125"/>
    <x v="125"/>
    <s v="Home Office"/>
    <s v="United States"/>
    <x v="38"/>
    <x v="24"/>
    <n v="43229"/>
    <x v="3"/>
    <x v="263"/>
    <x v="1"/>
    <x v="13"/>
    <x v="263"/>
    <n v="19.096"/>
  </r>
  <r>
    <x v="73"/>
    <x v="71"/>
    <s v="Second Class"/>
    <x v="125"/>
    <x v="125"/>
    <s v="Home Office"/>
    <s v="United States"/>
    <x v="38"/>
    <x v="24"/>
    <n v="43229"/>
    <x v="3"/>
    <x v="264"/>
    <x v="1"/>
    <x v="2"/>
    <x v="264"/>
    <n v="18.495999999999999"/>
  </r>
  <r>
    <x v="73"/>
    <x v="71"/>
    <s v="Second Class"/>
    <x v="125"/>
    <x v="125"/>
    <s v="Home Office"/>
    <s v="United States"/>
    <x v="38"/>
    <x v="24"/>
    <n v="43229"/>
    <x v="3"/>
    <x v="265"/>
    <x v="2"/>
    <x v="11"/>
    <x v="265"/>
    <n v="255.98400000000001"/>
  </r>
  <r>
    <x v="73"/>
    <x v="71"/>
    <s v="Second Class"/>
    <x v="125"/>
    <x v="125"/>
    <s v="Home Office"/>
    <s v="United States"/>
    <x v="38"/>
    <x v="24"/>
    <n v="43229"/>
    <x v="3"/>
    <x v="266"/>
    <x v="0"/>
    <x v="0"/>
    <x v="266"/>
    <n v="86.97"/>
  </r>
  <r>
    <x v="58"/>
    <x v="58"/>
    <s v="First Class"/>
    <x v="126"/>
    <x v="126"/>
    <s v="Corporate"/>
    <s v="United States"/>
    <x v="77"/>
    <x v="22"/>
    <n v="80906"/>
    <x v="1"/>
    <x v="267"/>
    <x v="0"/>
    <x v="5"/>
    <x v="267"/>
    <n v="300.416"/>
  </r>
  <r>
    <x v="58"/>
    <x v="58"/>
    <s v="First Class"/>
    <x v="126"/>
    <x v="126"/>
    <s v="Corporate"/>
    <s v="United States"/>
    <x v="77"/>
    <x v="22"/>
    <n v="80906"/>
    <x v="1"/>
    <x v="268"/>
    <x v="0"/>
    <x v="1"/>
    <x v="268"/>
    <n v="230.352"/>
  </r>
  <r>
    <x v="58"/>
    <x v="58"/>
    <s v="First Class"/>
    <x v="126"/>
    <x v="126"/>
    <s v="Corporate"/>
    <s v="United States"/>
    <x v="77"/>
    <x v="22"/>
    <n v="80906"/>
    <x v="1"/>
    <x v="269"/>
    <x v="0"/>
    <x v="5"/>
    <x v="269"/>
    <n v="218.352"/>
  </r>
  <r>
    <x v="58"/>
    <x v="58"/>
    <s v="First Class"/>
    <x v="126"/>
    <x v="126"/>
    <s v="Corporate"/>
    <s v="United States"/>
    <x v="77"/>
    <x v="22"/>
    <n v="80906"/>
    <x v="1"/>
    <x v="270"/>
    <x v="1"/>
    <x v="8"/>
    <x v="270"/>
    <n v="78.599999999999994"/>
  </r>
  <r>
    <x v="58"/>
    <x v="58"/>
    <s v="First Class"/>
    <x v="126"/>
    <x v="126"/>
    <s v="Corporate"/>
    <s v="United States"/>
    <x v="77"/>
    <x v="22"/>
    <n v="80906"/>
    <x v="1"/>
    <x v="271"/>
    <x v="1"/>
    <x v="13"/>
    <x v="271"/>
    <n v="27.552"/>
  </r>
  <r>
    <x v="99"/>
    <x v="121"/>
    <s v="Standard Class"/>
    <x v="63"/>
    <x v="63"/>
    <s v="Corporate"/>
    <s v="United States"/>
    <x v="78"/>
    <x v="30"/>
    <n v="7109"/>
    <x v="3"/>
    <x v="272"/>
    <x v="1"/>
    <x v="10"/>
    <x v="272"/>
    <n v="32.4"/>
  </r>
  <r>
    <x v="99"/>
    <x v="121"/>
    <s v="Standard Class"/>
    <x v="63"/>
    <x v="63"/>
    <s v="Corporate"/>
    <s v="United States"/>
    <x v="78"/>
    <x v="30"/>
    <n v="7109"/>
    <x v="3"/>
    <x v="273"/>
    <x v="1"/>
    <x v="4"/>
    <x v="273"/>
    <n v="1082.48"/>
  </r>
  <r>
    <x v="99"/>
    <x v="121"/>
    <s v="Standard Class"/>
    <x v="63"/>
    <x v="63"/>
    <s v="Corporate"/>
    <s v="United States"/>
    <x v="78"/>
    <x v="30"/>
    <n v="7109"/>
    <x v="3"/>
    <x v="274"/>
    <x v="1"/>
    <x v="10"/>
    <x v="274"/>
    <n v="56.91"/>
  </r>
  <r>
    <x v="99"/>
    <x v="121"/>
    <s v="Standard Class"/>
    <x v="63"/>
    <x v="63"/>
    <s v="Corporate"/>
    <s v="United States"/>
    <x v="78"/>
    <x v="30"/>
    <n v="7109"/>
    <x v="3"/>
    <x v="275"/>
    <x v="0"/>
    <x v="5"/>
    <x v="275"/>
    <n v="77.599999999999994"/>
  </r>
  <r>
    <x v="99"/>
    <x v="121"/>
    <s v="Standard Class"/>
    <x v="63"/>
    <x v="63"/>
    <s v="Corporate"/>
    <s v="United States"/>
    <x v="78"/>
    <x v="30"/>
    <n v="7109"/>
    <x v="3"/>
    <x v="276"/>
    <x v="1"/>
    <x v="8"/>
    <x v="276"/>
    <n v="14.28"/>
  </r>
  <r>
    <x v="123"/>
    <x v="122"/>
    <s v="Standard Class"/>
    <x v="101"/>
    <x v="101"/>
    <s v="Consumer"/>
    <s v="United States"/>
    <x v="22"/>
    <x v="10"/>
    <n v="60623"/>
    <x v="2"/>
    <x v="277"/>
    <x v="0"/>
    <x v="3"/>
    <x v="277"/>
    <n v="219.07499999999999"/>
  </r>
  <r>
    <x v="124"/>
    <x v="123"/>
    <s v="Second Class"/>
    <x v="127"/>
    <x v="127"/>
    <s v="Corporate"/>
    <s v="United States"/>
    <x v="20"/>
    <x v="15"/>
    <n v="10024"/>
    <x v="3"/>
    <x v="278"/>
    <x v="0"/>
    <x v="5"/>
    <x v="278"/>
    <n v="26.8"/>
  </r>
  <r>
    <x v="125"/>
    <x v="124"/>
    <s v="Standard Class"/>
    <x v="33"/>
    <x v="33"/>
    <s v="Corporate"/>
    <s v="United States"/>
    <x v="79"/>
    <x v="12"/>
    <n v="48180"/>
    <x v="2"/>
    <x v="279"/>
    <x v="1"/>
    <x v="6"/>
    <x v="279"/>
    <n v="9.84"/>
  </r>
  <r>
    <x v="106"/>
    <x v="104"/>
    <s v="Standard Class"/>
    <x v="128"/>
    <x v="128"/>
    <s v="Home Office"/>
    <s v="United States"/>
    <x v="80"/>
    <x v="30"/>
    <n v="8701"/>
    <x v="3"/>
    <x v="280"/>
    <x v="1"/>
    <x v="8"/>
    <x v="280"/>
    <n v="45.48"/>
  </r>
  <r>
    <x v="106"/>
    <x v="104"/>
    <s v="Standard Class"/>
    <x v="128"/>
    <x v="128"/>
    <s v="Home Office"/>
    <s v="United States"/>
    <x v="80"/>
    <x v="30"/>
    <n v="8701"/>
    <x v="3"/>
    <x v="281"/>
    <x v="1"/>
    <x v="6"/>
    <x v="281"/>
    <n v="289.2"/>
  </r>
  <r>
    <x v="4"/>
    <x v="125"/>
    <s v="First Class"/>
    <x v="129"/>
    <x v="129"/>
    <s v="Consumer"/>
    <s v="United States"/>
    <x v="81"/>
    <x v="17"/>
    <n v="22204"/>
    <x v="0"/>
    <x v="282"/>
    <x v="1"/>
    <x v="6"/>
    <x v="282"/>
    <n v="4.8899999999999997"/>
  </r>
  <r>
    <x v="126"/>
    <x v="126"/>
    <s v="Second Class"/>
    <x v="130"/>
    <x v="130"/>
    <s v="Corporate"/>
    <s v="United States"/>
    <x v="82"/>
    <x v="22"/>
    <n v="80004"/>
    <x v="1"/>
    <x v="283"/>
    <x v="0"/>
    <x v="5"/>
    <x v="283"/>
    <n v="15.135999999999999"/>
  </r>
  <r>
    <x v="126"/>
    <x v="126"/>
    <s v="Second Class"/>
    <x v="130"/>
    <x v="130"/>
    <s v="Corporate"/>
    <s v="United States"/>
    <x v="82"/>
    <x v="22"/>
    <n v="80004"/>
    <x v="1"/>
    <x v="284"/>
    <x v="0"/>
    <x v="1"/>
    <x v="284"/>
    <n v="466.76799999999997"/>
  </r>
  <r>
    <x v="126"/>
    <x v="126"/>
    <s v="Second Class"/>
    <x v="130"/>
    <x v="130"/>
    <s v="Corporate"/>
    <s v="United States"/>
    <x v="82"/>
    <x v="22"/>
    <n v="80004"/>
    <x v="1"/>
    <x v="285"/>
    <x v="0"/>
    <x v="5"/>
    <x v="285"/>
    <n v="15.231999999999999"/>
  </r>
  <r>
    <x v="126"/>
    <x v="126"/>
    <s v="Second Class"/>
    <x v="130"/>
    <x v="130"/>
    <s v="Corporate"/>
    <s v="United States"/>
    <x v="82"/>
    <x v="22"/>
    <n v="80004"/>
    <x v="1"/>
    <x v="286"/>
    <x v="1"/>
    <x v="2"/>
    <x v="286"/>
    <n v="6.2640000000000002"/>
  </r>
  <r>
    <x v="127"/>
    <x v="127"/>
    <s v="Standard Class"/>
    <x v="131"/>
    <x v="131"/>
    <s v="Corporate"/>
    <s v="United States"/>
    <x v="83"/>
    <x v="30"/>
    <n v="7601"/>
    <x v="3"/>
    <x v="287"/>
    <x v="0"/>
    <x v="5"/>
    <x v="287"/>
    <n v="87.54"/>
  </r>
  <r>
    <x v="128"/>
    <x v="128"/>
    <s v="Standard Class"/>
    <x v="132"/>
    <x v="132"/>
    <s v="Corporate"/>
    <s v="United States"/>
    <x v="84"/>
    <x v="2"/>
    <n v="33710"/>
    <x v="0"/>
    <x v="288"/>
    <x v="2"/>
    <x v="7"/>
    <x v="288"/>
    <n v="178.38399999999999"/>
  </r>
  <r>
    <x v="128"/>
    <x v="128"/>
    <s v="Standard Class"/>
    <x v="132"/>
    <x v="132"/>
    <s v="Corporate"/>
    <s v="United States"/>
    <x v="84"/>
    <x v="2"/>
    <n v="33710"/>
    <x v="0"/>
    <x v="289"/>
    <x v="1"/>
    <x v="10"/>
    <x v="289"/>
    <n v="15.552"/>
  </r>
  <r>
    <x v="129"/>
    <x v="129"/>
    <s v="First Class"/>
    <x v="133"/>
    <x v="133"/>
    <s v="Corporate"/>
    <s v="United States"/>
    <x v="10"/>
    <x v="9"/>
    <n v="19143"/>
    <x v="3"/>
    <x v="290"/>
    <x v="1"/>
    <x v="6"/>
    <x v="290"/>
    <n v="99.135999999999996"/>
  </r>
  <r>
    <x v="130"/>
    <x v="130"/>
    <s v="Standard Class"/>
    <x v="134"/>
    <x v="134"/>
    <s v="Home Office"/>
    <s v="United States"/>
    <x v="20"/>
    <x v="15"/>
    <n v="10024"/>
    <x v="3"/>
    <x v="291"/>
    <x v="0"/>
    <x v="1"/>
    <x v="291"/>
    <n v="135.88200000000001"/>
  </r>
  <r>
    <x v="130"/>
    <x v="130"/>
    <s v="Standard Class"/>
    <x v="134"/>
    <x v="134"/>
    <s v="Home Office"/>
    <s v="United States"/>
    <x v="20"/>
    <x v="15"/>
    <n v="10024"/>
    <x v="3"/>
    <x v="292"/>
    <x v="2"/>
    <x v="15"/>
    <x v="292"/>
    <n v="3991.98"/>
  </r>
  <r>
    <x v="130"/>
    <x v="130"/>
    <s v="Standard Class"/>
    <x v="134"/>
    <x v="134"/>
    <s v="Home Office"/>
    <s v="United States"/>
    <x v="20"/>
    <x v="15"/>
    <n v="10024"/>
    <x v="3"/>
    <x v="40"/>
    <x v="2"/>
    <x v="7"/>
    <x v="40"/>
    <n v="275.94"/>
  </r>
  <r>
    <x v="130"/>
    <x v="130"/>
    <s v="Standard Class"/>
    <x v="134"/>
    <x v="134"/>
    <s v="Home Office"/>
    <s v="United States"/>
    <x v="20"/>
    <x v="15"/>
    <n v="10024"/>
    <x v="3"/>
    <x v="293"/>
    <x v="2"/>
    <x v="11"/>
    <x v="293"/>
    <n v="360"/>
  </r>
  <r>
    <x v="130"/>
    <x v="130"/>
    <s v="Standard Class"/>
    <x v="134"/>
    <x v="134"/>
    <s v="Home Office"/>
    <s v="United States"/>
    <x v="20"/>
    <x v="15"/>
    <n v="10024"/>
    <x v="3"/>
    <x v="123"/>
    <x v="1"/>
    <x v="4"/>
    <x v="123"/>
    <n v="43.57"/>
  </r>
  <r>
    <x v="111"/>
    <x v="131"/>
    <s v="Standard Class"/>
    <x v="135"/>
    <x v="135"/>
    <s v="Corporate"/>
    <s v="United States"/>
    <x v="85"/>
    <x v="1"/>
    <n v="90805"/>
    <x v="1"/>
    <x v="294"/>
    <x v="1"/>
    <x v="13"/>
    <x v="294"/>
    <n v="7.16"/>
  </r>
  <r>
    <x v="131"/>
    <x v="132"/>
    <s v="Standard Class"/>
    <x v="136"/>
    <x v="136"/>
    <s v="Corporate"/>
    <s v="United States"/>
    <x v="86"/>
    <x v="1"/>
    <n v="92345"/>
    <x v="1"/>
    <x v="270"/>
    <x v="1"/>
    <x v="8"/>
    <x v="270"/>
    <n v="251.52"/>
  </r>
  <r>
    <x v="131"/>
    <x v="132"/>
    <s v="Standard Class"/>
    <x v="136"/>
    <x v="136"/>
    <s v="Corporate"/>
    <s v="United States"/>
    <x v="86"/>
    <x v="1"/>
    <n v="92345"/>
    <x v="1"/>
    <x v="295"/>
    <x v="2"/>
    <x v="11"/>
    <x v="295"/>
    <n v="99.99"/>
  </r>
  <r>
    <x v="132"/>
    <x v="133"/>
    <s v="Second Class"/>
    <x v="137"/>
    <x v="137"/>
    <s v="Corporate"/>
    <s v="United States"/>
    <x v="87"/>
    <x v="18"/>
    <n v="37130"/>
    <x v="0"/>
    <x v="296"/>
    <x v="0"/>
    <x v="5"/>
    <x v="296"/>
    <n v="15.992000000000001"/>
  </r>
  <r>
    <x v="133"/>
    <x v="134"/>
    <s v="First Class"/>
    <x v="138"/>
    <x v="138"/>
    <s v="Consumer"/>
    <s v="United States"/>
    <x v="10"/>
    <x v="9"/>
    <n v="19143"/>
    <x v="3"/>
    <x v="297"/>
    <x v="2"/>
    <x v="7"/>
    <x v="297"/>
    <n v="290.89800000000002"/>
  </r>
  <r>
    <x v="133"/>
    <x v="134"/>
    <s v="First Class"/>
    <x v="138"/>
    <x v="138"/>
    <s v="Consumer"/>
    <s v="United States"/>
    <x v="10"/>
    <x v="9"/>
    <n v="19143"/>
    <x v="3"/>
    <x v="298"/>
    <x v="1"/>
    <x v="4"/>
    <x v="298"/>
    <n v="54.223999999999997"/>
  </r>
  <r>
    <x v="133"/>
    <x v="134"/>
    <s v="First Class"/>
    <x v="138"/>
    <x v="138"/>
    <s v="Consumer"/>
    <s v="United States"/>
    <x v="10"/>
    <x v="9"/>
    <n v="19143"/>
    <x v="3"/>
    <x v="299"/>
    <x v="0"/>
    <x v="1"/>
    <x v="299"/>
    <n v="786.74400000000003"/>
  </r>
  <r>
    <x v="133"/>
    <x v="134"/>
    <s v="First Class"/>
    <x v="138"/>
    <x v="138"/>
    <s v="Consumer"/>
    <s v="United States"/>
    <x v="10"/>
    <x v="9"/>
    <n v="19143"/>
    <x v="3"/>
    <x v="300"/>
    <x v="1"/>
    <x v="2"/>
    <x v="300"/>
    <n v="100.24"/>
  </r>
  <r>
    <x v="133"/>
    <x v="134"/>
    <s v="First Class"/>
    <x v="138"/>
    <x v="138"/>
    <s v="Consumer"/>
    <s v="United States"/>
    <x v="10"/>
    <x v="9"/>
    <n v="19143"/>
    <x v="3"/>
    <x v="301"/>
    <x v="1"/>
    <x v="8"/>
    <x v="301"/>
    <n v="37.764000000000003"/>
  </r>
  <r>
    <x v="134"/>
    <x v="135"/>
    <s v="Second Class"/>
    <x v="139"/>
    <x v="139"/>
    <s v="Consumer"/>
    <s v="United States"/>
    <x v="10"/>
    <x v="9"/>
    <n v="19134"/>
    <x v="3"/>
    <x v="302"/>
    <x v="2"/>
    <x v="7"/>
    <x v="302"/>
    <n v="82.8"/>
  </r>
  <r>
    <x v="134"/>
    <x v="135"/>
    <s v="Second Class"/>
    <x v="139"/>
    <x v="139"/>
    <s v="Consumer"/>
    <s v="United States"/>
    <x v="10"/>
    <x v="9"/>
    <n v="19134"/>
    <x v="3"/>
    <x v="303"/>
    <x v="1"/>
    <x v="8"/>
    <x v="303"/>
    <n v="20.724"/>
  </r>
  <r>
    <x v="134"/>
    <x v="135"/>
    <s v="Second Class"/>
    <x v="139"/>
    <x v="139"/>
    <s v="Consumer"/>
    <s v="United States"/>
    <x v="10"/>
    <x v="9"/>
    <n v="19134"/>
    <x v="3"/>
    <x v="304"/>
    <x v="1"/>
    <x v="8"/>
    <x v="304"/>
    <n v="4.8959999999999999"/>
  </r>
  <r>
    <x v="135"/>
    <x v="136"/>
    <s v="Second Class"/>
    <x v="140"/>
    <x v="140"/>
    <s v="Consumer"/>
    <s v="United States"/>
    <x v="1"/>
    <x v="1"/>
    <n v="90045"/>
    <x v="1"/>
    <x v="305"/>
    <x v="1"/>
    <x v="8"/>
    <x v="305"/>
    <n v="4.7519999999999998"/>
  </r>
  <r>
    <x v="135"/>
    <x v="136"/>
    <s v="Second Class"/>
    <x v="140"/>
    <x v="140"/>
    <s v="Consumer"/>
    <s v="United States"/>
    <x v="1"/>
    <x v="1"/>
    <n v="90045"/>
    <x v="1"/>
    <x v="306"/>
    <x v="2"/>
    <x v="16"/>
    <x v="306"/>
    <n v="959.98400000000004"/>
  </r>
  <r>
    <x v="135"/>
    <x v="136"/>
    <s v="Second Class"/>
    <x v="140"/>
    <x v="140"/>
    <s v="Consumer"/>
    <s v="United States"/>
    <x v="1"/>
    <x v="1"/>
    <n v="90045"/>
    <x v="1"/>
    <x v="307"/>
    <x v="1"/>
    <x v="8"/>
    <x v="307"/>
    <n v="14.368"/>
  </r>
  <r>
    <x v="136"/>
    <x v="137"/>
    <s v="Standard Class"/>
    <x v="141"/>
    <x v="141"/>
    <s v="Corporate"/>
    <s v="United States"/>
    <x v="8"/>
    <x v="1"/>
    <n v="94122"/>
    <x v="1"/>
    <x v="308"/>
    <x v="1"/>
    <x v="8"/>
    <x v="308"/>
    <n v="7.7119999999999997"/>
  </r>
  <r>
    <x v="136"/>
    <x v="137"/>
    <s v="Standard Class"/>
    <x v="141"/>
    <x v="141"/>
    <s v="Corporate"/>
    <s v="United States"/>
    <x v="8"/>
    <x v="1"/>
    <n v="94122"/>
    <x v="1"/>
    <x v="309"/>
    <x v="0"/>
    <x v="3"/>
    <x v="309"/>
    <n v="698.35199999999998"/>
  </r>
  <r>
    <x v="137"/>
    <x v="138"/>
    <s v="Second Class"/>
    <x v="107"/>
    <x v="107"/>
    <s v="Consumer"/>
    <s v="United States"/>
    <x v="88"/>
    <x v="7"/>
    <n v="84041"/>
    <x v="1"/>
    <x v="310"/>
    <x v="1"/>
    <x v="13"/>
    <x v="310"/>
    <n v="4.96"/>
  </r>
  <r>
    <x v="138"/>
    <x v="139"/>
    <s v="Second Class"/>
    <x v="63"/>
    <x v="63"/>
    <s v="Corporate"/>
    <s v="United States"/>
    <x v="10"/>
    <x v="9"/>
    <n v="19140"/>
    <x v="3"/>
    <x v="311"/>
    <x v="1"/>
    <x v="6"/>
    <x v="311"/>
    <n v="17.856000000000002"/>
  </r>
  <r>
    <x v="138"/>
    <x v="139"/>
    <s v="Second Class"/>
    <x v="63"/>
    <x v="63"/>
    <s v="Corporate"/>
    <s v="United States"/>
    <x v="10"/>
    <x v="9"/>
    <n v="19140"/>
    <x v="3"/>
    <x v="13"/>
    <x v="1"/>
    <x v="8"/>
    <x v="13"/>
    <n v="509.97"/>
  </r>
  <r>
    <x v="138"/>
    <x v="139"/>
    <s v="Second Class"/>
    <x v="63"/>
    <x v="63"/>
    <s v="Corporate"/>
    <s v="United States"/>
    <x v="10"/>
    <x v="9"/>
    <n v="19140"/>
    <x v="3"/>
    <x v="127"/>
    <x v="1"/>
    <x v="13"/>
    <x v="128"/>
    <n v="30.992000000000001"/>
  </r>
  <r>
    <x v="138"/>
    <x v="139"/>
    <s v="Second Class"/>
    <x v="63"/>
    <x v="63"/>
    <s v="Corporate"/>
    <s v="United States"/>
    <x v="10"/>
    <x v="9"/>
    <n v="19140"/>
    <x v="3"/>
    <x v="312"/>
    <x v="2"/>
    <x v="7"/>
    <x v="312"/>
    <n v="71.927999999999997"/>
  </r>
  <r>
    <x v="139"/>
    <x v="140"/>
    <s v="Standard Class"/>
    <x v="79"/>
    <x v="79"/>
    <s v="Consumer"/>
    <s v="United States"/>
    <x v="89"/>
    <x v="5"/>
    <n v="78745"/>
    <x v="2"/>
    <x v="17"/>
    <x v="1"/>
    <x v="4"/>
    <x v="17"/>
    <n v="88.8"/>
  </r>
  <r>
    <x v="140"/>
    <x v="141"/>
    <s v="Standard Class"/>
    <x v="142"/>
    <x v="142"/>
    <s v="Consumer"/>
    <s v="United States"/>
    <x v="8"/>
    <x v="1"/>
    <n v="94122"/>
    <x v="1"/>
    <x v="125"/>
    <x v="2"/>
    <x v="7"/>
    <x v="126"/>
    <n v="47.975999999999999"/>
  </r>
  <r>
    <x v="141"/>
    <x v="142"/>
    <s v="Standard Class"/>
    <x v="143"/>
    <x v="143"/>
    <s v="Consumer"/>
    <s v="United States"/>
    <x v="90"/>
    <x v="31"/>
    <n v="1852"/>
    <x v="3"/>
    <x v="183"/>
    <x v="1"/>
    <x v="6"/>
    <x v="184"/>
    <n v="7.56"/>
  </r>
  <r>
    <x v="141"/>
    <x v="142"/>
    <s v="Standard Class"/>
    <x v="143"/>
    <x v="143"/>
    <s v="Consumer"/>
    <s v="United States"/>
    <x v="90"/>
    <x v="31"/>
    <n v="1852"/>
    <x v="3"/>
    <x v="33"/>
    <x v="1"/>
    <x v="10"/>
    <x v="33"/>
    <n v="24.56"/>
  </r>
  <r>
    <x v="141"/>
    <x v="142"/>
    <s v="Standard Class"/>
    <x v="143"/>
    <x v="143"/>
    <s v="Consumer"/>
    <s v="United States"/>
    <x v="90"/>
    <x v="31"/>
    <n v="1852"/>
    <x v="3"/>
    <x v="313"/>
    <x v="1"/>
    <x v="6"/>
    <x v="313"/>
    <n v="12.96"/>
  </r>
  <r>
    <x v="142"/>
    <x v="143"/>
    <s v="First Class"/>
    <x v="144"/>
    <x v="144"/>
    <s v="Home Office"/>
    <s v="United States"/>
    <x v="20"/>
    <x v="15"/>
    <n v="10009"/>
    <x v="3"/>
    <x v="234"/>
    <x v="2"/>
    <x v="11"/>
    <x v="235"/>
    <n v="6.79"/>
  </r>
  <r>
    <x v="142"/>
    <x v="143"/>
    <s v="First Class"/>
    <x v="144"/>
    <x v="144"/>
    <s v="Home Office"/>
    <s v="United States"/>
    <x v="20"/>
    <x v="15"/>
    <n v="10009"/>
    <x v="3"/>
    <x v="314"/>
    <x v="1"/>
    <x v="10"/>
    <x v="314"/>
    <n v="24.56"/>
  </r>
  <r>
    <x v="142"/>
    <x v="143"/>
    <s v="First Class"/>
    <x v="144"/>
    <x v="144"/>
    <s v="Home Office"/>
    <s v="United States"/>
    <x v="20"/>
    <x v="15"/>
    <n v="10009"/>
    <x v="3"/>
    <x v="315"/>
    <x v="1"/>
    <x v="8"/>
    <x v="315"/>
    <n v="3.048"/>
  </r>
  <r>
    <x v="142"/>
    <x v="143"/>
    <s v="First Class"/>
    <x v="144"/>
    <x v="144"/>
    <s v="Home Office"/>
    <s v="United States"/>
    <x v="20"/>
    <x v="15"/>
    <n v="10009"/>
    <x v="3"/>
    <x v="314"/>
    <x v="1"/>
    <x v="10"/>
    <x v="314"/>
    <n v="49.12"/>
  </r>
  <r>
    <x v="142"/>
    <x v="143"/>
    <s v="First Class"/>
    <x v="144"/>
    <x v="144"/>
    <s v="Home Office"/>
    <s v="United States"/>
    <x v="20"/>
    <x v="15"/>
    <n v="10009"/>
    <x v="3"/>
    <x v="316"/>
    <x v="1"/>
    <x v="8"/>
    <x v="316"/>
    <n v="4355.1679999999997"/>
  </r>
  <r>
    <x v="143"/>
    <x v="144"/>
    <s v="Standard Class"/>
    <x v="145"/>
    <x v="145"/>
    <s v="Consumer"/>
    <s v="United States"/>
    <x v="20"/>
    <x v="15"/>
    <n v="10035"/>
    <x v="3"/>
    <x v="317"/>
    <x v="0"/>
    <x v="0"/>
    <x v="317"/>
    <n v="388.70400000000001"/>
  </r>
  <r>
    <x v="143"/>
    <x v="144"/>
    <s v="Standard Class"/>
    <x v="145"/>
    <x v="145"/>
    <s v="Consumer"/>
    <s v="United States"/>
    <x v="20"/>
    <x v="15"/>
    <n v="10035"/>
    <x v="3"/>
    <x v="318"/>
    <x v="1"/>
    <x v="12"/>
    <x v="318"/>
    <n v="8.26"/>
  </r>
  <r>
    <x v="143"/>
    <x v="144"/>
    <s v="Standard Class"/>
    <x v="145"/>
    <x v="145"/>
    <s v="Consumer"/>
    <s v="United States"/>
    <x v="20"/>
    <x v="15"/>
    <n v="10035"/>
    <x v="3"/>
    <x v="319"/>
    <x v="1"/>
    <x v="6"/>
    <x v="319"/>
    <n v="17.04"/>
  </r>
  <r>
    <x v="143"/>
    <x v="144"/>
    <s v="Standard Class"/>
    <x v="145"/>
    <x v="145"/>
    <s v="Consumer"/>
    <s v="United States"/>
    <x v="20"/>
    <x v="15"/>
    <n v="10035"/>
    <x v="3"/>
    <x v="320"/>
    <x v="1"/>
    <x v="10"/>
    <x v="320"/>
    <n v="34.4"/>
  </r>
  <r>
    <x v="131"/>
    <x v="145"/>
    <s v="Standard Class"/>
    <x v="96"/>
    <x v="96"/>
    <s v="Corporate"/>
    <s v="United States"/>
    <x v="35"/>
    <x v="3"/>
    <n v="28205"/>
    <x v="0"/>
    <x v="187"/>
    <x v="1"/>
    <x v="10"/>
    <x v="188"/>
    <n v="36.24"/>
  </r>
  <r>
    <x v="144"/>
    <x v="146"/>
    <s v="First Class"/>
    <x v="146"/>
    <x v="146"/>
    <s v="Corporate"/>
    <s v="United States"/>
    <x v="38"/>
    <x v="32"/>
    <n v="31907"/>
    <x v="0"/>
    <x v="321"/>
    <x v="1"/>
    <x v="9"/>
    <x v="321"/>
    <n v="647.84"/>
  </r>
  <r>
    <x v="144"/>
    <x v="146"/>
    <s v="First Class"/>
    <x v="146"/>
    <x v="146"/>
    <s v="Corporate"/>
    <s v="United States"/>
    <x v="38"/>
    <x v="32"/>
    <n v="31907"/>
    <x v="0"/>
    <x v="322"/>
    <x v="1"/>
    <x v="2"/>
    <x v="322"/>
    <n v="20.7"/>
  </r>
  <r>
    <x v="145"/>
    <x v="147"/>
    <s v="Standard Class"/>
    <x v="147"/>
    <x v="147"/>
    <s v="Consumer"/>
    <s v="United States"/>
    <x v="20"/>
    <x v="15"/>
    <n v="10009"/>
    <x v="3"/>
    <x v="322"/>
    <x v="1"/>
    <x v="2"/>
    <x v="322"/>
    <n v="20.7"/>
  </r>
  <r>
    <x v="145"/>
    <x v="147"/>
    <s v="Standard Class"/>
    <x v="147"/>
    <x v="147"/>
    <s v="Consumer"/>
    <s v="United States"/>
    <x v="20"/>
    <x v="15"/>
    <n v="10009"/>
    <x v="3"/>
    <x v="323"/>
    <x v="0"/>
    <x v="1"/>
    <x v="323"/>
    <n v="488.64600000000002"/>
  </r>
  <r>
    <x v="145"/>
    <x v="147"/>
    <s v="Standard Class"/>
    <x v="147"/>
    <x v="147"/>
    <s v="Consumer"/>
    <s v="United States"/>
    <x v="20"/>
    <x v="15"/>
    <n v="10009"/>
    <x v="3"/>
    <x v="324"/>
    <x v="1"/>
    <x v="6"/>
    <x v="324"/>
    <n v="5.56"/>
  </r>
  <r>
    <x v="145"/>
    <x v="147"/>
    <s v="Standard Class"/>
    <x v="147"/>
    <x v="147"/>
    <s v="Consumer"/>
    <s v="United States"/>
    <x v="20"/>
    <x v="15"/>
    <n v="10009"/>
    <x v="3"/>
    <x v="325"/>
    <x v="0"/>
    <x v="5"/>
    <x v="325"/>
    <n v="47.12"/>
  </r>
  <r>
    <x v="146"/>
    <x v="148"/>
    <s v="Standard Class"/>
    <x v="148"/>
    <x v="148"/>
    <s v="Consumer"/>
    <s v="United States"/>
    <x v="8"/>
    <x v="1"/>
    <n v="94109"/>
    <x v="1"/>
    <x v="45"/>
    <x v="1"/>
    <x v="4"/>
    <x v="45"/>
    <n v="211.96"/>
  </r>
  <r>
    <x v="147"/>
    <x v="149"/>
    <s v="Same Day"/>
    <x v="149"/>
    <x v="149"/>
    <s v="Corporate"/>
    <s v="United States"/>
    <x v="91"/>
    <x v="29"/>
    <n v="6040"/>
    <x v="3"/>
    <x v="326"/>
    <x v="1"/>
    <x v="8"/>
    <x v="326"/>
    <n v="23.2"/>
  </r>
  <r>
    <x v="147"/>
    <x v="149"/>
    <s v="Same Day"/>
    <x v="149"/>
    <x v="149"/>
    <s v="Corporate"/>
    <s v="United States"/>
    <x v="91"/>
    <x v="29"/>
    <n v="6040"/>
    <x v="3"/>
    <x v="327"/>
    <x v="1"/>
    <x v="14"/>
    <x v="327"/>
    <n v="7.36"/>
  </r>
  <r>
    <x v="147"/>
    <x v="149"/>
    <s v="Same Day"/>
    <x v="149"/>
    <x v="149"/>
    <s v="Corporate"/>
    <s v="United States"/>
    <x v="91"/>
    <x v="29"/>
    <n v="6040"/>
    <x v="3"/>
    <x v="328"/>
    <x v="1"/>
    <x v="4"/>
    <x v="328"/>
    <n v="104.79"/>
  </r>
  <r>
    <x v="147"/>
    <x v="149"/>
    <s v="Same Day"/>
    <x v="149"/>
    <x v="149"/>
    <s v="Corporate"/>
    <s v="United States"/>
    <x v="91"/>
    <x v="29"/>
    <n v="6040"/>
    <x v="3"/>
    <x v="37"/>
    <x v="0"/>
    <x v="0"/>
    <x v="37"/>
    <n v="1043.92"/>
  </r>
  <r>
    <x v="148"/>
    <x v="150"/>
    <s v="Standard Class"/>
    <x v="150"/>
    <x v="150"/>
    <s v="Consumer"/>
    <s v="United States"/>
    <x v="92"/>
    <x v="5"/>
    <n v="78550"/>
    <x v="2"/>
    <x v="329"/>
    <x v="1"/>
    <x v="10"/>
    <x v="329"/>
    <n v="25.92"/>
  </r>
  <r>
    <x v="148"/>
    <x v="150"/>
    <s v="Standard Class"/>
    <x v="150"/>
    <x v="150"/>
    <s v="Consumer"/>
    <s v="United States"/>
    <x v="92"/>
    <x v="5"/>
    <n v="78550"/>
    <x v="2"/>
    <x v="330"/>
    <x v="1"/>
    <x v="4"/>
    <x v="330"/>
    <n v="53.423999999999999"/>
  </r>
  <r>
    <x v="149"/>
    <x v="151"/>
    <s v="Standard Class"/>
    <x v="151"/>
    <x v="151"/>
    <s v="Consumer"/>
    <s v="United States"/>
    <x v="93"/>
    <x v="16"/>
    <n v="85705"/>
    <x v="1"/>
    <x v="304"/>
    <x v="1"/>
    <x v="8"/>
    <x v="304"/>
    <n v="8.16"/>
  </r>
  <r>
    <x v="149"/>
    <x v="151"/>
    <s v="Standard Class"/>
    <x v="151"/>
    <x v="151"/>
    <s v="Consumer"/>
    <s v="United States"/>
    <x v="93"/>
    <x v="16"/>
    <n v="85705"/>
    <x v="1"/>
    <x v="331"/>
    <x v="2"/>
    <x v="11"/>
    <x v="331"/>
    <n v="1023.936"/>
  </r>
  <r>
    <x v="149"/>
    <x v="151"/>
    <s v="Standard Class"/>
    <x v="151"/>
    <x v="151"/>
    <s v="Consumer"/>
    <s v="United States"/>
    <x v="93"/>
    <x v="16"/>
    <n v="85705"/>
    <x v="1"/>
    <x v="332"/>
    <x v="1"/>
    <x v="6"/>
    <x v="332"/>
    <n v="9.24"/>
  </r>
  <r>
    <x v="149"/>
    <x v="151"/>
    <s v="Standard Class"/>
    <x v="151"/>
    <x v="151"/>
    <s v="Consumer"/>
    <s v="United States"/>
    <x v="93"/>
    <x v="16"/>
    <n v="85705"/>
    <x v="1"/>
    <x v="333"/>
    <x v="2"/>
    <x v="11"/>
    <x v="333"/>
    <n v="479.04"/>
  </r>
  <r>
    <x v="150"/>
    <x v="152"/>
    <s v="First Class"/>
    <x v="152"/>
    <x v="152"/>
    <s v="Corporate"/>
    <s v="United States"/>
    <x v="94"/>
    <x v="10"/>
    <n v="62301"/>
    <x v="2"/>
    <x v="334"/>
    <x v="1"/>
    <x v="10"/>
    <x v="334"/>
    <n v="99.135999999999996"/>
  </r>
  <r>
    <x v="151"/>
    <x v="153"/>
    <s v="Standard Class"/>
    <x v="153"/>
    <x v="153"/>
    <s v="Corporate"/>
    <s v="United States"/>
    <x v="47"/>
    <x v="31"/>
    <n v="2038"/>
    <x v="3"/>
    <x v="335"/>
    <x v="0"/>
    <x v="3"/>
    <x v="335"/>
    <n v="1488.424"/>
  </r>
  <r>
    <x v="152"/>
    <x v="27"/>
    <s v="Standard Class"/>
    <x v="154"/>
    <x v="154"/>
    <s v="Consumer"/>
    <s v="United States"/>
    <x v="12"/>
    <x v="5"/>
    <n v="77095"/>
    <x v="2"/>
    <x v="336"/>
    <x v="1"/>
    <x v="9"/>
    <x v="336"/>
    <n v="8.6519999999999992"/>
  </r>
  <r>
    <x v="152"/>
    <x v="27"/>
    <s v="Standard Class"/>
    <x v="154"/>
    <x v="154"/>
    <s v="Consumer"/>
    <s v="United States"/>
    <x v="12"/>
    <x v="5"/>
    <n v="77095"/>
    <x v="2"/>
    <x v="337"/>
    <x v="1"/>
    <x v="4"/>
    <x v="337"/>
    <n v="23.832000000000001"/>
  </r>
  <r>
    <x v="152"/>
    <x v="27"/>
    <s v="Standard Class"/>
    <x v="154"/>
    <x v="154"/>
    <s v="Consumer"/>
    <s v="United States"/>
    <x v="12"/>
    <x v="5"/>
    <n v="77095"/>
    <x v="2"/>
    <x v="338"/>
    <x v="1"/>
    <x v="8"/>
    <x v="338"/>
    <n v="12.176"/>
  </r>
  <r>
    <x v="99"/>
    <x v="154"/>
    <s v="First Class"/>
    <x v="155"/>
    <x v="155"/>
    <s v="Corporate"/>
    <s v="United States"/>
    <x v="8"/>
    <x v="1"/>
    <n v="94109"/>
    <x v="1"/>
    <x v="339"/>
    <x v="1"/>
    <x v="10"/>
    <x v="339"/>
    <n v="50.96"/>
  </r>
  <r>
    <x v="99"/>
    <x v="154"/>
    <s v="First Class"/>
    <x v="155"/>
    <x v="155"/>
    <s v="Corporate"/>
    <s v="United States"/>
    <x v="8"/>
    <x v="1"/>
    <n v="94109"/>
    <x v="1"/>
    <x v="340"/>
    <x v="1"/>
    <x v="8"/>
    <x v="340"/>
    <n v="49.536000000000001"/>
  </r>
  <r>
    <x v="153"/>
    <x v="155"/>
    <s v="Second Class"/>
    <x v="156"/>
    <x v="156"/>
    <s v="Corporate"/>
    <s v="United States"/>
    <x v="79"/>
    <x v="12"/>
    <n v="48180"/>
    <x v="2"/>
    <x v="341"/>
    <x v="2"/>
    <x v="11"/>
    <x v="341"/>
    <n v="41.9"/>
  </r>
  <r>
    <x v="154"/>
    <x v="156"/>
    <s v="Standard Class"/>
    <x v="157"/>
    <x v="157"/>
    <s v="Consumer"/>
    <s v="United States"/>
    <x v="95"/>
    <x v="2"/>
    <n v="33024"/>
    <x v="0"/>
    <x v="342"/>
    <x v="0"/>
    <x v="3"/>
    <x v="342"/>
    <n v="375.45749999999998"/>
  </r>
  <r>
    <x v="154"/>
    <x v="156"/>
    <s v="Standard Class"/>
    <x v="157"/>
    <x v="157"/>
    <s v="Consumer"/>
    <s v="United States"/>
    <x v="95"/>
    <x v="2"/>
    <n v="33024"/>
    <x v="0"/>
    <x v="343"/>
    <x v="2"/>
    <x v="11"/>
    <x v="343"/>
    <n v="83.975999999999999"/>
  </r>
  <r>
    <x v="155"/>
    <x v="157"/>
    <s v="Standard Class"/>
    <x v="158"/>
    <x v="158"/>
    <s v="Corporate"/>
    <s v="United States"/>
    <x v="10"/>
    <x v="9"/>
    <n v="19140"/>
    <x v="3"/>
    <x v="344"/>
    <x v="2"/>
    <x v="15"/>
    <x v="344"/>
    <n v="482.34"/>
  </r>
  <r>
    <x v="155"/>
    <x v="157"/>
    <s v="Standard Class"/>
    <x v="158"/>
    <x v="158"/>
    <s v="Corporate"/>
    <s v="United States"/>
    <x v="10"/>
    <x v="9"/>
    <n v="19140"/>
    <x v="3"/>
    <x v="345"/>
    <x v="0"/>
    <x v="5"/>
    <x v="345"/>
    <n v="2.96"/>
  </r>
  <r>
    <x v="156"/>
    <x v="158"/>
    <s v="First Class"/>
    <x v="159"/>
    <x v="159"/>
    <s v="Consumer"/>
    <s v="United States"/>
    <x v="74"/>
    <x v="24"/>
    <n v="45231"/>
    <x v="3"/>
    <x v="346"/>
    <x v="1"/>
    <x v="6"/>
    <x v="346"/>
    <n v="2.6240000000000001"/>
  </r>
  <r>
    <x v="157"/>
    <x v="159"/>
    <s v="Standard Class"/>
    <x v="160"/>
    <x v="160"/>
    <s v="Consumer"/>
    <s v="United States"/>
    <x v="20"/>
    <x v="15"/>
    <n v="10009"/>
    <x v="3"/>
    <x v="347"/>
    <x v="1"/>
    <x v="8"/>
    <x v="347"/>
    <n v="23.36"/>
  </r>
  <r>
    <x v="157"/>
    <x v="159"/>
    <s v="Standard Class"/>
    <x v="160"/>
    <x v="160"/>
    <s v="Consumer"/>
    <s v="United States"/>
    <x v="20"/>
    <x v="15"/>
    <n v="10009"/>
    <x v="3"/>
    <x v="84"/>
    <x v="2"/>
    <x v="11"/>
    <x v="84"/>
    <n v="39.979999999999997"/>
  </r>
  <r>
    <x v="158"/>
    <x v="160"/>
    <s v="Second Class"/>
    <x v="161"/>
    <x v="161"/>
    <s v="Consumer"/>
    <s v="United States"/>
    <x v="96"/>
    <x v="4"/>
    <n v="98198"/>
    <x v="1"/>
    <x v="348"/>
    <x v="2"/>
    <x v="7"/>
    <x v="348"/>
    <n v="246.38399999999999"/>
  </r>
  <r>
    <x v="158"/>
    <x v="160"/>
    <s v="Second Class"/>
    <x v="161"/>
    <x v="161"/>
    <s v="Consumer"/>
    <s v="United States"/>
    <x v="96"/>
    <x v="4"/>
    <n v="98198"/>
    <x v="1"/>
    <x v="349"/>
    <x v="2"/>
    <x v="16"/>
    <x v="349"/>
    <n v="1799.97"/>
  </r>
  <r>
    <x v="159"/>
    <x v="161"/>
    <s v="Second Class"/>
    <x v="162"/>
    <x v="162"/>
    <s v="Corporate"/>
    <s v="United States"/>
    <x v="97"/>
    <x v="10"/>
    <n v="61604"/>
    <x v="2"/>
    <x v="350"/>
    <x v="1"/>
    <x v="8"/>
    <x v="350"/>
    <n v="12.462"/>
  </r>
  <r>
    <x v="160"/>
    <x v="162"/>
    <s v="Standard Class"/>
    <x v="163"/>
    <x v="163"/>
    <s v="Home Office"/>
    <s v="United States"/>
    <x v="98"/>
    <x v="33"/>
    <n v="89115"/>
    <x v="1"/>
    <x v="351"/>
    <x v="1"/>
    <x v="8"/>
    <x v="351"/>
    <n v="75.792000000000002"/>
  </r>
  <r>
    <x v="161"/>
    <x v="163"/>
    <s v="Second Class"/>
    <x v="164"/>
    <x v="164"/>
    <s v="Corporate"/>
    <s v="United States"/>
    <x v="99"/>
    <x v="34"/>
    <n v="2886"/>
    <x v="3"/>
    <x v="352"/>
    <x v="1"/>
    <x v="4"/>
    <x v="352"/>
    <n v="49.96"/>
  </r>
  <r>
    <x v="161"/>
    <x v="163"/>
    <s v="Second Class"/>
    <x v="164"/>
    <x v="164"/>
    <s v="Corporate"/>
    <s v="United States"/>
    <x v="99"/>
    <x v="34"/>
    <n v="2886"/>
    <x v="3"/>
    <x v="353"/>
    <x v="1"/>
    <x v="10"/>
    <x v="353"/>
    <n v="12.96"/>
  </r>
  <r>
    <x v="89"/>
    <x v="164"/>
    <s v="Standard Class"/>
    <x v="6"/>
    <x v="6"/>
    <s v="Home Office"/>
    <s v="United States"/>
    <x v="25"/>
    <x v="12"/>
    <n v="49201"/>
    <x v="2"/>
    <x v="354"/>
    <x v="1"/>
    <x v="14"/>
    <x v="354"/>
    <n v="70.12"/>
  </r>
  <r>
    <x v="162"/>
    <x v="165"/>
    <s v="Second Class"/>
    <x v="165"/>
    <x v="165"/>
    <s v="Consumer"/>
    <s v="United States"/>
    <x v="12"/>
    <x v="5"/>
    <n v="77036"/>
    <x v="2"/>
    <x v="355"/>
    <x v="1"/>
    <x v="4"/>
    <x v="355"/>
    <n v="35.951999999999998"/>
  </r>
  <r>
    <x v="162"/>
    <x v="165"/>
    <s v="Second Class"/>
    <x v="165"/>
    <x v="165"/>
    <s v="Consumer"/>
    <s v="United States"/>
    <x v="12"/>
    <x v="5"/>
    <n v="77036"/>
    <x v="2"/>
    <x v="26"/>
    <x v="0"/>
    <x v="0"/>
    <x v="26"/>
    <n v="2396.2656000000002"/>
  </r>
  <r>
    <x v="162"/>
    <x v="165"/>
    <s v="Second Class"/>
    <x v="165"/>
    <x v="165"/>
    <s v="Consumer"/>
    <s v="United States"/>
    <x v="12"/>
    <x v="5"/>
    <n v="77036"/>
    <x v="2"/>
    <x v="356"/>
    <x v="1"/>
    <x v="4"/>
    <x v="356"/>
    <n v="131.136"/>
  </r>
  <r>
    <x v="162"/>
    <x v="165"/>
    <s v="Second Class"/>
    <x v="165"/>
    <x v="165"/>
    <s v="Consumer"/>
    <s v="United States"/>
    <x v="12"/>
    <x v="5"/>
    <n v="77036"/>
    <x v="2"/>
    <x v="357"/>
    <x v="2"/>
    <x v="11"/>
    <x v="357"/>
    <n v="57.584000000000003"/>
  </r>
  <r>
    <x v="163"/>
    <x v="166"/>
    <s v="First Class"/>
    <x v="166"/>
    <x v="166"/>
    <s v="Consumer"/>
    <s v="United States"/>
    <x v="100"/>
    <x v="2"/>
    <n v="33180"/>
    <x v="0"/>
    <x v="358"/>
    <x v="1"/>
    <x v="10"/>
    <x v="358"/>
    <n v="9.5679999999999996"/>
  </r>
  <r>
    <x v="164"/>
    <x v="167"/>
    <s v="Standard Class"/>
    <x v="70"/>
    <x v="70"/>
    <s v="Corporate"/>
    <s v="United States"/>
    <x v="40"/>
    <x v="3"/>
    <n v="28403"/>
    <x v="0"/>
    <x v="359"/>
    <x v="1"/>
    <x v="6"/>
    <x v="359"/>
    <n v="39.072000000000003"/>
  </r>
  <r>
    <x v="165"/>
    <x v="168"/>
    <s v="Standard Class"/>
    <x v="167"/>
    <x v="167"/>
    <s v="Consumer"/>
    <s v="United States"/>
    <x v="20"/>
    <x v="15"/>
    <n v="10024"/>
    <x v="3"/>
    <x v="360"/>
    <x v="1"/>
    <x v="9"/>
    <x v="360"/>
    <n v="35.909999999999997"/>
  </r>
  <r>
    <x v="166"/>
    <x v="169"/>
    <s v="Standard Class"/>
    <x v="168"/>
    <x v="168"/>
    <s v="Consumer"/>
    <s v="United States"/>
    <x v="8"/>
    <x v="1"/>
    <n v="94110"/>
    <x v="1"/>
    <x v="357"/>
    <x v="2"/>
    <x v="11"/>
    <x v="357"/>
    <n v="179.95"/>
  </r>
  <r>
    <x v="166"/>
    <x v="169"/>
    <s v="Standard Class"/>
    <x v="168"/>
    <x v="168"/>
    <s v="Consumer"/>
    <s v="United States"/>
    <x v="8"/>
    <x v="1"/>
    <n v="94110"/>
    <x v="1"/>
    <x v="361"/>
    <x v="2"/>
    <x v="16"/>
    <x v="361"/>
    <n v="1199.9760000000001"/>
  </r>
  <r>
    <x v="166"/>
    <x v="169"/>
    <s v="Standard Class"/>
    <x v="168"/>
    <x v="168"/>
    <s v="Consumer"/>
    <s v="United States"/>
    <x v="8"/>
    <x v="1"/>
    <n v="94110"/>
    <x v="1"/>
    <x v="362"/>
    <x v="1"/>
    <x v="10"/>
    <x v="362"/>
    <n v="27.15"/>
  </r>
  <r>
    <x v="166"/>
    <x v="169"/>
    <s v="Standard Class"/>
    <x v="168"/>
    <x v="168"/>
    <s v="Consumer"/>
    <s v="United States"/>
    <x v="8"/>
    <x v="1"/>
    <n v="94110"/>
    <x v="1"/>
    <x v="363"/>
    <x v="0"/>
    <x v="3"/>
    <x v="363"/>
    <n v="1004.024"/>
  </r>
  <r>
    <x v="166"/>
    <x v="169"/>
    <s v="Standard Class"/>
    <x v="168"/>
    <x v="168"/>
    <s v="Consumer"/>
    <s v="United States"/>
    <x v="8"/>
    <x v="1"/>
    <n v="94110"/>
    <x v="1"/>
    <x v="364"/>
    <x v="1"/>
    <x v="10"/>
    <x v="364"/>
    <n v="9.68"/>
  </r>
  <r>
    <x v="166"/>
    <x v="169"/>
    <s v="Standard Class"/>
    <x v="168"/>
    <x v="168"/>
    <s v="Consumer"/>
    <s v="United States"/>
    <x v="8"/>
    <x v="1"/>
    <n v="94110"/>
    <x v="1"/>
    <x v="365"/>
    <x v="1"/>
    <x v="2"/>
    <x v="365"/>
    <n v="28.35"/>
  </r>
  <r>
    <x v="166"/>
    <x v="169"/>
    <s v="Standard Class"/>
    <x v="168"/>
    <x v="168"/>
    <s v="Consumer"/>
    <s v="United States"/>
    <x v="8"/>
    <x v="1"/>
    <n v="94110"/>
    <x v="1"/>
    <x v="314"/>
    <x v="1"/>
    <x v="10"/>
    <x v="366"/>
    <n v="55.98"/>
  </r>
  <r>
    <x v="166"/>
    <x v="169"/>
    <s v="Standard Class"/>
    <x v="168"/>
    <x v="168"/>
    <s v="Consumer"/>
    <s v="United States"/>
    <x v="8"/>
    <x v="1"/>
    <n v="94110"/>
    <x v="1"/>
    <x v="366"/>
    <x v="0"/>
    <x v="0"/>
    <x v="367"/>
    <n v="1336.829"/>
  </r>
  <r>
    <x v="166"/>
    <x v="169"/>
    <s v="Standard Class"/>
    <x v="168"/>
    <x v="168"/>
    <s v="Consumer"/>
    <s v="United States"/>
    <x v="8"/>
    <x v="1"/>
    <n v="94110"/>
    <x v="1"/>
    <x v="367"/>
    <x v="0"/>
    <x v="1"/>
    <x v="368"/>
    <n v="113.568"/>
  </r>
  <r>
    <x v="132"/>
    <x v="170"/>
    <s v="Standard Class"/>
    <x v="169"/>
    <x v="169"/>
    <s v="Corporate"/>
    <s v="United States"/>
    <x v="4"/>
    <x v="4"/>
    <n v="98105"/>
    <x v="1"/>
    <x v="368"/>
    <x v="1"/>
    <x v="10"/>
    <x v="369"/>
    <n v="139.86000000000001"/>
  </r>
  <r>
    <x v="132"/>
    <x v="170"/>
    <s v="Standard Class"/>
    <x v="169"/>
    <x v="169"/>
    <s v="Corporate"/>
    <s v="United States"/>
    <x v="4"/>
    <x v="4"/>
    <n v="98105"/>
    <x v="1"/>
    <x v="268"/>
    <x v="0"/>
    <x v="1"/>
    <x v="268"/>
    <n v="307.13600000000002"/>
  </r>
  <r>
    <x v="92"/>
    <x v="171"/>
    <s v="Standard Class"/>
    <x v="170"/>
    <x v="170"/>
    <s v="Consumer"/>
    <s v="United States"/>
    <x v="101"/>
    <x v="1"/>
    <n v="92646"/>
    <x v="1"/>
    <x v="369"/>
    <x v="1"/>
    <x v="6"/>
    <x v="370"/>
    <n v="95.92"/>
  </r>
  <r>
    <x v="167"/>
    <x v="172"/>
    <s v="Standard Class"/>
    <x v="171"/>
    <x v="171"/>
    <s v="Consumer"/>
    <s v="United States"/>
    <x v="1"/>
    <x v="1"/>
    <n v="90004"/>
    <x v="1"/>
    <x v="370"/>
    <x v="0"/>
    <x v="1"/>
    <x v="371"/>
    <n v="383.8"/>
  </r>
  <r>
    <x v="44"/>
    <x v="173"/>
    <s v="Standard Class"/>
    <x v="146"/>
    <x v="146"/>
    <s v="Corporate"/>
    <s v="United States"/>
    <x v="102"/>
    <x v="0"/>
    <n v="40475"/>
    <x v="0"/>
    <x v="371"/>
    <x v="1"/>
    <x v="10"/>
    <x v="372"/>
    <n v="5.78"/>
  </r>
  <r>
    <x v="168"/>
    <x v="174"/>
    <s v="Standard Class"/>
    <x v="133"/>
    <x v="133"/>
    <s v="Corporate"/>
    <s v="United States"/>
    <x v="1"/>
    <x v="1"/>
    <n v="90045"/>
    <x v="1"/>
    <x v="372"/>
    <x v="1"/>
    <x v="6"/>
    <x v="373"/>
    <n v="9.32"/>
  </r>
  <r>
    <x v="168"/>
    <x v="174"/>
    <s v="Standard Class"/>
    <x v="133"/>
    <x v="133"/>
    <s v="Corporate"/>
    <s v="United States"/>
    <x v="1"/>
    <x v="1"/>
    <n v="90045"/>
    <x v="1"/>
    <x v="373"/>
    <x v="1"/>
    <x v="12"/>
    <x v="374"/>
    <n v="15.25"/>
  </r>
  <r>
    <x v="169"/>
    <x v="175"/>
    <s v="First Class"/>
    <x v="32"/>
    <x v="32"/>
    <s v="Consumer"/>
    <s v="United States"/>
    <x v="103"/>
    <x v="22"/>
    <n v="80027"/>
    <x v="1"/>
    <x v="374"/>
    <x v="2"/>
    <x v="11"/>
    <x v="375"/>
    <n v="196.75200000000001"/>
  </r>
  <r>
    <x v="15"/>
    <x v="15"/>
    <s v="Standard Class"/>
    <x v="172"/>
    <x v="172"/>
    <s v="Corporate"/>
    <s v="United States"/>
    <x v="104"/>
    <x v="31"/>
    <n v="1841"/>
    <x v="3"/>
    <x v="375"/>
    <x v="0"/>
    <x v="5"/>
    <x v="376"/>
    <n v="56.56"/>
  </r>
  <r>
    <x v="15"/>
    <x v="15"/>
    <s v="Standard Class"/>
    <x v="172"/>
    <x v="172"/>
    <s v="Corporate"/>
    <s v="United States"/>
    <x v="104"/>
    <x v="31"/>
    <n v="1841"/>
    <x v="3"/>
    <x v="376"/>
    <x v="1"/>
    <x v="4"/>
    <x v="377"/>
    <n v="32.700000000000003"/>
  </r>
  <r>
    <x v="170"/>
    <x v="176"/>
    <s v="Second Class"/>
    <x v="173"/>
    <x v="173"/>
    <s v="Consumer"/>
    <s v="United States"/>
    <x v="25"/>
    <x v="35"/>
    <n v="39212"/>
    <x v="0"/>
    <x v="377"/>
    <x v="0"/>
    <x v="1"/>
    <x v="378"/>
    <n v="866.4"/>
  </r>
  <r>
    <x v="51"/>
    <x v="177"/>
    <s v="Second Class"/>
    <x v="25"/>
    <x v="25"/>
    <s v="Corporate"/>
    <s v="United States"/>
    <x v="105"/>
    <x v="12"/>
    <n v="48187"/>
    <x v="2"/>
    <x v="378"/>
    <x v="0"/>
    <x v="5"/>
    <x v="379"/>
    <n v="28.4"/>
  </r>
  <r>
    <x v="51"/>
    <x v="177"/>
    <s v="Second Class"/>
    <x v="25"/>
    <x v="25"/>
    <s v="Corporate"/>
    <s v="United States"/>
    <x v="105"/>
    <x v="12"/>
    <n v="48187"/>
    <x v="2"/>
    <x v="379"/>
    <x v="1"/>
    <x v="8"/>
    <x v="380"/>
    <n v="287.92"/>
  </r>
  <r>
    <x v="171"/>
    <x v="178"/>
    <s v="First Class"/>
    <x v="174"/>
    <x v="174"/>
    <s v="Home Office"/>
    <s v="United States"/>
    <x v="106"/>
    <x v="15"/>
    <n v="10801"/>
    <x v="3"/>
    <x v="380"/>
    <x v="2"/>
    <x v="15"/>
    <x v="381"/>
    <n v="69.989999999999995"/>
  </r>
  <r>
    <x v="172"/>
    <x v="179"/>
    <s v="Standard Class"/>
    <x v="175"/>
    <x v="175"/>
    <s v="Corporate"/>
    <s v="United States"/>
    <x v="52"/>
    <x v="5"/>
    <n v="78207"/>
    <x v="2"/>
    <x v="381"/>
    <x v="1"/>
    <x v="6"/>
    <x v="382"/>
    <n v="6.6719999999999997"/>
  </r>
  <r>
    <x v="173"/>
    <x v="180"/>
    <s v="Standard Class"/>
    <x v="176"/>
    <x v="176"/>
    <s v="Home Office"/>
    <s v="United States"/>
    <x v="107"/>
    <x v="3"/>
    <n v="28052"/>
    <x v="0"/>
    <x v="382"/>
    <x v="1"/>
    <x v="8"/>
    <x v="383"/>
    <n v="189.58799999999999"/>
  </r>
  <r>
    <x v="173"/>
    <x v="180"/>
    <s v="Standard Class"/>
    <x v="176"/>
    <x v="176"/>
    <s v="Home Office"/>
    <s v="United States"/>
    <x v="107"/>
    <x v="3"/>
    <n v="28052"/>
    <x v="0"/>
    <x v="171"/>
    <x v="2"/>
    <x v="11"/>
    <x v="172"/>
    <n v="408.74400000000003"/>
  </r>
  <r>
    <x v="173"/>
    <x v="180"/>
    <s v="Standard Class"/>
    <x v="176"/>
    <x v="176"/>
    <s v="Home Office"/>
    <s v="United States"/>
    <x v="107"/>
    <x v="3"/>
    <n v="28052"/>
    <x v="0"/>
    <x v="171"/>
    <x v="2"/>
    <x v="11"/>
    <x v="172"/>
    <n v="291.95999999999998"/>
  </r>
  <r>
    <x v="173"/>
    <x v="180"/>
    <s v="Standard Class"/>
    <x v="176"/>
    <x v="176"/>
    <s v="Home Office"/>
    <s v="United States"/>
    <x v="107"/>
    <x v="3"/>
    <n v="28052"/>
    <x v="0"/>
    <x v="383"/>
    <x v="1"/>
    <x v="4"/>
    <x v="384"/>
    <n v="4.7679999999999998"/>
  </r>
  <r>
    <x v="112"/>
    <x v="181"/>
    <s v="First Class"/>
    <x v="72"/>
    <x v="72"/>
    <s v="Consumer"/>
    <s v="United States"/>
    <x v="90"/>
    <x v="31"/>
    <n v="1852"/>
    <x v="3"/>
    <x v="384"/>
    <x v="1"/>
    <x v="4"/>
    <x v="385"/>
    <n v="714.3"/>
  </r>
  <r>
    <x v="174"/>
    <x v="182"/>
    <s v="Standard Class"/>
    <x v="177"/>
    <x v="177"/>
    <s v="Consumer"/>
    <s v="United States"/>
    <x v="108"/>
    <x v="2"/>
    <n v="32216"/>
    <x v="0"/>
    <x v="385"/>
    <x v="1"/>
    <x v="8"/>
    <x v="386"/>
    <n v="4.8120000000000003"/>
  </r>
  <r>
    <x v="174"/>
    <x v="182"/>
    <s v="Standard Class"/>
    <x v="177"/>
    <x v="177"/>
    <s v="Consumer"/>
    <s v="United States"/>
    <x v="108"/>
    <x v="2"/>
    <n v="32216"/>
    <x v="0"/>
    <x v="386"/>
    <x v="2"/>
    <x v="11"/>
    <x v="387"/>
    <n v="247.8"/>
  </r>
  <r>
    <x v="1"/>
    <x v="183"/>
    <s v="Second Class"/>
    <x v="178"/>
    <x v="178"/>
    <s v="Home Office"/>
    <s v="United States"/>
    <x v="22"/>
    <x v="10"/>
    <n v="60623"/>
    <x v="2"/>
    <x v="387"/>
    <x v="2"/>
    <x v="15"/>
    <x v="388"/>
    <n v="1007.979"/>
  </r>
  <r>
    <x v="1"/>
    <x v="183"/>
    <s v="Second Class"/>
    <x v="178"/>
    <x v="178"/>
    <s v="Home Office"/>
    <s v="United States"/>
    <x v="22"/>
    <x v="10"/>
    <n v="60623"/>
    <x v="2"/>
    <x v="314"/>
    <x v="1"/>
    <x v="10"/>
    <x v="366"/>
    <n v="313.488"/>
  </r>
  <r>
    <x v="175"/>
    <x v="184"/>
    <s v="Standard Class"/>
    <x v="179"/>
    <x v="179"/>
    <s v="Corporate"/>
    <s v="United States"/>
    <x v="12"/>
    <x v="5"/>
    <n v="77070"/>
    <x v="2"/>
    <x v="388"/>
    <x v="1"/>
    <x v="10"/>
    <x v="389"/>
    <n v="31.872"/>
  </r>
  <r>
    <x v="176"/>
    <x v="185"/>
    <s v="Second Class"/>
    <x v="51"/>
    <x v="51"/>
    <s v="Corporate"/>
    <s v="United States"/>
    <x v="20"/>
    <x v="15"/>
    <n v="10024"/>
    <x v="3"/>
    <x v="389"/>
    <x v="0"/>
    <x v="1"/>
    <x v="390"/>
    <n v="207.846"/>
  </r>
  <r>
    <x v="64"/>
    <x v="62"/>
    <s v="Second Class"/>
    <x v="7"/>
    <x v="7"/>
    <s v="Consumer"/>
    <s v="United States"/>
    <x v="66"/>
    <x v="12"/>
    <n v="48227"/>
    <x v="2"/>
    <x v="390"/>
    <x v="0"/>
    <x v="5"/>
    <x v="391"/>
    <n v="12.22"/>
  </r>
  <r>
    <x v="64"/>
    <x v="62"/>
    <s v="Second Class"/>
    <x v="7"/>
    <x v="7"/>
    <s v="Consumer"/>
    <s v="United States"/>
    <x v="66"/>
    <x v="12"/>
    <n v="48227"/>
    <x v="2"/>
    <x v="391"/>
    <x v="1"/>
    <x v="4"/>
    <x v="392"/>
    <n v="194.94"/>
  </r>
  <r>
    <x v="64"/>
    <x v="62"/>
    <s v="Second Class"/>
    <x v="7"/>
    <x v="7"/>
    <s v="Consumer"/>
    <s v="United States"/>
    <x v="66"/>
    <x v="12"/>
    <n v="48227"/>
    <x v="2"/>
    <x v="392"/>
    <x v="1"/>
    <x v="4"/>
    <x v="393"/>
    <n v="70.95"/>
  </r>
  <r>
    <x v="64"/>
    <x v="62"/>
    <s v="Second Class"/>
    <x v="7"/>
    <x v="7"/>
    <s v="Consumer"/>
    <s v="United States"/>
    <x v="66"/>
    <x v="12"/>
    <n v="48227"/>
    <x v="2"/>
    <x v="393"/>
    <x v="1"/>
    <x v="10"/>
    <x v="394"/>
    <n v="91.36"/>
  </r>
  <r>
    <x v="64"/>
    <x v="62"/>
    <s v="Second Class"/>
    <x v="7"/>
    <x v="7"/>
    <s v="Consumer"/>
    <s v="United States"/>
    <x v="66"/>
    <x v="12"/>
    <n v="48227"/>
    <x v="2"/>
    <x v="394"/>
    <x v="0"/>
    <x v="1"/>
    <x v="395"/>
    <n v="242.94"/>
  </r>
  <r>
    <x v="64"/>
    <x v="62"/>
    <s v="Second Class"/>
    <x v="7"/>
    <x v="7"/>
    <s v="Consumer"/>
    <s v="United States"/>
    <x v="66"/>
    <x v="12"/>
    <n v="48227"/>
    <x v="2"/>
    <x v="395"/>
    <x v="1"/>
    <x v="2"/>
    <x v="396"/>
    <n v="22.05"/>
  </r>
  <r>
    <x v="177"/>
    <x v="186"/>
    <s v="Second Class"/>
    <x v="180"/>
    <x v="180"/>
    <s v="Consumer"/>
    <s v="United States"/>
    <x v="38"/>
    <x v="14"/>
    <n v="47201"/>
    <x v="2"/>
    <x v="396"/>
    <x v="0"/>
    <x v="5"/>
    <x v="397"/>
    <n v="2.91"/>
  </r>
  <r>
    <x v="178"/>
    <x v="187"/>
    <s v="Second Class"/>
    <x v="181"/>
    <x v="181"/>
    <s v="Consumer"/>
    <s v="United States"/>
    <x v="109"/>
    <x v="15"/>
    <n v="13021"/>
    <x v="3"/>
    <x v="397"/>
    <x v="1"/>
    <x v="6"/>
    <x v="398"/>
    <n v="59.52"/>
  </r>
  <r>
    <x v="178"/>
    <x v="187"/>
    <s v="Second Class"/>
    <x v="181"/>
    <x v="181"/>
    <s v="Consumer"/>
    <s v="United States"/>
    <x v="109"/>
    <x v="15"/>
    <n v="13021"/>
    <x v="3"/>
    <x v="398"/>
    <x v="1"/>
    <x v="4"/>
    <x v="399"/>
    <n v="161.94"/>
  </r>
  <r>
    <x v="178"/>
    <x v="187"/>
    <s v="Second Class"/>
    <x v="181"/>
    <x v="181"/>
    <s v="Consumer"/>
    <s v="United States"/>
    <x v="109"/>
    <x v="15"/>
    <n v="13021"/>
    <x v="3"/>
    <x v="399"/>
    <x v="1"/>
    <x v="6"/>
    <x v="400"/>
    <n v="263.88"/>
  </r>
  <r>
    <x v="178"/>
    <x v="187"/>
    <s v="Second Class"/>
    <x v="181"/>
    <x v="181"/>
    <s v="Consumer"/>
    <s v="United States"/>
    <x v="109"/>
    <x v="15"/>
    <n v="13021"/>
    <x v="3"/>
    <x v="400"/>
    <x v="1"/>
    <x v="6"/>
    <x v="401"/>
    <n v="30.48"/>
  </r>
  <r>
    <x v="178"/>
    <x v="187"/>
    <s v="Second Class"/>
    <x v="181"/>
    <x v="181"/>
    <s v="Consumer"/>
    <s v="United States"/>
    <x v="109"/>
    <x v="15"/>
    <n v="13021"/>
    <x v="3"/>
    <x v="401"/>
    <x v="1"/>
    <x v="6"/>
    <x v="402"/>
    <n v="9.84"/>
  </r>
  <r>
    <x v="178"/>
    <x v="187"/>
    <s v="Second Class"/>
    <x v="181"/>
    <x v="181"/>
    <s v="Consumer"/>
    <s v="United States"/>
    <x v="109"/>
    <x v="15"/>
    <n v="13021"/>
    <x v="3"/>
    <x v="402"/>
    <x v="2"/>
    <x v="7"/>
    <x v="403"/>
    <n v="35.119999999999997"/>
  </r>
  <r>
    <x v="179"/>
    <x v="188"/>
    <s v="Standard Class"/>
    <x v="182"/>
    <x v="182"/>
    <s v="Corporate"/>
    <s v="United States"/>
    <x v="59"/>
    <x v="24"/>
    <n v="44312"/>
    <x v="3"/>
    <x v="10"/>
    <x v="0"/>
    <x v="3"/>
    <x v="10"/>
    <n v="284.36399999999998"/>
  </r>
  <r>
    <x v="179"/>
    <x v="188"/>
    <s v="Standard Class"/>
    <x v="182"/>
    <x v="182"/>
    <s v="Corporate"/>
    <s v="United States"/>
    <x v="59"/>
    <x v="24"/>
    <n v="44312"/>
    <x v="3"/>
    <x v="403"/>
    <x v="1"/>
    <x v="4"/>
    <x v="404"/>
    <n v="665.40800000000002"/>
  </r>
  <r>
    <x v="180"/>
    <x v="24"/>
    <s v="Standard Class"/>
    <x v="175"/>
    <x v="175"/>
    <s v="Corporate"/>
    <s v="United States"/>
    <x v="110"/>
    <x v="26"/>
    <n v="73071"/>
    <x v="2"/>
    <x v="404"/>
    <x v="2"/>
    <x v="11"/>
    <x v="405"/>
    <n v="63.88"/>
  </r>
  <r>
    <x v="181"/>
    <x v="189"/>
    <s v="Standard Class"/>
    <x v="183"/>
    <x v="183"/>
    <s v="Consumer"/>
    <s v="United States"/>
    <x v="3"/>
    <x v="1"/>
    <n v="94521"/>
    <x v="1"/>
    <x v="405"/>
    <x v="0"/>
    <x v="1"/>
    <x v="406"/>
    <n v="129.56800000000001"/>
  </r>
  <r>
    <x v="182"/>
    <x v="152"/>
    <s v="Standard Class"/>
    <x v="173"/>
    <x v="173"/>
    <s v="Consumer"/>
    <s v="United States"/>
    <x v="27"/>
    <x v="10"/>
    <n v="62521"/>
    <x v="2"/>
    <x v="406"/>
    <x v="0"/>
    <x v="1"/>
    <x v="407"/>
    <n v="747.55799999999999"/>
  </r>
  <r>
    <x v="182"/>
    <x v="152"/>
    <s v="Standard Class"/>
    <x v="173"/>
    <x v="173"/>
    <s v="Consumer"/>
    <s v="United States"/>
    <x v="27"/>
    <x v="10"/>
    <n v="62521"/>
    <x v="2"/>
    <x v="407"/>
    <x v="1"/>
    <x v="12"/>
    <x v="153"/>
    <n v="8.9280000000000008"/>
  </r>
  <r>
    <x v="83"/>
    <x v="190"/>
    <s v="Standard Class"/>
    <x v="98"/>
    <x v="98"/>
    <s v="Consumer"/>
    <s v="United States"/>
    <x v="4"/>
    <x v="4"/>
    <n v="98115"/>
    <x v="1"/>
    <x v="408"/>
    <x v="1"/>
    <x v="9"/>
    <x v="408"/>
    <n v="103.92"/>
  </r>
  <r>
    <x v="83"/>
    <x v="190"/>
    <s v="Standard Class"/>
    <x v="98"/>
    <x v="98"/>
    <s v="Consumer"/>
    <s v="United States"/>
    <x v="4"/>
    <x v="4"/>
    <n v="98115"/>
    <x v="1"/>
    <x v="409"/>
    <x v="2"/>
    <x v="11"/>
    <x v="409"/>
    <n v="899.91"/>
  </r>
  <r>
    <x v="83"/>
    <x v="190"/>
    <s v="Standard Class"/>
    <x v="98"/>
    <x v="98"/>
    <s v="Consumer"/>
    <s v="United States"/>
    <x v="4"/>
    <x v="4"/>
    <n v="98115"/>
    <x v="1"/>
    <x v="410"/>
    <x v="1"/>
    <x v="8"/>
    <x v="410"/>
    <n v="51.311999999999998"/>
  </r>
  <r>
    <x v="183"/>
    <x v="135"/>
    <s v="Standard Class"/>
    <x v="184"/>
    <x v="184"/>
    <s v="Home Office"/>
    <s v="United States"/>
    <x v="42"/>
    <x v="16"/>
    <n v="85023"/>
    <x v="1"/>
    <x v="325"/>
    <x v="0"/>
    <x v="5"/>
    <x v="325"/>
    <n v="23.56"/>
  </r>
  <r>
    <x v="183"/>
    <x v="135"/>
    <s v="Standard Class"/>
    <x v="184"/>
    <x v="184"/>
    <s v="Home Office"/>
    <s v="United States"/>
    <x v="42"/>
    <x v="16"/>
    <n v="85023"/>
    <x v="1"/>
    <x v="411"/>
    <x v="0"/>
    <x v="3"/>
    <x v="411"/>
    <n v="1272.6300000000001"/>
  </r>
  <r>
    <x v="183"/>
    <x v="135"/>
    <s v="Standard Class"/>
    <x v="184"/>
    <x v="184"/>
    <s v="Home Office"/>
    <s v="United States"/>
    <x v="42"/>
    <x v="16"/>
    <n v="85023"/>
    <x v="1"/>
    <x v="412"/>
    <x v="1"/>
    <x v="8"/>
    <x v="412"/>
    <n v="28.484999999999999"/>
  </r>
  <r>
    <x v="183"/>
    <x v="135"/>
    <s v="Standard Class"/>
    <x v="184"/>
    <x v="184"/>
    <s v="Home Office"/>
    <s v="United States"/>
    <x v="42"/>
    <x v="16"/>
    <n v="85023"/>
    <x v="1"/>
    <x v="413"/>
    <x v="1"/>
    <x v="14"/>
    <x v="413"/>
    <n v="185.376"/>
  </r>
  <r>
    <x v="183"/>
    <x v="135"/>
    <s v="Standard Class"/>
    <x v="184"/>
    <x v="184"/>
    <s v="Home Office"/>
    <s v="United States"/>
    <x v="42"/>
    <x v="16"/>
    <n v="85023"/>
    <x v="1"/>
    <x v="414"/>
    <x v="1"/>
    <x v="9"/>
    <x v="414"/>
    <n v="78.272000000000006"/>
  </r>
  <r>
    <x v="184"/>
    <x v="191"/>
    <s v="Standard Class"/>
    <x v="185"/>
    <x v="185"/>
    <s v="Home Office"/>
    <s v="United States"/>
    <x v="111"/>
    <x v="10"/>
    <n v="60068"/>
    <x v="2"/>
    <x v="269"/>
    <x v="0"/>
    <x v="5"/>
    <x v="269"/>
    <n v="254.744"/>
  </r>
  <r>
    <x v="185"/>
    <x v="192"/>
    <s v="Standard Class"/>
    <x v="103"/>
    <x v="103"/>
    <s v="Corporate"/>
    <s v="United States"/>
    <x v="112"/>
    <x v="5"/>
    <n v="79109"/>
    <x v="2"/>
    <x v="415"/>
    <x v="0"/>
    <x v="0"/>
    <x v="415"/>
    <n v="205.33279999999999"/>
  </r>
  <r>
    <x v="186"/>
    <x v="120"/>
    <s v="Second Class"/>
    <x v="113"/>
    <x v="113"/>
    <s v="Consumer"/>
    <s v="United States"/>
    <x v="22"/>
    <x v="10"/>
    <n v="60610"/>
    <x v="2"/>
    <x v="416"/>
    <x v="1"/>
    <x v="8"/>
    <x v="416"/>
    <n v="4.7880000000000003"/>
  </r>
  <r>
    <x v="139"/>
    <x v="140"/>
    <s v="Standard Class"/>
    <x v="186"/>
    <x v="186"/>
    <s v="Corporate"/>
    <s v="United States"/>
    <x v="113"/>
    <x v="15"/>
    <n v="11757"/>
    <x v="3"/>
    <x v="417"/>
    <x v="1"/>
    <x v="10"/>
    <x v="417"/>
    <n v="55.48"/>
  </r>
  <r>
    <x v="187"/>
    <x v="193"/>
    <s v="Second Class"/>
    <x v="187"/>
    <x v="187"/>
    <s v="Consumer"/>
    <s v="United States"/>
    <x v="8"/>
    <x v="1"/>
    <n v="94110"/>
    <x v="1"/>
    <x v="418"/>
    <x v="1"/>
    <x v="4"/>
    <x v="418"/>
    <n v="340.92"/>
  </r>
  <r>
    <x v="187"/>
    <x v="193"/>
    <s v="Second Class"/>
    <x v="187"/>
    <x v="187"/>
    <s v="Consumer"/>
    <s v="United States"/>
    <x v="8"/>
    <x v="1"/>
    <n v="94110"/>
    <x v="1"/>
    <x v="419"/>
    <x v="0"/>
    <x v="0"/>
    <x v="419"/>
    <n v="222.666"/>
  </r>
  <r>
    <x v="187"/>
    <x v="193"/>
    <s v="Second Class"/>
    <x v="187"/>
    <x v="187"/>
    <s v="Consumer"/>
    <s v="United States"/>
    <x v="8"/>
    <x v="1"/>
    <n v="94110"/>
    <x v="1"/>
    <x v="420"/>
    <x v="2"/>
    <x v="7"/>
    <x v="420"/>
    <n v="703.96799999999996"/>
  </r>
  <r>
    <x v="187"/>
    <x v="193"/>
    <s v="Second Class"/>
    <x v="187"/>
    <x v="187"/>
    <s v="Consumer"/>
    <s v="United States"/>
    <x v="8"/>
    <x v="1"/>
    <n v="94110"/>
    <x v="1"/>
    <x v="421"/>
    <x v="1"/>
    <x v="4"/>
    <x v="421"/>
    <n v="92.52"/>
  </r>
  <r>
    <x v="187"/>
    <x v="193"/>
    <s v="Second Class"/>
    <x v="187"/>
    <x v="187"/>
    <s v="Consumer"/>
    <s v="United States"/>
    <x v="8"/>
    <x v="1"/>
    <n v="94110"/>
    <x v="1"/>
    <x v="422"/>
    <x v="1"/>
    <x v="10"/>
    <x v="422"/>
    <n v="62.65"/>
  </r>
  <r>
    <x v="187"/>
    <x v="193"/>
    <s v="Second Class"/>
    <x v="187"/>
    <x v="187"/>
    <s v="Consumer"/>
    <s v="United States"/>
    <x v="8"/>
    <x v="1"/>
    <n v="94110"/>
    <x v="1"/>
    <x v="423"/>
    <x v="1"/>
    <x v="10"/>
    <x v="423"/>
    <n v="94.85"/>
  </r>
  <r>
    <x v="188"/>
    <x v="194"/>
    <s v="Standard Class"/>
    <x v="120"/>
    <x v="120"/>
    <s v="Corporate"/>
    <s v="United States"/>
    <x v="1"/>
    <x v="1"/>
    <n v="90008"/>
    <x v="1"/>
    <x v="424"/>
    <x v="2"/>
    <x v="7"/>
    <x v="424"/>
    <n v="95.76"/>
  </r>
  <r>
    <x v="189"/>
    <x v="195"/>
    <s v="Standard Class"/>
    <x v="188"/>
    <x v="188"/>
    <s v="Consumer"/>
    <s v="United States"/>
    <x v="21"/>
    <x v="15"/>
    <n v="12180"/>
    <x v="3"/>
    <x v="278"/>
    <x v="0"/>
    <x v="5"/>
    <x v="278"/>
    <n v="40.200000000000003"/>
  </r>
  <r>
    <x v="190"/>
    <x v="196"/>
    <s v="Standard Class"/>
    <x v="189"/>
    <x v="189"/>
    <s v="Corporate"/>
    <s v="United States"/>
    <x v="20"/>
    <x v="15"/>
    <n v="10024"/>
    <x v="3"/>
    <x v="425"/>
    <x v="1"/>
    <x v="6"/>
    <x v="425"/>
    <n v="14.7"/>
  </r>
  <r>
    <x v="190"/>
    <x v="196"/>
    <s v="Standard Class"/>
    <x v="189"/>
    <x v="189"/>
    <s v="Corporate"/>
    <s v="United States"/>
    <x v="20"/>
    <x v="15"/>
    <n v="10024"/>
    <x v="3"/>
    <x v="426"/>
    <x v="1"/>
    <x v="4"/>
    <x v="426"/>
    <n v="704.25"/>
  </r>
  <r>
    <x v="191"/>
    <x v="197"/>
    <s v="Standard Class"/>
    <x v="190"/>
    <x v="190"/>
    <s v="Consumer"/>
    <s v="United States"/>
    <x v="70"/>
    <x v="1"/>
    <n v="92024"/>
    <x v="1"/>
    <x v="427"/>
    <x v="2"/>
    <x v="11"/>
    <x v="427"/>
    <n v="9.09"/>
  </r>
  <r>
    <x v="192"/>
    <x v="151"/>
    <s v="Standard Class"/>
    <x v="191"/>
    <x v="191"/>
    <s v="Consumer"/>
    <s v="United States"/>
    <x v="20"/>
    <x v="15"/>
    <n v="10024"/>
    <x v="3"/>
    <x v="79"/>
    <x v="1"/>
    <x v="6"/>
    <x v="79"/>
    <n v="5.96"/>
  </r>
  <r>
    <x v="192"/>
    <x v="151"/>
    <s v="Standard Class"/>
    <x v="191"/>
    <x v="191"/>
    <s v="Consumer"/>
    <s v="United States"/>
    <x v="20"/>
    <x v="15"/>
    <n v="10024"/>
    <x v="3"/>
    <x v="428"/>
    <x v="2"/>
    <x v="11"/>
    <x v="428"/>
    <n v="159.97999999999999"/>
  </r>
  <r>
    <x v="193"/>
    <x v="198"/>
    <s v="First Class"/>
    <x v="192"/>
    <x v="192"/>
    <s v="Home Office"/>
    <s v="United States"/>
    <x v="1"/>
    <x v="1"/>
    <n v="90045"/>
    <x v="1"/>
    <x v="429"/>
    <x v="1"/>
    <x v="2"/>
    <x v="429"/>
    <n v="29.6"/>
  </r>
  <r>
    <x v="193"/>
    <x v="198"/>
    <s v="First Class"/>
    <x v="192"/>
    <x v="192"/>
    <s v="Home Office"/>
    <s v="United States"/>
    <x v="1"/>
    <x v="1"/>
    <n v="90045"/>
    <x v="1"/>
    <x v="430"/>
    <x v="0"/>
    <x v="0"/>
    <x v="430"/>
    <n v="514.16499999999996"/>
  </r>
  <r>
    <x v="193"/>
    <x v="198"/>
    <s v="First Class"/>
    <x v="192"/>
    <x v="192"/>
    <s v="Home Office"/>
    <s v="United States"/>
    <x v="1"/>
    <x v="1"/>
    <n v="90045"/>
    <x v="1"/>
    <x v="431"/>
    <x v="2"/>
    <x v="7"/>
    <x v="431"/>
    <n v="279.95999999999998"/>
  </r>
  <r>
    <x v="194"/>
    <x v="199"/>
    <s v="First Class"/>
    <x v="193"/>
    <x v="193"/>
    <s v="Consumer"/>
    <s v="United States"/>
    <x v="22"/>
    <x v="10"/>
    <n v="60610"/>
    <x v="2"/>
    <x v="432"/>
    <x v="2"/>
    <x v="7"/>
    <x v="432"/>
    <n v="2735.9520000000002"/>
  </r>
  <r>
    <x v="3"/>
    <x v="200"/>
    <s v="Second Class"/>
    <x v="194"/>
    <x v="194"/>
    <s v="Home Office"/>
    <s v="United States"/>
    <x v="114"/>
    <x v="5"/>
    <n v="77340"/>
    <x v="2"/>
    <x v="433"/>
    <x v="2"/>
    <x v="7"/>
    <x v="433"/>
    <n v="7.992"/>
  </r>
  <r>
    <x v="3"/>
    <x v="200"/>
    <s v="Second Class"/>
    <x v="194"/>
    <x v="194"/>
    <s v="Home Office"/>
    <s v="United States"/>
    <x v="114"/>
    <x v="5"/>
    <n v="77340"/>
    <x v="2"/>
    <x v="434"/>
    <x v="2"/>
    <x v="11"/>
    <x v="434"/>
    <n v="63.984000000000002"/>
  </r>
  <r>
    <x v="3"/>
    <x v="200"/>
    <s v="Second Class"/>
    <x v="194"/>
    <x v="194"/>
    <s v="Home Office"/>
    <s v="United States"/>
    <x v="114"/>
    <x v="5"/>
    <n v="77340"/>
    <x v="2"/>
    <x v="399"/>
    <x v="1"/>
    <x v="6"/>
    <x v="400"/>
    <n v="70.367999999999995"/>
  </r>
  <r>
    <x v="80"/>
    <x v="76"/>
    <s v="Standard Class"/>
    <x v="195"/>
    <x v="195"/>
    <s v="Consumer"/>
    <s v="United States"/>
    <x v="30"/>
    <x v="15"/>
    <n v="14609"/>
    <x v="3"/>
    <x v="435"/>
    <x v="1"/>
    <x v="4"/>
    <x v="435"/>
    <n v="449.15"/>
  </r>
  <r>
    <x v="80"/>
    <x v="76"/>
    <s v="Standard Class"/>
    <x v="195"/>
    <x v="195"/>
    <s v="Consumer"/>
    <s v="United States"/>
    <x v="30"/>
    <x v="15"/>
    <n v="14609"/>
    <x v="3"/>
    <x v="436"/>
    <x v="1"/>
    <x v="12"/>
    <x v="436"/>
    <n v="11.07"/>
  </r>
  <r>
    <x v="195"/>
    <x v="201"/>
    <s v="Standard Class"/>
    <x v="196"/>
    <x v="196"/>
    <s v="Consumer"/>
    <s v="United States"/>
    <x v="4"/>
    <x v="4"/>
    <n v="98115"/>
    <x v="1"/>
    <x v="437"/>
    <x v="2"/>
    <x v="11"/>
    <x v="437"/>
    <n v="93.98"/>
  </r>
  <r>
    <x v="196"/>
    <x v="202"/>
    <s v="Second Class"/>
    <x v="197"/>
    <x v="197"/>
    <s v="Consumer"/>
    <s v="United States"/>
    <x v="26"/>
    <x v="18"/>
    <n v="38109"/>
    <x v="0"/>
    <x v="438"/>
    <x v="0"/>
    <x v="3"/>
    <x v="438"/>
    <n v="189.88200000000001"/>
  </r>
  <r>
    <x v="17"/>
    <x v="16"/>
    <s v="Standard Class"/>
    <x v="198"/>
    <x v="198"/>
    <s v="Consumer"/>
    <s v="United States"/>
    <x v="115"/>
    <x v="36"/>
    <n v="72701"/>
    <x v="0"/>
    <x v="439"/>
    <x v="1"/>
    <x v="12"/>
    <x v="439"/>
    <n v="105.42"/>
  </r>
  <r>
    <x v="197"/>
    <x v="203"/>
    <s v="Standard Class"/>
    <x v="183"/>
    <x v="183"/>
    <s v="Consumer"/>
    <s v="United States"/>
    <x v="116"/>
    <x v="1"/>
    <n v="92627"/>
    <x v="1"/>
    <x v="440"/>
    <x v="1"/>
    <x v="8"/>
    <x v="440"/>
    <n v="119.616"/>
  </r>
  <r>
    <x v="197"/>
    <x v="203"/>
    <s v="Standard Class"/>
    <x v="183"/>
    <x v="183"/>
    <s v="Consumer"/>
    <s v="United States"/>
    <x v="116"/>
    <x v="1"/>
    <n v="92627"/>
    <x v="1"/>
    <x v="441"/>
    <x v="0"/>
    <x v="5"/>
    <x v="441"/>
    <n v="255.76"/>
  </r>
  <r>
    <x v="197"/>
    <x v="203"/>
    <s v="Standard Class"/>
    <x v="183"/>
    <x v="183"/>
    <s v="Consumer"/>
    <s v="United States"/>
    <x v="116"/>
    <x v="1"/>
    <n v="92627"/>
    <x v="1"/>
    <x v="291"/>
    <x v="0"/>
    <x v="1"/>
    <x v="291"/>
    <n v="241.56800000000001"/>
  </r>
  <r>
    <x v="197"/>
    <x v="203"/>
    <s v="Standard Class"/>
    <x v="183"/>
    <x v="183"/>
    <s v="Consumer"/>
    <s v="United States"/>
    <x v="116"/>
    <x v="1"/>
    <n v="92627"/>
    <x v="1"/>
    <x v="442"/>
    <x v="0"/>
    <x v="5"/>
    <x v="442"/>
    <n v="69.3"/>
  </r>
  <r>
    <x v="198"/>
    <x v="204"/>
    <s v="Standard Class"/>
    <x v="199"/>
    <x v="199"/>
    <s v="Corporate"/>
    <s v="United States"/>
    <x v="117"/>
    <x v="22"/>
    <n v="80134"/>
    <x v="1"/>
    <x v="443"/>
    <x v="1"/>
    <x v="8"/>
    <x v="443"/>
    <n v="22.62"/>
  </r>
  <r>
    <x v="198"/>
    <x v="204"/>
    <s v="Standard Class"/>
    <x v="199"/>
    <x v="199"/>
    <s v="Corporate"/>
    <s v="United States"/>
    <x v="117"/>
    <x v="22"/>
    <n v="80134"/>
    <x v="1"/>
    <x v="444"/>
    <x v="1"/>
    <x v="8"/>
    <x v="444"/>
    <n v="14.952"/>
  </r>
  <r>
    <x v="198"/>
    <x v="204"/>
    <s v="Standard Class"/>
    <x v="199"/>
    <x v="199"/>
    <s v="Corporate"/>
    <s v="United States"/>
    <x v="117"/>
    <x v="22"/>
    <n v="80134"/>
    <x v="1"/>
    <x v="445"/>
    <x v="0"/>
    <x v="1"/>
    <x v="445"/>
    <n v="801.56799999999998"/>
  </r>
  <r>
    <x v="198"/>
    <x v="204"/>
    <s v="Standard Class"/>
    <x v="199"/>
    <x v="199"/>
    <s v="Corporate"/>
    <s v="United States"/>
    <x v="117"/>
    <x v="22"/>
    <n v="80134"/>
    <x v="1"/>
    <x v="446"/>
    <x v="1"/>
    <x v="8"/>
    <x v="446"/>
    <n v="2.3759999999999999"/>
  </r>
  <r>
    <x v="198"/>
    <x v="204"/>
    <s v="Standard Class"/>
    <x v="199"/>
    <x v="199"/>
    <s v="Corporate"/>
    <s v="United States"/>
    <x v="117"/>
    <x v="22"/>
    <n v="80134"/>
    <x v="1"/>
    <x v="447"/>
    <x v="1"/>
    <x v="10"/>
    <x v="447"/>
    <n v="32.792000000000002"/>
  </r>
  <r>
    <x v="105"/>
    <x v="205"/>
    <s v="Second Class"/>
    <x v="182"/>
    <x v="182"/>
    <s v="Corporate"/>
    <s v="United States"/>
    <x v="20"/>
    <x v="15"/>
    <n v="10024"/>
    <x v="3"/>
    <x v="122"/>
    <x v="1"/>
    <x v="8"/>
    <x v="122"/>
    <n v="15.92"/>
  </r>
  <r>
    <x v="199"/>
    <x v="206"/>
    <s v="Standard Class"/>
    <x v="200"/>
    <x v="200"/>
    <s v="Consumer"/>
    <s v="United States"/>
    <x v="118"/>
    <x v="32"/>
    <n v="30318"/>
    <x v="0"/>
    <x v="448"/>
    <x v="1"/>
    <x v="6"/>
    <x v="448"/>
    <n v="2.74"/>
  </r>
  <r>
    <x v="199"/>
    <x v="206"/>
    <s v="Standard Class"/>
    <x v="200"/>
    <x v="200"/>
    <s v="Consumer"/>
    <s v="United States"/>
    <x v="118"/>
    <x v="32"/>
    <n v="30318"/>
    <x v="0"/>
    <x v="449"/>
    <x v="1"/>
    <x v="6"/>
    <x v="449"/>
    <n v="8.34"/>
  </r>
  <r>
    <x v="199"/>
    <x v="206"/>
    <s v="Standard Class"/>
    <x v="200"/>
    <x v="200"/>
    <s v="Consumer"/>
    <s v="United States"/>
    <x v="118"/>
    <x v="32"/>
    <n v="30318"/>
    <x v="0"/>
    <x v="230"/>
    <x v="1"/>
    <x v="4"/>
    <x v="450"/>
    <n v="46.74"/>
  </r>
  <r>
    <x v="199"/>
    <x v="206"/>
    <s v="Standard Class"/>
    <x v="200"/>
    <x v="200"/>
    <s v="Consumer"/>
    <s v="United States"/>
    <x v="118"/>
    <x v="32"/>
    <n v="30318"/>
    <x v="0"/>
    <x v="450"/>
    <x v="1"/>
    <x v="8"/>
    <x v="451"/>
    <n v="6354.95"/>
  </r>
  <r>
    <x v="200"/>
    <x v="207"/>
    <s v="First Class"/>
    <x v="201"/>
    <x v="201"/>
    <s v="Consumer"/>
    <s v="United States"/>
    <x v="119"/>
    <x v="25"/>
    <n v="64118"/>
    <x v="2"/>
    <x v="451"/>
    <x v="0"/>
    <x v="5"/>
    <x v="452"/>
    <n v="126.3"/>
  </r>
  <r>
    <x v="200"/>
    <x v="207"/>
    <s v="First Class"/>
    <x v="201"/>
    <x v="201"/>
    <s v="Consumer"/>
    <s v="United States"/>
    <x v="119"/>
    <x v="25"/>
    <n v="64118"/>
    <x v="2"/>
    <x v="452"/>
    <x v="2"/>
    <x v="11"/>
    <x v="453"/>
    <n v="38.04"/>
  </r>
  <r>
    <x v="201"/>
    <x v="208"/>
    <s v="First Class"/>
    <x v="166"/>
    <x v="166"/>
    <s v="Consumer"/>
    <s v="United States"/>
    <x v="46"/>
    <x v="24"/>
    <n v="43055"/>
    <x v="3"/>
    <x v="79"/>
    <x v="1"/>
    <x v="6"/>
    <x v="79"/>
    <n v="7.1520000000000001"/>
  </r>
  <r>
    <x v="202"/>
    <x v="209"/>
    <s v="Standard Class"/>
    <x v="202"/>
    <x v="202"/>
    <s v="Consumer"/>
    <s v="United States"/>
    <x v="1"/>
    <x v="1"/>
    <n v="90049"/>
    <x v="1"/>
    <x v="453"/>
    <x v="1"/>
    <x v="6"/>
    <x v="454"/>
    <n v="6.63"/>
  </r>
  <r>
    <x v="202"/>
    <x v="209"/>
    <s v="Standard Class"/>
    <x v="202"/>
    <x v="202"/>
    <s v="Consumer"/>
    <s v="United States"/>
    <x v="1"/>
    <x v="1"/>
    <n v="90049"/>
    <x v="1"/>
    <x v="454"/>
    <x v="1"/>
    <x v="6"/>
    <x v="455"/>
    <n v="5.88"/>
  </r>
  <r>
    <x v="203"/>
    <x v="210"/>
    <s v="Standard Class"/>
    <x v="57"/>
    <x v="57"/>
    <s v="Home Office"/>
    <s v="United States"/>
    <x v="120"/>
    <x v="37"/>
    <n v="59405"/>
    <x v="1"/>
    <x v="455"/>
    <x v="2"/>
    <x v="16"/>
    <x v="456"/>
    <n v="2999.95"/>
  </r>
  <r>
    <x v="203"/>
    <x v="210"/>
    <s v="Standard Class"/>
    <x v="57"/>
    <x v="57"/>
    <s v="Home Office"/>
    <s v="United States"/>
    <x v="120"/>
    <x v="37"/>
    <n v="59405"/>
    <x v="1"/>
    <x v="456"/>
    <x v="1"/>
    <x v="4"/>
    <x v="457"/>
    <n v="51.45"/>
  </r>
  <r>
    <x v="203"/>
    <x v="210"/>
    <s v="Standard Class"/>
    <x v="57"/>
    <x v="57"/>
    <s v="Home Office"/>
    <s v="United States"/>
    <x v="120"/>
    <x v="37"/>
    <n v="59405"/>
    <x v="1"/>
    <x v="457"/>
    <x v="1"/>
    <x v="10"/>
    <x v="458"/>
    <n v="11.96"/>
  </r>
  <r>
    <x v="203"/>
    <x v="210"/>
    <s v="Standard Class"/>
    <x v="57"/>
    <x v="57"/>
    <s v="Home Office"/>
    <s v="United States"/>
    <x v="120"/>
    <x v="37"/>
    <n v="59405"/>
    <x v="1"/>
    <x v="458"/>
    <x v="1"/>
    <x v="4"/>
    <x v="459"/>
    <n v="1126.02"/>
  </r>
  <r>
    <x v="204"/>
    <x v="211"/>
    <s v="Standard Class"/>
    <x v="203"/>
    <x v="203"/>
    <s v="Consumer"/>
    <s v="United States"/>
    <x v="12"/>
    <x v="5"/>
    <n v="77041"/>
    <x v="2"/>
    <x v="43"/>
    <x v="2"/>
    <x v="11"/>
    <x v="43"/>
    <n v="18.391999999999999"/>
  </r>
  <r>
    <x v="204"/>
    <x v="211"/>
    <s v="Standard Class"/>
    <x v="203"/>
    <x v="203"/>
    <s v="Consumer"/>
    <s v="United States"/>
    <x v="12"/>
    <x v="5"/>
    <n v="77041"/>
    <x v="2"/>
    <x v="459"/>
    <x v="1"/>
    <x v="4"/>
    <x v="460"/>
    <n v="129.56800000000001"/>
  </r>
  <r>
    <x v="204"/>
    <x v="211"/>
    <s v="Standard Class"/>
    <x v="203"/>
    <x v="203"/>
    <s v="Consumer"/>
    <s v="United States"/>
    <x v="12"/>
    <x v="5"/>
    <n v="77041"/>
    <x v="2"/>
    <x v="460"/>
    <x v="1"/>
    <x v="8"/>
    <x v="461"/>
    <n v="14.112"/>
  </r>
  <r>
    <x v="205"/>
    <x v="212"/>
    <s v="First Class"/>
    <x v="204"/>
    <x v="204"/>
    <s v="Corporate"/>
    <s v="United States"/>
    <x v="66"/>
    <x v="12"/>
    <n v="48234"/>
    <x v="2"/>
    <x v="438"/>
    <x v="0"/>
    <x v="3"/>
    <x v="438"/>
    <n v="210.98"/>
  </r>
  <r>
    <x v="206"/>
    <x v="213"/>
    <s v="First Class"/>
    <x v="109"/>
    <x v="109"/>
    <s v="Consumer"/>
    <s v="United States"/>
    <x v="1"/>
    <x v="1"/>
    <n v="90032"/>
    <x v="1"/>
    <x v="461"/>
    <x v="2"/>
    <x v="7"/>
    <x v="462"/>
    <n v="55.176000000000002"/>
  </r>
  <r>
    <x v="206"/>
    <x v="213"/>
    <s v="First Class"/>
    <x v="109"/>
    <x v="109"/>
    <s v="Consumer"/>
    <s v="United States"/>
    <x v="1"/>
    <x v="1"/>
    <n v="90032"/>
    <x v="1"/>
    <x v="217"/>
    <x v="2"/>
    <x v="11"/>
    <x v="463"/>
    <n v="66.260000000000005"/>
  </r>
  <r>
    <x v="207"/>
    <x v="214"/>
    <s v="Standard Class"/>
    <x v="205"/>
    <x v="205"/>
    <s v="Consumer"/>
    <s v="United States"/>
    <x v="104"/>
    <x v="31"/>
    <n v="1841"/>
    <x v="3"/>
    <x v="462"/>
    <x v="1"/>
    <x v="13"/>
    <x v="128"/>
    <n v="22.2"/>
  </r>
  <r>
    <x v="208"/>
    <x v="215"/>
    <s v="Standard Class"/>
    <x v="206"/>
    <x v="206"/>
    <s v="Home Office"/>
    <s v="United States"/>
    <x v="121"/>
    <x v="2"/>
    <n v="33801"/>
    <x v="0"/>
    <x v="463"/>
    <x v="0"/>
    <x v="1"/>
    <x v="464"/>
    <n v="683.952"/>
  </r>
  <r>
    <x v="208"/>
    <x v="215"/>
    <s v="Standard Class"/>
    <x v="206"/>
    <x v="206"/>
    <s v="Home Office"/>
    <s v="United States"/>
    <x v="121"/>
    <x v="2"/>
    <n v="33801"/>
    <x v="0"/>
    <x v="285"/>
    <x v="0"/>
    <x v="5"/>
    <x v="285"/>
    <n v="45.695999999999998"/>
  </r>
  <r>
    <x v="37"/>
    <x v="216"/>
    <s v="Standard Class"/>
    <x v="207"/>
    <x v="207"/>
    <s v="Consumer"/>
    <s v="United States"/>
    <x v="10"/>
    <x v="9"/>
    <n v="19134"/>
    <x v="3"/>
    <x v="464"/>
    <x v="1"/>
    <x v="4"/>
    <x v="465"/>
    <n v="36.335999999999999"/>
  </r>
  <r>
    <x v="37"/>
    <x v="216"/>
    <s v="Standard Class"/>
    <x v="207"/>
    <x v="207"/>
    <s v="Consumer"/>
    <s v="United States"/>
    <x v="10"/>
    <x v="9"/>
    <n v="19134"/>
    <x v="3"/>
    <x v="465"/>
    <x v="1"/>
    <x v="14"/>
    <x v="466"/>
    <n v="666.24800000000005"/>
  </r>
  <r>
    <x v="37"/>
    <x v="216"/>
    <s v="Standard Class"/>
    <x v="207"/>
    <x v="207"/>
    <s v="Consumer"/>
    <s v="United States"/>
    <x v="10"/>
    <x v="9"/>
    <n v="19134"/>
    <x v="3"/>
    <x v="466"/>
    <x v="1"/>
    <x v="12"/>
    <x v="467"/>
    <n v="52.512"/>
  </r>
  <r>
    <x v="209"/>
    <x v="217"/>
    <s v="Second Class"/>
    <x v="208"/>
    <x v="208"/>
    <s v="Corporate"/>
    <s v="United States"/>
    <x v="1"/>
    <x v="1"/>
    <n v="90036"/>
    <x v="1"/>
    <x v="467"/>
    <x v="0"/>
    <x v="1"/>
    <x v="468"/>
    <n v="190.72"/>
  </r>
  <r>
    <x v="210"/>
    <x v="218"/>
    <s v="Standard Class"/>
    <x v="209"/>
    <x v="209"/>
    <s v="Consumer"/>
    <s v="United States"/>
    <x v="1"/>
    <x v="1"/>
    <n v="90032"/>
    <x v="1"/>
    <x v="468"/>
    <x v="0"/>
    <x v="5"/>
    <x v="469"/>
    <n v="47.94"/>
  </r>
  <r>
    <x v="211"/>
    <x v="219"/>
    <s v="Second Class"/>
    <x v="210"/>
    <x v="210"/>
    <s v="Consumer"/>
    <s v="United States"/>
    <x v="122"/>
    <x v="19"/>
    <n v="36116"/>
    <x v="0"/>
    <x v="469"/>
    <x v="2"/>
    <x v="7"/>
    <x v="470"/>
    <n v="979.95"/>
  </r>
  <r>
    <x v="211"/>
    <x v="219"/>
    <s v="Second Class"/>
    <x v="210"/>
    <x v="210"/>
    <s v="Consumer"/>
    <s v="United States"/>
    <x v="122"/>
    <x v="19"/>
    <n v="36116"/>
    <x v="0"/>
    <x v="248"/>
    <x v="1"/>
    <x v="8"/>
    <x v="249"/>
    <n v="22.75"/>
  </r>
  <r>
    <x v="212"/>
    <x v="220"/>
    <s v="Standard Class"/>
    <x v="211"/>
    <x v="211"/>
    <s v="Consumer"/>
    <s v="United States"/>
    <x v="123"/>
    <x v="16"/>
    <n v="85204"/>
    <x v="1"/>
    <x v="470"/>
    <x v="1"/>
    <x v="4"/>
    <x v="471"/>
    <n v="16.768000000000001"/>
  </r>
  <r>
    <x v="213"/>
    <x v="221"/>
    <s v="Second Class"/>
    <x v="212"/>
    <x v="212"/>
    <s v="Consumer"/>
    <s v="United States"/>
    <x v="22"/>
    <x v="10"/>
    <n v="60653"/>
    <x v="2"/>
    <x v="471"/>
    <x v="1"/>
    <x v="8"/>
    <x v="472"/>
    <n v="42.616"/>
  </r>
  <r>
    <x v="155"/>
    <x v="222"/>
    <s v="Standard Class"/>
    <x v="88"/>
    <x v="88"/>
    <s v="Home Office"/>
    <s v="United States"/>
    <x v="20"/>
    <x v="15"/>
    <n v="10009"/>
    <x v="3"/>
    <x v="472"/>
    <x v="1"/>
    <x v="8"/>
    <x v="473"/>
    <n v="10.752000000000001"/>
  </r>
  <r>
    <x v="214"/>
    <x v="223"/>
    <s v="Standard Class"/>
    <x v="213"/>
    <x v="213"/>
    <s v="Consumer"/>
    <s v="United States"/>
    <x v="0"/>
    <x v="0"/>
    <n v="42420"/>
    <x v="0"/>
    <x v="473"/>
    <x v="1"/>
    <x v="9"/>
    <x v="474"/>
    <n v="152.94"/>
  </r>
  <r>
    <x v="214"/>
    <x v="223"/>
    <s v="Standard Class"/>
    <x v="213"/>
    <x v="213"/>
    <s v="Consumer"/>
    <s v="United States"/>
    <x v="0"/>
    <x v="0"/>
    <n v="42420"/>
    <x v="0"/>
    <x v="474"/>
    <x v="0"/>
    <x v="1"/>
    <x v="475"/>
    <n v="283.92"/>
  </r>
  <r>
    <x v="215"/>
    <x v="224"/>
    <s v="First Class"/>
    <x v="214"/>
    <x v="214"/>
    <s v="Consumer"/>
    <s v="United States"/>
    <x v="124"/>
    <x v="6"/>
    <n v="54302"/>
    <x v="2"/>
    <x v="475"/>
    <x v="2"/>
    <x v="11"/>
    <x v="476"/>
    <n v="468.9"/>
  </r>
  <r>
    <x v="216"/>
    <x v="225"/>
    <s v="First Class"/>
    <x v="20"/>
    <x v="20"/>
    <s v="Corporate"/>
    <s v="United States"/>
    <x v="93"/>
    <x v="16"/>
    <n v="85705"/>
    <x v="1"/>
    <x v="476"/>
    <x v="2"/>
    <x v="7"/>
    <x v="477"/>
    <n v="380.86399999999998"/>
  </r>
  <r>
    <x v="217"/>
    <x v="226"/>
    <s v="Standard Class"/>
    <x v="215"/>
    <x v="215"/>
    <s v="Consumer"/>
    <s v="United States"/>
    <x v="24"/>
    <x v="24"/>
    <n v="45503"/>
    <x v="3"/>
    <x v="435"/>
    <x v="1"/>
    <x v="4"/>
    <x v="435"/>
    <n v="646.77599999999995"/>
  </r>
  <r>
    <x v="218"/>
    <x v="227"/>
    <s v="Standard Class"/>
    <x v="38"/>
    <x v="38"/>
    <s v="Consumer"/>
    <s v="United States"/>
    <x v="5"/>
    <x v="5"/>
    <n v="76106"/>
    <x v="2"/>
    <x v="477"/>
    <x v="2"/>
    <x v="11"/>
    <x v="478"/>
    <n v="58.112000000000002"/>
  </r>
  <r>
    <x v="218"/>
    <x v="227"/>
    <s v="Standard Class"/>
    <x v="38"/>
    <x v="38"/>
    <s v="Consumer"/>
    <s v="United States"/>
    <x v="5"/>
    <x v="5"/>
    <n v="76106"/>
    <x v="2"/>
    <x v="478"/>
    <x v="2"/>
    <x v="7"/>
    <x v="479"/>
    <n v="100.792"/>
  </r>
  <r>
    <x v="218"/>
    <x v="227"/>
    <s v="Standard Class"/>
    <x v="38"/>
    <x v="38"/>
    <s v="Consumer"/>
    <s v="United States"/>
    <x v="5"/>
    <x v="5"/>
    <n v="76106"/>
    <x v="2"/>
    <x v="479"/>
    <x v="0"/>
    <x v="5"/>
    <x v="480"/>
    <n v="66.111999999999995"/>
  </r>
  <r>
    <x v="123"/>
    <x v="228"/>
    <s v="First Class"/>
    <x v="216"/>
    <x v="216"/>
    <s v="Home Office"/>
    <s v="United States"/>
    <x v="20"/>
    <x v="15"/>
    <n v="10035"/>
    <x v="3"/>
    <x v="480"/>
    <x v="1"/>
    <x v="8"/>
    <x v="481"/>
    <n v="41.28"/>
  </r>
  <r>
    <x v="123"/>
    <x v="228"/>
    <s v="First Class"/>
    <x v="216"/>
    <x v="216"/>
    <s v="Home Office"/>
    <s v="United States"/>
    <x v="20"/>
    <x v="15"/>
    <n v="10035"/>
    <x v="3"/>
    <x v="481"/>
    <x v="1"/>
    <x v="10"/>
    <x v="482"/>
    <n v="13.36"/>
  </r>
  <r>
    <x v="219"/>
    <x v="50"/>
    <s v="Second Class"/>
    <x v="158"/>
    <x v="158"/>
    <s v="Corporate"/>
    <s v="United States"/>
    <x v="22"/>
    <x v="10"/>
    <n v="60653"/>
    <x v="2"/>
    <x v="54"/>
    <x v="1"/>
    <x v="4"/>
    <x v="54"/>
    <n v="250.27199999999999"/>
  </r>
  <r>
    <x v="219"/>
    <x v="50"/>
    <s v="Second Class"/>
    <x v="158"/>
    <x v="158"/>
    <s v="Corporate"/>
    <s v="United States"/>
    <x v="22"/>
    <x v="10"/>
    <n v="60653"/>
    <x v="2"/>
    <x v="92"/>
    <x v="1"/>
    <x v="8"/>
    <x v="92"/>
    <n v="11.364000000000001"/>
  </r>
  <r>
    <x v="219"/>
    <x v="50"/>
    <s v="Second Class"/>
    <x v="158"/>
    <x v="158"/>
    <s v="Corporate"/>
    <s v="United States"/>
    <x v="22"/>
    <x v="10"/>
    <n v="60653"/>
    <x v="2"/>
    <x v="482"/>
    <x v="1"/>
    <x v="14"/>
    <x v="327"/>
    <n v="8.7200000000000006"/>
  </r>
  <r>
    <x v="173"/>
    <x v="229"/>
    <s v="Second Class"/>
    <x v="217"/>
    <x v="217"/>
    <s v="Consumer"/>
    <s v="United States"/>
    <x v="8"/>
    <x v="1"/>
    <n v="94110"/>
    <x v="1"/>
    <x v="483"/>
    <x v="0"/>
    <x v="1"/>
    <x v="483"/>
    <n v="1121.568"/>
  </r>
  <r>
    <x v="220"/>
    <x v="230"/>
    <s v="First Class"/>
    <x v="53"/>
    <x v="53"/>
    <s v="Consumer"/>
    <s v="United States"/>
    <x v="108"/>
    <x v="2"/>
    <n v="32216"/>
    <x v="0"/>
    <x v="484"/>
    <x v="0"/>
    <x v="5"/>
    <x v="484"/>
    <n v="34.503999999999998"/>
  </r>
  <r>
    <x v="221"/>
    <x v="51"/>
    <s v="Standard Class"/>
    <x v="218"/>
    <x v="218"/>
    <s v="Consumer"/>
    <s v="United States"/>
    <x v="12"/>
    <x v="5"/>
    <n v="77070"/>
    <x v="2"/>
    <x v="485"/>
    <x v="1"/>
    <x v="13"/>
    <x v="485"/>
    <n v="10.824"/>
  </r>
  <r>
    <x v="222"/>
    <x v="231"/>
    <s v="Second Class"/>
    <x v="158"/>
    <x v="158"/>
    <s v="Corporate"/>
    <s v="United States"/>
    <x v="125"/>
    <x v="1"/>
    <n v="92804"/>
    <x v="1"/>
    <x v="486"/>
    <x v="1"/>
    <x v="4"/>
    <x v="486"/>
    <n v="1295.78"/>
  </r>
  <r>
    <x v="223"/>
    <x v="232"/>
    <s v="Second Class"/>
    <x v="219"/>
    <x v="219"/>
    <s v="Consumer"/>
    <s v="United States"/>
    <x v="40"/>
    <x v="3"/>
    <n v="28403"/>
    <x v="0"/>
    <x v="487"/>
    <x v="1"/>
    <x v="6"/>
    <x v="487"/>
    <n v="19.456"/>
  </r>
  <r>
    <x v="224"/>
    <x v="35"/>
    <s v="Standard Class"/>
    <x v="220"/>
    <x v="220"/>
    <s v="Consumer"/>
    <s v="United States"/>
    <x v="1"/>
    <x v="1"/>
    <n v="90045"/>
    <x v="1"/>
    <x v="488"/>
    <x v="1"/>
    <x v="2"/>
    <x v="488"/>
    <n v="20.7"/>
  </r>
  <r>
    <x v="224"/>
    <x v="35"/>
    <s v="Standard Class"/>
    <x v="220"/>
    <x v="220"/>
    <s v="Consumer"/>
    <s v="United States"/>
    <x v="1"/>
    <x v="1"/>
    <n v="90045"/>
    <x v="1"/>
    <x v="489"/>
    <x v="0"/>
    <x v="3"/>
    <x v="489"/>
    <n v="1335.68"/>
  </r>
  <r>
    <x v="224"/>
    <x v="35"/>
    <s v="Standard Class"/>
    <x v="220"/>
    <x v="220"/>
    <s v="Consumer"/>
    <s v="United States"/>
    <x v="1"/>
    <x v="1"/>
    <n v="90045"/>
    <x v="1"/>
    <x v="490"/>
    <x v="1"/>
    <x v="10"/>
    <x v="490"/>
    <n v="32.4"/>
  </r>
  <r>
    <x v="225"/>
    <x v="228"/>
    <s v="Second Class"/>
    <x v="221"/>
    <x v="221"/>
    <s v="Consumer"/>
    <s v="United States"/>
    <x v="8"/>
    <x v="1"/>
    <n v="94110"/>
    <x v="1"/>
    <x v="378"/>
    <x v="0"/>
    <x v="5"/>
    <x v="379"/>
    <n v="42.6"/>
  </r>
  <r>
    <x v="225"/>
    <x v="228"/>
    <s v="Second Class"/>
    <x v="221"/>
    <x v="221"/>
    <s v="Consumer"/>
    <s v="United States"/>
    <x v="8"/>
    <x v="1"/>
    <n v="94110"/>
    <x v="1"/>
    <x v="491"/>
    <x v="1"/>
    <x v="8"/>
    <x v="491"/>
    <n v="84.055999999999997"/>
  </r>
  <r>
    <x v="80"/>
    <x v="233"/>
    <s v="Second Class"/>
    <x v="222"/>
    <x v="222"/>
    <s v="Consumer"/>
    <s v="United States"/>
    <x v="67"/>
    <x v="2"/>
    <n v="33614"/>
    <x v="0"/>
    <x v="492"/>
    <x v="1"/>
    <x v="9"/>
    <x v="492"/>
    <n v="13"/>
  </r>
  <r>
    <x v="80"/>
    <x v="233"/>
    <s v="Second Class"/>
    <x v="222"/>
    <x v="222"/>
    <s v="Consumer"/>
    <s v="United States"/>
    <x v="67"/>
    <x v="2"/>
    <n v="33614"/>
    <x v="0"/>
    <x v="493"/>
    <x v="0"/>
    <x v="5"/>
    <x v="493"/>
    <n v="13.128"/>
  </r>
  <r>
    <x v="214"/>
    <x v="234"/>
    <s v="First Class"/>
    <x v="223"/>
    <x v="223"/>
    <s v="Consumer"/>
    <s v="United States"/>
    <x v="4"/>
    <x v="4"/>
    <n v="98105"/>
    <x v="1"/>
    <x v="494"/>
    <x v="1"/>
    <x v="13"/>
    <x v="494"/>
    <n v="3.96"/>
  </r>
  <r>
    <x v="214"/>
    <x v="234"/>
    <s v="First Class"/>
    <x v="223"/>
    <x v="223"/>
    <s v="Consumer"/>
    <s v="United States"/>
    <x v="4"/>
    <x v="4"/>
    <n v="98105"/>
    <x v="1"/>
    <x v="286"/>
    <x v="1"/>
    <x v="2"/>
    <x v="286"/>
    <n v="2.61"/>
  </r>
  <r>
    <x v="226"/>
    <x v="235"/>
    <s v="First Class"/>
    <x v="224"/>
    <x v="224"/>
    <s v="Consumer"/>
    <s v="United States"/>
    <x v="1"/>
    <x v="1"/>
    <n v="90008"/>
    <x v="1"/>
    <x v="495"/>
    <x v="2"/>
    <x v="7"/>
    <x v="495"/>
    <n v="374.37599999999998"/>
  </r>
  <r>
    <x v="172"/>
    <x v="179"/>
    <s v="Standard Class"/>
    <x v="225"/>
    <x v="225"/>
    <s v="Corporate"/>
    <s v="United States"/>
    <x v="4"/>
    <x v="4"/>
    <n v="98105"/>
    <x v="1"/>
    <x v="496"/>
    <x v="1"/>
    <x v="10"/>
    <x v="496"/>
    <n v="91.84"/>
  </r>
  <r>
    <x v="172"/>
    <x v="179"/>
    <s v="Standard Class"/>
    <x v="225"/>
    <x v="225"/>
    <s v="Corporate"/>
    <s v="United States"/>
    <x v="4"/>
    <x v="4"/>
    <n v="98105"/>
    <x v="1"/>
    <x v="497"/>
    <x v="1"/>
    <x v="8"/>
    <x v="497"/>
    <n v="81.087999999999994"/>
  </r>
  <r>
    <x v="172"/>
    <x v="179"/>
    <s v="Standard Class"/>
    <x v="225"/>
    <x v="225"/>
    <s v="Corporate"/>
    <s v="United States"/>
    <x v="4"/>
    <x v="4"/>
    <n v="98105"/>
    <x v="1"/>
    <x v="498"/>
    <x v="1"/>
    <x v="10"/>
    <x v="498"/>
    <n v="19.440000000000001"/>
  </r>
  <r>
    <x v="172"/>
    <x v="179"/>
    <s v="Standard Class"/>
    <x v="225"/>
    <x v="225"/>
    <s v="Corporate"/>
    <s v="United States"/>
    <x v="4"/>
    <x v="4"/>
    <n v="98105"/>
    <x v="1"/>
    <x v="499"/>
    <x v="0"/>
    <x v="1"/>
    <x v="499"/>
    <n v="451.15199999999999"/>
  </r>
  <r>
    <x v="116"/>
    <x v="236"/>
    <s v="Standard Class"/>
    <x v="226"/>
    <x v="226"/>
    <s v="Consumer"/>
    <s v="United States"/>
    <x v="20"/>
    <x v="15"/>
    <n v="10024"/>
    <x v="3"/>
    <x v="488"/>
    <x v="1"/>
    <x v="2"/>
    <x v="488"/>
    <n v="72.45"/>
  </r>
  <r>
    <x v="116"/>
    <x v="236"/>
    <s v="Standard Class"/>
    <x v="226"/>
    <x v="226"/>
    <s v="Consumer"/>
    <s v="United States"/>
    <x v="20"/>
    <x v="15"/>
    <n v="10024"/>
    <x v="3"/>
    <x v="203"/>
    <x v="1"/>
    <x v="13"/>
    <x v="204"/>
    <n v="13.96"/>
  </r>
  <r>
    <x v="116"/>
    <x v="236"/>
    <s v="Standard Class"/>
    <x v="226"/>
    <x v="226"/>
    <s v="Consumer"/>
    <s v="United States"/>
    <x v="20"/>
    <x v="15"/>
    <n v="10024"/>
    <x v="3"/>
    <x v="305"/>
    <x v="1"/>
    <x v="8"/>
    <x v="305"/>
    <n v="33.264000000000003"/>
  </r>
  <r>
    <x v="116"/>
    <x v="236"/>
    <s v="Standard Class"/>
    <x v="226"/>
    <x v="226"/>
    <s v="Consumer"/>
    <s v="United States"/>
    <x v="20"/>
    <x v="15"/>
    <n v="10024"/>
    <x v="3"/>
    <x v="500"/>
    <x v="2"/>
    <x v="7"/>
    <x v="500"/>
    <n v="14.85"/>
  </r>
  <r>
    <x v="54"/>
    <x v="237"/>
    <s v="Standard Class"/>
    <x v="227"/>
    <x v="227"/>
    <s v="Consumer"/>
    <s v="United States"/>
    <x v="126"/>
    <x v="4"/>
    <n v="98270"/>
    <x v="1"/>
    <x v="501"/>
    <x v="1"/>
    <x v="6"/>
    <x v="501"/>
    <n v="8.82"/>
  </r>
  <r>
    <x v="227"/>
    <x v="238"/>
    <s v="Second Class"/>
    <x v="228"/>
    <x v="228"/>
    <s v="Consumer"/>
    <s v="United States"/>
    <x v="85"/>
    <x v="1"/>
    <n v="90805"/>
    <x v="1"/>
    <x v="496"/>
    <x v="1"/>
    <x v="10"/>
    <x v="496"/>
    <n v="160.72"/>
  </r>
  <r>
    <x v="227"/>
    <x v="238"/>
    <s v="Second Class"/>
    <x v="228"/>
    <x v="228"/>
    <s v="Consumer"/>
    <s v="United States"/>
    <x v="85"/>
    <x v="1"/>
    <n v="90805"/>
    <x v="1"/>
    <x v="502"/>
    <x v="1"/>
    <x v="10"/>
    <x v="502"/>
    <n v="19.920000000000002"/>
  </r>
  <r>
    <x v="227"/>
    <x v="238"/>
    <s v="Second Class"/>
    <x v="228"/>
    <x v="228"/>
    <s v="Consumer"/>
    <s v="United States"/>
    <x v="85"/>
    <x v="1"/>
    <n v="90805"/>
    <x v="1"/>
    <x v="503"/>
    <x v="1"/>
    <x v="14"/>
    <x v="503"/>
    <n v="7.3"/>
  </r>
  <r>
    <x v="228"/>
    <x v="239"/>
    <s v="Standard Class"/>
    <x v="229"/>
    <x v="229"/>
    <s v="Consumer"/>
    <s v="United States"/>
    <x v="22"/>
    <x v="10"/>
    <n v="60610"/>
    <x v="2"/>
    <x v="123"/>
    <x v="1"/>
    <x v="4"/>
    <x v="123"/>
    <n v="69.712000000000003"/>
  </r>
  <r>
    <x v="228"/>
    <x v="239"/>
    <s v="Standard Class"/>
    <x v="229"/>
    <x v="229"/>
    <s v="Consumer"/>
    <s v="United States"/>
    <x v="22"/>
    <x v="10"/>
    <n v="60610"/>
    <x v="2"/>
    <x v="504"/>
    <x v="0"/>
    <x v="5"/>
    <x v="504"/>
    <n v="8.7919999999999998"/>
  </r>
  <r>
    <x v="229"/>
    <x v="240"/>
    <s v="Standard Class"/>
    <x v="230"/>
    <x v="230"/>
    <s v="Consumer"/>
    <s v="United States"/>
    <x v="1"/>
    <x v="1"/>
    <n v="90004"/>
    <x v="1"/>
    <x v="505"/>
    <x v="1"/>
    <x v="14"/>
    <x v="505"/>
    <n v="51.52"/>
  </r>
  <r>
    <x v="96"/>
    <x v="241"/>
    <s v="Standard Class"/>
    <x v="231"/>
    <x v="231"/>
    <s v="Consumer"/>
    <s v="United States"/>
    <x v="60"/>
    <x v="22"/>
    <n v="80219"/>
    <x v="1"/>
    <x v="34"/>
    <x v="2"/>
    <x v="7"/>
    <x v="34"/>
    <n v="470.37599999999998"/>
  </r>
  <r>
    <x v="96"/>
    <x v="241"/>
    <s v="Standard Class"/>
    <x v="231"/>
    <x v="231"/>
    <s v="Consumer"/>
    <s v="United States"/>
    <x v="60"/>
    <x v="22"/>
    <n v="80219"/>
    <x v="1"/>
    <x v="506"/>
    <x v="2"/>
    <x v="7"/>
    <x v="506"/>
    <n v="105.584"/>
  </r>
  <r>
    <x v="96"/>
    <x v="241"/>
    <s v="Standard Class"/>
    <x v="231"/>
    <x v="231"/>
    <s v="Consumer"/>
    <s v="United States"/>
    <x v="60"/>
    <x v="22"/>
    <n v="80219"/>
    <x v="1"/>
    <x v="95"/>
    <x v="1"/>
    <x v="9"/>
    <x v="95"/>
    <n v="31.152000000000001"/>
  </r>
  <r>
    <x v="96"/>
    <x v="241"/>
    <s v="Standard Class"/>
    <x v="231"/>
    <x v="231"/>
    <s v="Consumer"/>
    <s v="United States"/>
    <x v="60"/>
    <x v="22"/>
    <n v="80219"/>
    <x v="1"/>
    <x v="507"/>
    <x v="1"/>
    <x v="8"/>
    <x v="507"/>
    <n v="6.7830000000000004"/>
  </r>
  <r>
    <x v="96"/>
    <x v="241"/>
    <s v="Standard Class"/>
    <x v="231"/>
    <x v="231"/>
    <s v="Consumer"/>
    <s v="United States"/>
    <x v="60"/>
    <x v="22"/>
    <n v="80219"/>
    <x v="1"/>
    <x v="143"/>
    <x v="2"/>
    <x v="7"/>
    <x v="144"/>
    <n v="406.36799999999999"/>
  </r>
  <r>
    <x v="230"/>
    <x v="242"/>
    <s v="Standard Class"/>
    <x v="232"/>
    <x v="232"/>
    <s v="Consumer"/>
    <s v="United States"/>
    <x v="102"/>
    <x v="0"/>
    <n v="40475"/>
    <x v="0"/>
    <x v="367"/>
    <x v="0"/>
    <x v="1"/>
    <x v="368"/>
    <n v="70.98"/>
  </r>
  <r>
    <x v="230"/>
    <x v="242"/>
    <s v="Standard Class"/>
    <x v="232"/>
    <x v="232"/>
    <s v="Consumer"/>
    <s v="United States"/>
    <x v="102"/>
    <x v="0"/>
    <n v="40475"/>
    <x v="0"/>
    <x v="508"/>
    <x v="1"/>
    <x v="2"/>
    <x v="508"/>
    <n v="294.93"/>
  </r>
  <r>
    <x v="231"/>
    <x v="243"/>
    <s v="Standard Class"/>
    <x v="233"/>
    <x v="233"/>
    <s v="Consumer"/>
    <s v="United States"/>
    <x v="127"/>
    <x v="21"/>
    <n v="97301"/>
    <x v="1"/>
    <x v="509"/>
    <x v="2"/>
    <x v="7"/>
    <x v="509"/>
    <n v="84.784000000000006"/>
  </r>
  <r>
    <x v="231"/>
    <x v="243"/>
    <s v="Standard Class"/>
    <x v="233"/>
    <x v="233"/>
    <s v="Consumer"/>
    <s v="United States"/>
    <x v="127"/>
    <x v="21"/>
    <n v="97301"/>
    <x v="1"/>
    <x v="510"/>
    <x v="1"/>
    <x v="10"/>
    <x v="510"/>
    <n v="20.736000000000001"/>
  </r>
  <r>
    <x v="231"/>
    <x v="243"/>
    <s v="Standard Class"/>
    <x v="233"/>
    <x v="233"/>
    <s v="Consumer"/>
    <s v="United States"/>
    <x v="127"/>
    <x v="21"/>
    <n v="97301"/>
    <x v="1"/>
    <x v="440"/>
    <x v="1"/>
    <x v="8"/>
    <x v="440"/>
    <n v="16.821000000000002"/>
  </r>
  <r>
    <x v="231"/>
    <x v="243"/>
    <s v="Standard Class"/>
    <x v="233"/>
    <x v="233"/>
    <s v="Consumer"/>
    <s v="United States"/>
    <x v="127"/>
    <x v="21"/>
    <n v="97301"/>
    <x v="1"/>
    <x v="511"/>
    <x v="1"/>
    <x v="10"/>
    <x v="511"/>
    <n v="10.368"/>
  </r>
  <r>
    <x v="232"/>
    <x v="244"/>
    <s v="Standard Class"/>
    <x v="234"/>
    <x v="234"/>
    <s v="Consumer"/>
    <s v="United States"/>
    <x v="128"/>
    <x v="5"/>
    <n v="78041"/>
    <x v="2"/>
    <x v="512"/>
    <x v="1"/>
    <x v="6"/>
    <x v="512"/>
    <n v="9.3439999999999994"/>
  </r>
  <r>
    <x v="232"/>
    <x v="244"/>
    <s v="Standard Class"/>
    <x v="234"/>
    <x v="234"/>
    <s v="Consumer"/>
    <s v="United States"/>
    <x v="128"/>
    <x v="5"/>
    <n v="78041"/>
    <x v="2"/>
    <x v="197"/>
    <x v="2"/>
    <x v="11"/>
    <x v="198"/>
    <n v="31.2"/>
  </r>
  <r>
    <x v="233"/>
    <x v="245"/>
    <s v="Standard Class"/>
    <x v="235"/>
    <x v="235"/>
    <s v="Consumer"/>
    <s v="United States"/>
    <x v="70"/>
    <x v="1"/>
    <n v="92024"/>
    <x v="1"/>
    <x v="513"/>
    <x v="1"/>
    <x v="9"/>
    <x v="513"/>
    <n v="76.12"/>
  </r>
  <r>
    <x v="233"/>
    <x v="245"/>
    <s v="Standard Class"/>
    <x v="235"/>
    <x v="235"/>
    <s v="Consumer"/>
    <s v="United States"/>
    <x v="70"/>
    <x v="1"/>
    <n v="92024"/>
    <x v="1"/>
    <x v="361"/>
    <x v="2"/>
    <x v="16"/>
    <x v="361"/>
    <n v="1199.9760000000001"/>
  </r>
  <r>
    <x v="233"/>
    <x v="245"/>
    <s v="Standard Class"/>
    <x v="235"/>
    <x v="235"/>
    <s v="Consumer"/>
    <s v="United States"/>
    <x v="70"/>
    <x v="1"/>
    <n v="92024"/>
    <x v="1"/>
    <x v="288"/>
    <x v="2"/>
    <x v="7"/>
    <x v="288"/>
    <n v="445.96"/>
  </r>
  <r>
    <x v="233"/>
    <x v="245"/>
    <s v="Standard Class"/>
    <x v="235"/>
    <x v="235"/>
    <s v="Consumer"/>
    <s v="United States"/>
    <x v="70"/>
    <x v="1"/>
    <n v="92024"/>
    <x v="1"/>
    <x v="514"/>
    <x v="0"/>
    <x v="5"/>
    <x v="514"/>
    <n v="327.76"/>
  </r>
  <r>
    <x v="216"/>
    <x v="220"/>
    <s v="First Class"/>
    <x v="236"/>
    <x v="236"/>
    <s v="Consumer"/>
    <s v="United States"/>
    <x v="10"/>
    <x v="9"/>
    <n v="19134"/>
    <x v="3"/>
    <x v="515"/>
    <x v="1"/>
    <x v="14"/>
    <x v="515"/>
    <n v="11.632"/>
  </r>
  <r>
    <x v="87"/>
    <x v="246"/>
    <s v="Standard Class"/>
    <x v="237"/>
    <x v="237"/>
    <s v="Consumer"/>
    <s v="United States"/>
    <x v="10"/>
    <x v="9"/>
    <n v="19120"/>
    <x v="3"/>
    <x v="516"/>
    <x v="2"/>
    <x v="7"/>
    <x v="516"/>
    <n v="143.982"/>
  </r>
  <r>
    <x v="87"/>
    <x v="246"/>
    <s v="Standard Class"/>
    <x v="237"/>
    <x v="237"/>
    <s v="Consumer"/>
    <s v="United States"/>
    <x v="10"/>
    <x v="9"/>
    <n v="19120"/>
    <x v="3"/>
    <x v="517"/>
    <x v="2"/>
    <x v="7"/>
    <x v="517"/>
    <n v="494.37599999999998"/>
  </r>
  <r>
    <x v="87"/>
    <x v="246"/>
    <s v="Standard Class"/>
    <x v="237"/>
    <x v="237"/>
    <s v="Consumer"/>
    <s v="United States"/>
    <x v="10"/>
    <x v="9"/>
    <n v="19120"/>
    <x v="3"/>
    <x v="503"/>
    <x v="1"/>
    <x v="14"/>
    <x v="503"/>
    <n v="5.84"/>
  </r>
  <r>
    <x v="234"/>
    <x v="247"/>
    <s v="Standard Class"/>
    <x v="238"/>
    <x v="238"/>
    <s v="Consumer"/>
    <s v="United States"/>
    <x v="67"/>
    <x v="2"/>
    <n v="33614"/>
    <x v="0"/>
    <x v="518"/>
    <x v="1"/>
    <x v="4"/>
    <x v="518"/>
    <n v="142.77600000000001"/>
  </r>
  <r>
    <x v="234"/>
    <x v="247"/>
    <s v="Standard Class"/>
    <x v="238"/>
    <x v="238"/>
    <s v="Consumer"/>
    <s v="United States"/>
    <x v="67"/>
    <x v="2"/>
    <n v="33614"/>
    <x v="0"/>
    <x v="285"/>
    <x v="0"/>
    <x v="5"/>
    <x v="285"/>
    <n v="45.695999999999998"/>
  </r>
  <r>
    <x v="234"/>
    <x v="247"/>
    <s v="Standard Class"/>
    <x v="238"/>
    <x v="238"/>
    <s v="Consumer"/>
    <s v="United States"/>
    <x v="67"/>
    <x v="2"/>
    <n v="33614"/>
    <x v="0"/>
    <x v="385"/>
    <x v="1"/>
    <x v="8"/>
    <x v="386"/>
    <n v="7.218"/>
  </r>
  <r>
    <x v="234"/>
    <x v="247"/>
    <s v="Standard Class"/>
    <x v="238"/>
    <x v="238"/>
    <s v="Consumer"/>
    <s v="United States"/>
    <x v="67"/>
    <x v="2"/>
    <n v="33614"/>
    <x v="0"/>
    <x v="379"/>
    <x v="1"/>
    <x v="8"/>
    <x v="380"/>
    <n v="43.188000000000002"/>
  </r>
  <r>
    <x v="234"/>
    <x v="247"/>
    <s v="Standard Class"/>
    <x v="238"/>
    <x v="238"/>
    <s v="Consumer"/>
    <s v="United States"/>
    <x v="67"/>
    <x v="2"/>
    <n v="33614"/>
    <x v="0"/>
    <x v="519"/>
    <x v="1"/>
    <x v="10"/>
    <x v="519"/>
    <n v="131.904"/>
  </r>
  <r>
    <x v="235"/>
    <x v="248"/>
    <s v="Standard Class"/>
    <x v="239"/>
    <x v="239"/>
    <s v="Consumer"/>
    <s v="United States"/>
    <x v="10"/>
    <x v="9"/>
    <n v="19134"/>
    <x v="3"/>
    <x v="520"/>
    <x v="1"/>
    <x v="8"/>
    <x v="520"/>
    <n v="3.282"/>
  </r>
  <r>
    <x v="235"/>
    <x v="248"/>
    <s v="Standard Class"/>
    <x v="239"/>
    <x v="239"/>
    <s v="Consumer"/>
    <s v="United States"/>
    <x v="10"/>
    <x v="9"/>
    <n v="19134"/>
    <x v="3"/>
    <x v="454"/>
    <x v="1"/>
    <x v="6"/>
    <x v="455"/>
    <n v="21.167999999999999"/>
  </r>
  <r>
    <x v="235"/>
    <x v="248"/>
    <s v="Standard Class"/>
    <x v="239"/>
    <x v="239"/>
    <s v="Consumer"/>
    <s v="United States"/>
    <x v="10"/>
    <x v="9"/>
    <n v="19134"/>
    <x v="3"/>
    <x v="521"/>
    <x v="2"/>
    <x v="7"/>
    <x v="521"/>
    <n v="55.188000000000002"/>
  </r>
  <r>
    <x v="236"/>
    <x v="249"/>
    <s v="First Class"/>
    <x v="240"/>
    <x v="240"/>
    <s v="Corporate"/>
    <s v="United States"/>
    <x v="61"/>
    <x v="5"/>
    <n v="75217"/>
    <x v="2"/>
    <x v="348"/>
    <x v="2"/>
    <x v="7"/>
    <x v="348"/>
    <n v="369.57600000000002"/>
  </r>
  <r>
    <x v="236"/>
    <x v="249"/>
    <s v="First Class"/>
    <x v="240"/>
    <x v="240"/>
    <s v="Corporate"/>
    <s v="United States"/>
    <x v="61"/>
    <x v="5"/>
    <n v="75217"/>
    <x v="2"/>
    <x v="522"/>
    <x v="1"/>
    <x v="2"/>
    <x v="522"/>
    <n v="15.712"/>
  </r>
  <r>
    <x v="108"/>
    <x v="250"/>
    <s v="Second Class"/>
    <x v="241"/>
    <x v="241"/>
    <s v="Corporate"/>
    <s v="United States"/>
    <x v="10"/>
    <x v="9"/>
    <n v="19143"/>
    <x v="3"/>
    <x v="523"/>
    <x v="1"/>
    <x v="10"/>
    <x v="523"/>
    <n v="8.4480000000000004"/>
  </r>
  <r>
    <x v="108"/>
    <x v="250"/>
    <s v="Second Class"/>
    <x v="241"/>
    <x v="241"/>
    <s v="Corporate"/>
    <s v="United States"/>
    <x v="10"/>
    <x v="9"/>
    <n v="19143"/>
    <x v="3"/>
    <x v="524"/>
    <x v="2"/>
    <x v="7"/>
    <x v="524"/>
    <n v="728.94600000000003"/>
  </r>
  <r>
    <x v="237"/>
    <x v="251"/>
    <s v="Second Class"/>
    <x v="242"/>
    <x v="242"/>
    <s v="Consumer"/>
    <s v="United States"/>
    <x v="129"/>
    <x v="24"/>
    <n v="43123"/>
    <x v="3"/>
    <x v="222"/>
    <x v="2"/>
    <x v="7"/>
    <x v="223"/>
    <n v="119.94"/>
  </r>
  <r>
    <x v="237"/>
    <x v="251"/>
    <s v="Second Class"/>
    <x v="242"/>
    <x v="242"/>
    <s v="Consumer"/>
    <s v="United States"/>
    <x v="129"/>
    <x v="24"/>
    <n v="43123"/>
    <x v="3"/>
    <x v="525"/>
    <x v="1"/>
    <x v="8"/>
    <x v="525"/>
    <n v="3.6480000000000001"/>
  </r>
  <r>
    <x v="238"/>
    <x v="176"/>
    <s v="Second Class"/>
    <x v="243"/>
    <x v="243"/>
    <s v="Corporate"/>
    <s v="United States"/>
    <x v="20"/>
    <x v="15"/>
    <n v="10011"/>
    <x v="3"/>
    <x v="526"/>
    <x v="0"/>
    <x v="5"/>
    <x v="526"/>
    <n v="40.479999999999997"/>
  </r>
  <r>
    <x v="238"/>
    <x v="176"/>
    <s v="Second Class"/>
    <x v="243"/>
    <x v="243"/>
    <s v="Corporate"/>
    <s v="United States"/>
    <x v="20"/>
    <x v="15"/>
    <n v="10011"/>
    <x v="3"/>
    <x v="527"/>
    <x v="0"/>
    <x v="5"/>
    <x v="527"/>
    <n v="9.94"/>
  </r>
  <r>
    <x v="238"/>
    <x v="176"/>
    <s v="Second Class"/>
    <x v="243"/>
    <x v="243"/>
    <s v="Corporate"/>
    <s v="United States"/>
    <x v="20"/>
    <x v="15"/>
    <n v="10011"/>
    <x v="3"/>
    <x v="528"/>
    <x v="1"/>
    <x v="8"/>
    <x v="528"/>
    <n v="107.42400000000001"/>
  </r>
  <r>
    <x v="238"/>
    <x v="176"/>
    <s v="Second Class"/>
    <x v="243"/>
    <x v="243"/>
    <s v="Corporate"/>
    <s v="United States"/>
    <x v="20"/>
    <x v="15"/>
    <n v="10011"/>
    <x v="3"/>
    <x v="529"/>
    <x v="2"/>
    <x v="7"/>
    <x v="529"/>
    <n v="37.909999999999997"/>
  </r>
  <r>
    <x v="238"/>
    <x v="176"/>
    <s v="Second Class"/>
    <x v="243"/>
    <x v="243"/>
    <s v="Corporate"/>
    <s v="United States"/>
    <x v="20"/>
    <x v="15"/>
    <n v="10011"/>
    <x v="3"/>
    <x v="138"/>
    <x v="0"/>
    <x v="5"/>
    <x v="139"/>
    <n v="88.02"/>
  </r>
  <r>
    <x v="58"/>
    <x v="252"/>
    <s v="Standard Class"/>
    <x v="244"/>
    <x v="244"/>
    <s v="Consumer"/>
    <s v="United States"/>
    <x v="22"/>
    <x v="10"/>
    <n v="60610"/>
    <x v="2"/>
    <x v="530"/>
    <x v="1"/>
    <x v="8"/>
    <x v="530"/>
    <n v="8.69"/>
  </r>
  <r>
    <x v="239"/>
    <x v="253"/>
    <s v="Standard Class"/>
    <x v="245"/>
    <x v="245"/>
    <s v="Corporate"/>
    <s v="United States"/>
    <x v="130"/>
    <x v="12"/>
    <n v="48126"/>
    <x v="2"/>
    <x v="531"/>
    <x v="0"/>
    <x v="1"/>
    <x v="531"/>
    <n v="301.95999999999998"/>
  </r>
  <r>
    <x v="239"/>
    <x v="253"/>
    <s v="Standard Class"/>
    <x v="245"/>
    <x v="245"/>
    <s v="Corporate"/>
    <s v="United States"/>
    <x v="130"/>
    <x v="12"/>
    <n v="48126"/>
    <x v="2"/>
    <x v="532"/>
    <x v="1"/>
    <x v="9"/>
    <x v="532"/>
    <n v="555.21"/>
  </r>
  <r>
    <x v="239"/>
    <x v="253"/>
    <s v="Standard Class"/>
    <x v="245"/>
    <x v="245"/>
    <s v="Corporate"/>
    <s v="United States"/>
    <x v="130"/>
    <x v="12"/>
    <n v="48126"/>
    <x v="2"/>
    <x v="533"/>
    <x v="1"/>
    <x v="4"/>
    <x v="533"/>
    <n v="523.48"/>
  </r>
  <r>
    <x v="239"/>
    <x v="253"/>
    <s v="Standard Class"/>
    <x v="245"/>
    <x v="245"/>
    <s v="Corporate"/>
    <s v="United States"/>
    <x v="130"/>
    <x v="12"/>
    <n v="48126"/>
    <x v="2"/>
    <x v="30"/>
    <x v="1"/>
    <x v="6"/>
    <x v="30"/>
    <n v="161.82"/>
  </r>
  <r>
    <x v="175"/>
    <x v="184"/>
    <s v="Standard Class"/>
    <x v="246"/>
    <x v="246"/>
    <s v="Home Office"/>
    <s v="United States"/>
    <x v="20"/>
    <x v="15"/>
    <n v="10009"/>
    <x v="3"/>
    <x v="534"/>
    <x v="0"/>
    <x v="5"/>
    <x v="534"/>
    <n v="35.56"/>
  </r>
  <r>
    <x v="240"/>
    <x v="254"/>
    <s v="Standard Class"/>
    <x v="247"/>
    <x v="247"/>
    <s v="Consumer"/>
    <s v="United States"/>
    <x v="4"/>
    <x v="4"/>
    <n v="98115"/>
    <x v="1"/>
    <x v="535"/>
    <x v="1"/>
    <x v="9"/>
    <x v="535"/>
    <n v="97.16"/>
  </r>
  <r>
    <x v="94"/>
    <x v="91"/>
    <s v="Standard Class"/>
    <x v="95"/>
    <x v="95"/>
    <s v="Consumer"/>
    <s v="United States"/>
    <x v="8"/>
    <x v="1"/>
    <n v="94122"/>
    <x v="1"/>
    <x v="536"/>
    <x v="1"/>
    <x v="8"/>
    <x v="536"/>
    <n v="15.24"/>
  </r>
  <r>
    <x v="94"/>
    <x v="91"/>
    <s v="Standard Class"/>
    <x v="95"/>
    <x v="95"/>
    <s v="Consumer"/>
    <s v="United States"/>
    <x v="8"/>
    <x v="1"/>
    <n v="94122"/>
    <x v="1"/>
    <x v="249"/>
    <x v="1"/>
    <x v="10"/>
    <x v="250"/>
    <n v="13.23"/>
  </r>
  <r>
    <x v="25"/>
    <x v="10"/>
    <s v="Second Class"/>
    <x v="248"/>
    <x v="248"/>
    <s v="Consumer"/>
    <s v="United States"/>
    <x v="34"/>
    <x v="22"/>
    <n v="80013"/>
    <x v="1"/>
    <x v="537"/>
    <x v="1"/>
    <x v="4"/>
    <x v="537"/>
    <n v="243.38399999999999"/>
  </r>
  <r>
    <x v="25"/>
    <x v="10"/>
    <s v="Second Class"/>
    <x v="248"/>
    <x v="248"/>
    <s v="Consumer"/>
    <s v="United States"/>
    <x v="34"/>
    <x v="22"/>
    <n v="80013"/>
    <x v="1"/>
    <x v="538"/>
    <x v="2"/>
    <x v="11"/>
    <x v="538"/>
    <n v="119.8"/>
  </r>
  <r>
    <x v="25"/>
    <x v="10"/>
    <s v="Second Class"/>
    <x v="248"/>
    <x v="248"/>
    <s v="Consumer"/>
    <s v="United States"/>
    <x v="34"/>
    <x v="22"/>
    <n v="80013"/>
    <x v="1"/>
    <x v="539"/>
    <x v="2"/>
    <x v="7"/>
    <x v="539"/>
    <n v="300.76799999999997"/>
  </r>
  <r>
    <x v="241"/>
    <x v="255"/>
    <s v="Second Class"/>
    <x v="205"/>
    <x v="205"/>
    <s v="Consumer"/>
    <s v="United States"/>
    <x v="100"/>
    <x v="2"/>
    <n v="33180"/>
    <x v="0"/>
    <x v="540"/>
    <x v="2"/>
    <x v="11"/>
    <x v="540"/>
    <n v="17.88"/>
  </r>
  <r>
    <x v="241"/>
    <x v="255"/>
    <s v="Second Class"/>
    <x v="205"/>
    <x v="205"/>
    <s v="Consumer"/>
    <s v="United States"/>
    <x v="100"/>
    <x v="2"/>
    <n v="33180"/>
    <x v="0"/>
    <x v="508"/>
    <x v="1"/>
    <x v="2"/>
    <x v="508"/>
    <n v="235.94399999999999"/>
  </r>
  <r>
    <x v="242"/>
    <x v="256"/>
    <s v="Second Class"/>
    <x v="249"/>
    <x v="249"/>
    <s v="Corporate"/>
    <s v="United States"/>
    <x v="131"/>
    <x v="32"/>
    <n v="31088"/>
    <x v="0"/>
    <x v="541"/>
    <x v="0"/>
    <x v="1"/>
    <x v="541"/>
    <n v="392.94"/>
  </r>
  <r>
    <x v="243"/>
    <x v="257"/>
    <s v="Standard Class"/>
    <x v="250"/>
    <x v="250"/>
    <s v="Consumer"/>
    <s v="United States"/>
    <x v="34"/>
    <x v="22"/>
    <n v="80013"/>
    <x v="1"/>
    <x v="542"/>
    <x v="1"/>
    <x v="8"/>
    <x v="542"/>
    <n v="18.882000000000001"/>
  </r>
  <r>
    <x v="243"/>
    <x v="257"/>
    <s v="Standard Class"/>
    <x v="250"/>
    <x v="250"/>
    <s v="Consumer"/>
    <s v="United States"/>
    <x v="34"/>
    <x v="22"/>
    <n v="80013"/>
    <x v="1"/>
    <x v="543"/>
    <x v="1"/>
    <x v="9"/>
    <x v="543"/>
    <n v="122.328"/>
  </r>
  <r>
    <x v="244"/>
    <x v="258"/>
    <s v="Standard Class"/>
    <x v="46"/>
    <x v="46"/>
    <s v="Home Office"/>
    <s v="United States"/>
    <x v="132"/>
    <x v="1"/>
    <n v="94591"/>
    <x v="1"/>
    <x v="220"/>
    <x v="0"/>
    <x v="5"/>
    <x v="221"/>
    <n v="1049.2"/>
  </r>
  <r>
    <x v="244"/>
    <x v="258"/>
    <s v="Standard Class"/>
    <x v="46"/>
    <x v="46"/>
    <s v="Home Office"/>
    <s v="United States"/>
    <x v="132"/>
    <x v="1"/>
    <n v="94591"/>
    <x v="1"/>
    <x v="544"/>
    <x v="1"/>
    <x v="8"/>
    <x v="544"/>
    <n v="15.423999999999999"/>
  </r>
  <r>
    <x v="122"/>
    <x v="259"/>
    <s v="Standard Class"/>
    <x v="251"/>
    <x v="251"/>
    <s v="Corporate"/>
    <s v="United States"/>
    <x v="31"/>
    <x v="11"/>
    <n v="55407"/>
    <x v="2"/>
    <x v="545"/>
    <x v="0"/>
    <x v="5"/>
    <x v="545"/>
    <n v="18.84"/>
  </r>
  <r>
    <x v="245"/>
    <x v="260"/>
    <s v="Second Class"/>
    <x v="252"/>
    <x v="252"/>
    <s v="Consumer"/>
    <s v="United States"/>
    <x v="133"/>
    <x v="1"/>
    <n v="92691"/>
    <x v="1"/>
    <x v="546"/>
    <x v="1"/>
    <x v="4"/>
    <x v="546"/>
    <n v="330.4"/>
  </r>
  <r>
    <x v="245"/>
    <x v="260"/>
    <s v="Second Class"/>
    <x v="252"/>
    <x v="252"/>
    <s v="Consumer"/>
    <s v="United States"/>
    <x v="133"/>
    <x v="1"/>
    <n v="92691"/>
    <x v="1"/>
    <x v="547"/>
    <x v="1"/>
    <x v="2"/>
    <x v="547"/>
    <n v="26.25"/>
  </r>
  <r>
    <x v="193"/>
    <x v="261"/>
    <s v="Standard Class"/>
    <x v="253"/>
    <x v="253"/>
    <s v="Consumer"/>
    <s v="United States"/>
    <x v="134"/>
    <x v="12"/>
    <n v="48307"/>
    <x v="2"/>
    <x v="217"/>
    <x v="2"/>
    <x v="11"/>
    <x v="463"/>
    <n v="132.52000000000001"/>
  </r>
  <r>
    <x v="246"/>
    <x v="262"/>
    <s v="Standard Class"/>
    <x v="69"/>
    <x v="69"/>
    <s v="Home Office"/>
    <s v="United States"/>
    <x v="135"/>
    <x v="30"/>
    <n v="7060"/>
    <x v="3"/>
    <x v="548"/>
    <x v="1"/>
    <x v="10"/>
    <x v="548"/>
    <n v="6.48"/>
  </r>
  <r>
    <x v="247"/>
    <x v="263"/>
    <s v="Standard Class"/>
    <x v="254"/>
    <x v="254"/>
    <s v="Home Office"/>
    <s v="United States"/>
    <x v="38"/>
    <x v="14"/>
    <n v="47201"/>
    <x v="2"/>
    <x v="549"/>
    <x v="1"/>
    <x v="9"/>
    <x v="549"/>
    <n v="209.3"/>
  </r>
  <r>
    <x v="178"/>
    <x v="264"/>
    <s v="Standard Class"/>
    <x v="121"/>
    <x v="121"/>
    <s v="Corporate"/>
    <s v="United States"/>
    <x v="136"/>
    <x v="16"/>
    <n v="85635"/>
    <x v="1"/>
    <x v="550"/>
    <x v="1"/>
    <x v="13"/>
    <x v="128"/>
    <n v="31.56"/>
  </r>
  <r>
    <x v="178"/>
    <x v="264"/>
    <s v="Standard Class"/>
    <x v="121"/>
    <x v="121"/>
    <s v="Corporate"/>
    <s v="United States"/>
    <x v="136"/>
    <x v="16"/>
    <n v="85635"/>
    <x v="1"/>
    <x v="551"/>
    <x v="1"/>
    <x v="9"/>
    <x v="550"/>
    <n v="30.143999999999998"/>
  </r>
  <r>
    <x v="25"/>
    <x v="265"/>
    <s v="Second Class"/>
    <x v="255"/>
    <x v="255"/>
    <s v="Corporate"/>
    <s v="United States"/>
    <x v="137"/>
    <x v="4"/>
    <n v="98661"/>
    <x v="1"/>
    <x v="345"/>
    <x v="0"/>
    <x v="5"/>
    <x v="345"/>
    <n v="14.8"/>
  </r>
  <r>
    <x v="25"/>
    <x v="265"/>
    <s v="Second Class"/>
    <x v="255"/>
    <x v="255"/>
    <s v="Corporate"/>
    <s v="United States"/>
    <x v="137"/>
    <x v="4"/>
    <n v="98661"/>
    <x v="1"/>
    <x v="172"/>
    <x v="2"/>
    <x v="7"/>
    <x v="173"/>
    <n v="302.37599999999998"/>
  </r>
  <r>
    <x v="25"/>
    <x v="265"/>
    <s v="Second Class"/>
    <x v="255"/>
    <x v="255"/>
    <s v="Corporate"/>
    <s v="United States"/>
    <x v="137"/>
    <x v="4"/>
    <n v="98661"/>
    <x v="1"/>
    <x v="552"/>
    <x v="2"/>
    <x v="11"/>
    <x v="551"/>
    <n v="316"/>
  </r>
  <r>
    <x v="248"/>
    <x v="154"/>
    <s v="Standard Class"/>
    <x v="256"/>
    <x v="256"/>
    <s v="Home Office"/>
    <s v="United States"/>
    <x v="20"/>
    <x v="15"/>
    <n v="10024"/>
    <x v="3"/>
    <x v="67"/>
    <x v="1"/>
    <x v="10"/>
    <x v="67"/>
    <n v="379.4"/>
  </r>
  <r>
    <x v="249"/>
    <x v="266"/>
    <s v="Standard Class"/>
    <x v="153"/>
    <x v="153"/>
    <s v="Corporate"/>
    <s v="United States"/>
    <x v="20"/>
    <x v="15"/>
    <n v="10035"/>
    <x v="3"/>
    <x v="62"/>
    <x v="1"/>
    <x v="10"/>
    <x v="62"/>
    <n v="97.82"/>
  </r>
  <r>
    <x v="249"/>
    <x v="266"/>
    <s v="Standard Class"/>
    <x v="153"/>
    <x v="153"/>
    <s v="Corporate"/>
    <s v="United States"/>
    <x v="20"/>
    <x v="15"/>
    <n v="10035"/>
    <x v="3"/>
    <x v="553"/>
    <x v="2"/>
    <x v="11"/>
    <x v="552"/>
    <n v="103.12"/>
  </r>
  <r>
    <x v="250"/>
    <x v="267"/>
    <s v="Standard Class"/>
    <x v="257"/>
    <x v="257"/>
    <s v="Consumer"/>
    <s v="United States"/>
    <x v="38"/>
    <x v="24"/>
    <n v="43229"/>
    <x v="3"/>
    <x v="554"/>
    <x v="1"/>
    <x v="9"/>
    <x v="553"/>
    <n v="113.55200000000001"/>
  </r>
  <r>
    <x v="250"/>
    <x v="267"/>
    <s v="Standard Class"/>
    <x v="257"/>
    <x v="257"/>
    <s v="Consumer"/>
    <s v="United States"/>
    <x v="38"/>
    <x v="24"/>
    <n v="43229"/>
    <x v="3"/>
    <x v="555"/>
    <x v="1"/>
    <x v="8"/>
    <x v="554"/>
    <n v="3.3180000000000001"/>
  </r>
  <r>
    <x v="250"/>
    <x v="267"/>
    <s v="Standard Class"/>
    <x v="257"/>
    <x v="257"/>
    <s v="Consumer"/>
    <s v="United States"/>
    <x v="38"/>
    <x v="24"/>
    <n v="43229"/>
    <x v="3"/>
    <x v="556"/>
    <x v="1"/>
    <x v="12"/>
    <x v="555"/>
    <n v="134.28800000000001"/>
  </r>
  <r>
    <x v="251"/>
    <x v="268"/>
    <s v="Same Day"/>
    <x v="258"/>
    <x v="258"/>
    <s v="Home Office"/>
    <s v="United States"/>
    <x v="34"/>
    <x v="10"/>
    <n v="60505"/>
    <x v="2"/>
    <x v="445"/>
    <x v="0"/>
    <x v="1"/>
    <x v="445"/>
    <n v="701.37199999999996"/>
  </r>
  <r>
    <x v="251"/>
    <x v="268"/>
    <s v="Same Day"/>
    <x v="258"/>
    <x v="258"/>
    <s v="Home Office"/>
    <s v="United States"/>
    <x v="34"/>
    <x v="10"/>
    <n v="60505"/>
    <x v="2"/>
    <x v="68"/>
    <x v="1"/>
    <x v="8"/>
    <x v="68"/>
    <n v="2.3079999999999998"/>
  </r>
  <r>
    <x v="252"/>
    <x v="269"/>
    <s v="Standard Class"/>
    <x v="90"/>
    <x v="90"/>
    <s v="Consumer"/>
    <s v="United States"/>
    <x v="81"/>
    <x v="5"/>
    <n v="76017"/>
    <x v="2"/>
    <x v="518"/>
    <x v="1"/>
    <x v="4"/>
    <x v="518"/>
    <n v="999.43200000000002"/>
  </r>
  <r>
    <x v="252"/>
    <x v="269"/>
    <s v="Standard Class"/>
    <x v="90"/>
    <x v="90"/>
    <s v="Consumer"/>
    <s v="United States"/>
    <x v="81"/>
    <x v="5"/>
    <n v="76017"/>
    <x v="2"/>
    <x v="557"/>
    <x v="1"/>
    <x v="4"/>
    <x v="556"/>
    <n v="724.08"/>
  </r>
  <r>
    <x v="252"/>
    <x v="269"/>
    <s v="Standard Class"/>
    <x v="90"/>
    <x v="90"/>
    <s v="Consumer"/>
    <s v="United States"/>
    <x v="81"/>
    <x v="5"/>
    <n v="76017"/>
    <x v="2"/>
    <x v="114"/>
    <x v="0"/>
    <x v="3"/>
    <x v="114"/>
    <n v="918.78499999999997"/>
  </r>
  <r>
    <x v="252"/>
    <x v="269"/>
    <s v="Standard Class"/>
    <x v="90"/>
    <x v="90"/>
    <s v="Consumer"/>
    <s v="United States"/>
    <x v="81"/>
    <x v="5"/>
    <n v="76017"/>
    <x v="2"/>
    <x v="109"/>
    <x v="1"/>
    <x v="8"/>
    <x v="109"/>
    <n v="2.7240000000000002"/>
  </r>
  <r>
    <x v="253"/>
    <x v="270"/>
    <s v="Standard Class"/>
    <x v="259"/>
    <x v="259"/>
    <s v="Corporate"/>
    <s v="United States"/>
    <x v="20"/>
    <x v="15"/>
    <n v="10011"/>
    <x v="3"/>
    <x v="196"/>
    <x v="1"/>
    <x v="4"/>
    <x v="197"/>
    <n v="459.95"/>
  </r>
  <r>
    <x v="254"/>
    <x v="271"/>
    <s v="Same Day"/>
    <x v="116"/>
    <x v="116"/>
    <s v="Consumer"/>
    <s v="United States"/>
    <x v="103"/>
    <x v="0"/>
    <n v="40214"/>
    <x v="0"/>
    <x v="110"/>
    <x v="1"/>
    <x v="13"/>
    <x v="110"/>
    <n v="10.74"/>
  </r>
  <r>
    <x v="110"/>
    <x v="272"/>
    <s v="Second Class"/>
    <x v="260"/>
    <x v="260"/>
    <s v="Corporate"/>
    <s v="United States"/>
    <x v="61"/>
    <x v="5"/>
    <n v="75081"/>
    <x v="2"/>
    <x v="558"/>
    <x v="1"/>
    <x v="14"/>
    <x v="557"/>
    <n v="23.76"/>
  </r>
  <r>
    <x v="110"/>
    <x v="272"/>
    <s v="Second Class"/>
    <x v="260"/>
    <x v="260"/>
    <s v="Corporate"/>
    <s v="United States"/>
    <x v="61"/>
    <x v="5"/>
    <n v="75081"/>
    <x v="2"/>
    <x v="258"/>
    <x v="1"/>
    <x v="10"/>
    <x v="33"/>
    <n v="85.055999999999997"/>
  </r>
  <r>
    <x v="110"/>
    <x v="272"/>
    <s v="Second Class"/>
    <x v="260"/>
    <x v="260"/>
    <s v="Corporate"/>
    <s v="United States"/>
    <x v="61"/>
    <x v="5"/>
    <n v="75081"/>
    <x v="2"/>
    <x v="559"/>
    <x v="2"/>
    <x v="7"/>
    <x v="558"/>
    <n v="381.57600000000002"/>
  </r>
  <r>
    <x v="163"/>
    <x v="166"/>
    <s v="First Class"/>
    <x v="261"/>
    <x v="261"/>
    <s v="Consumer"/>
    <s v="United States"/>
    <x v="138"/>
    <x v="24"/>
    <n v="44105"/>
    <x v="3"/>
    <x v="560"/>
    <x v="0"/>
    <x v="5"/>
    <x v="559"/>
    <n v="30.36"/>
  </r>
  <r>
    <x v="255"/>
    <x v="198"/>
    <s v="Standard Class"/>
    <x v="246"/>
    <x v="246"/>
    <s v="Home Office"/>
    <s v="United States"/>
    <x v="22"/>
    <x v="10"/>
    <n v="60653"/>
    <x v="2"/>
    <x v="561"/>
    <x v="0"/>
    <x v="5"/>
    <x v="560"/>
    <n v="23.975999999999999"/>
  </r>
  <r>
    <x v="255"/>
    <x v="198"/>
    <s v="Standard Class"/>
    <x v="246"/>
    <x v="246"/>
    <s v="Home Office"/>
    <s v="United States"/>
    <x v="22"/>
    <x v="10"/>
    <n v="60653"/>
    <x v="2"/>
    <x v="562"/>
    <x v="0"/>
    <x v="3"/>
    <x v="561"/>
    <n v="108.925"/>
  </r>
  <r>
    <x v="255"/>
    <x v="198"/>
    <s v="Standard Class"/>
    <x v="246"/>
    <x v="246"/>
    <s v="Home Office"/>
    <s v="United States"/>
    <x v="22"/>
    <x v="10"/>
    <n v="60653"/>
    <x v="2"/>
    <x v="126"/>
    <x v="1"/>
    <x v="10"/>
    <x v="562"/>
    <n v="36.351999999999997"/>
  </r>
  <r>
    <x v="140"/>
    <x v="273"/>
    <s v="Standard Class"/>
    <x v="143"/>
    <x v="143"/>
    <s v="Consumer"/>
    <s v="United States"/>
    <x v="94"/>
    <x v="10"/>
    <n v="62301"/>
    <x v="2"/>
    <x v="563"/>
    <x v="1"/>
    <x v="6"/>
    <x v="563"/>
    <n v="19.559999999999999"/>
  </r>
  <r>
    <x v="256"/>
    <x v="274"/>
    <s v="First Class"/>
    <x v="262"/>
    <x v="262"/>
    <s v="Consumer"/>
    <s v="United States"/>
    <x v="38"/>
    <x v="14"/>
    <n v="47201"/>
    <x v="2"/>
    <x v="564"/>
    <x v="1"/>
    <x v="9"/>
    <x v="564"/>
    <n v="61.44"/>
  </r>
  <r>
    <x v="256"/>
    <x v="274"/>
    <s v="First Class"/>
    <x v="262"/>
    <x v="262"/>
    <s v="Consumer"/>
    <s v="United States"/>
    <x v="38"/>
    <x v="14"/>
    <n v="47201"/>
    <x v="2"/>
    <x v="565"/>
    <x v="1"/>
    <x v="10"/>
    <x v="565"/>
    <n v="38.9"/>
  </r>
  <r>
    <x v="256"/>
    <x v="274"/>
    <s v="First Class"/>
    <x v="262"/>
    <x v="262"/>
    <s v="Consumer"/>
    <s v="United States"/>
    <x v="38"/>
    <x v="14"/>
    <n v="47201"/>
    <x v="2"/>
    <x v="217"/>
    <x v="2"/>
    <x v="11"/>
    <x v="463"/>
    <n v="99.39"/>
  </r>
  <r>
    <x v="257"/>
    <x v="275"/>
    <s v="Standard Class"/>
    <x v="263"/>
    <x v="263"/>
    <s v="Consumer"/>
    <s v="United States"/>
    <x v="139"/>
    <x v="5"/>
    <n v="75701"/>
    <x v="2"/>
    <x v="566"/>
    <x v="1"/>
    <x v="9"/>
    <x v="566"/>
    <n v="2.6880000000000002"/>
  </r>
  <r>
    <x v="257"/>
    <x v="275"/>
    <s v="Standard Class"/>
    <x v="263"/>
    <x v="263"/>
    <s v="Consumer"/>
    <s v="United States"/>
    <x v="139"/>
    <x v="5"/>
    <n v="75701"/>
    <x v="2"/>
    <x v="567"/>
    <x v="2"/>
    <x v="11"/>
    <x v="567"/>
    <n v="27.815999999999999"/>
  </r>
  <r>
    <x v="257"/>
    <x v="275"/>
    <s v="Standard Class"/>
    <x v="263"/>
    <x v="263"/>
    <s v="Consumer"/>
    <s v="United States"/>
    <x v="139"/>
    <x v="5"/>
    <n v="75701"/>
    <x v="2"/>
    <x v="568"/>
    <x v="0"/>
    <x v="5"/>
    <x v="568"/>
    <n v="82.524000000000001"/>
  </r>
  <r>
    <x v="257"/>
    <x v="275"/>
    <s v="Standard Class"/>
    <x v="263"/>
    <x v="263"/>
    <s v="Consumer"/>
    <s v="United States"/>
    <x v="139"/>
    <x v="5"/>
    <n v="75701"/>
    <x v="2"/>
    <x v="569"/>
    <x v="1"/>
    <x v="8"/>
    <x v="569"/>
    <n v="182.994"/>
  </r>
  <r>
    <x v="258"/>
    <x v="71"/>
    <s v="Standard Class"/>
    <x v="264"/>
    <x v="264"/>
    <s v="Consumer"/>
    <s v="United States"/>
    <x v="20"/>
    <x v="15"/>
    <n v="10024"/>
    <x v="3"/>
    <x v="570"/>
    <x v="1"/>
    <x v="8"/>
    <x v="570"/>
    <n v="14.352"/>
  </r>
  <r>
    <x v="258"/>
    <x v="71"/>
    <s v="Standard Class"/>
    <x v="264"/>
    <x v="264"/>
    <s v="Consumer"/>
    <s v="United States"/>
    <x v="20"/>
    <x v="15"/>
    <n v="10024"/>
    <x v="3"/>
    <x v="571"/>
    <x v="1"/>
    <x v="4"/>
    <x v="571"/>
    <n v="64.959999999999994"/>
  </r>
  <r>
    <x v="258"/>
    <x v="71"/>
    <s v="Standard Class"/>
    <x v="264"/>
    <x v="264"/>
    <s v="Consumer"/>
    <s v="United States"/>
    <x v="20"/>
    <x v="15"/>
    <n v="10024"/>
    <x v="3"/>
    <x v="456"/>
    <x v="1"/>
    <x v="4"/>
    <x v="457"/>
    <n v="68.599999999999994"/>
  </r>
  <r>
    <x v="259"/>
    <x v="276"/>
    <s v="Same Day"/>
    <x v="265"/>
    <x v="265"/>
    <s v="Corporate"/>
    <s v="United States"/>
    <x v="140"/>
    <x v="3"/>
    <n v="27217"/>
    <x v="0"/>
    <x v="572"/>
    <x v="2"/>
    <x v="15"/>
    <x v="572"/>
    <n v="7999.98"/>
  </r>
  <r>
    <x v="259"/>
    <x v="276"/>
    <s v="Same Day"/>
    <x v="265"/>
    <x v="265"/>
    <s v="Corporate"/>
    <s v="United States"/>
    <x v="140"/>
    <x v="3"/>
    <n v="27217"/>
    <x v="0"/>
    <x v="549"/>
    <x v="1"/>
    <x v="9"/>
    <x v="549"/>
    <n v="167.44"/>
  </r>
  <r>
    <x v="260"/>
    <x v="277"/>
    <s v="First Class"/>
    <x v="266"/>
    <x v="266"/>
    <s v="Consumer"/>
    <s v="United States"/>
    <x v="25"/>
    <x v="35"/>
    <n v="39212"/>
    <x v="0"/>
    <x v="331"/>
    <x v="2"/>
    <x v="11"/>
    <x v="331"/>
    <n v="479.97"/>
  </r>
  <r>
    <x v="260"/>
    <x v="277"/>
    <s v="First Class"/>
    <x v="266"/>
    <x v="266"/>
    <s v="Consumer"/>
    <s v="United States"/>
    <x v="25"/>
    <x v="35"/>
    <n v="39212"/>
    <x v="0"/>
    <x v="573"/>
    <x v="1"/>
    <x v="2"/>
    <x v="573"/>
    <n v="14.62"/>
  </r>
  <r>
    <x v="260"/>
    <x v="277"/>
    <s v="First Class"/>
    <x v="266"/>
    <x v="266"/>
    <s v="Consumer"/>
    <s v="United States"/>
    <x v="25"/>
    <x v="35"/>
    <n v="39212"/>
    <x v="0"/>
    <x v="88"/>
    <x v="1"/>
    <x v="10"/>
    <x v="88"/>
    <n v="19.440000000000001"/>
  </r>
  <r>
    <x v="53"/>
    <x v="168"/>
    <s v="Standard Class"/>
    <x v="267"/>
    <x v="267"/>
    <s v="Consumer"/>
    <s v="United States"/>
    <x v="20"/>
    <x v="15"/>
    <n v="10035"/>
    <x v="3"/>
    <x v="574"/>
    <x v="0"/>
    <x v="0"/>
    <x v="574"/>
    <n v="191.98400000000001"/>
  </r>
  <r>
    <x v="261"/>
    <x v="278"/>
    <s v="Second Class"/>
    <x v="268"/>
    <x v="268"/>
    <s v="Consumer"/>
    <s v="United States"/>
    <x v="141"/>
    <x v="17"/>
    <n v="22980"/>
    <x v="0"/>
    <x v="575"/>
    <x v="0"/>
    <x v="5"/>
    <x v="575"/>
    <n v="104.01"/>
  </r>
  <r>
    <x v="261"/>
    <x v="278"/>
    <s v="Second Class"/>
    <x v="268"/>
    <x v="268"/>
    <s v="Consumer"/>
    <s v="United States"/>
    <x v="141"/>
    <x v="17"/>
    <n v="22980"/>
    <x v="0"/>
    <x v="11"/>
    <x v="2"/>
    <x v="7"/>
    <x v="11"/>
    <n v="284.82"/>
  </r>
  <r>
    <x v="261"/>
    <x v="278"/>
    <s v="Second Class"/>
    <x v="268"/>
    <x v="268"/>
    <s v="Consumer"/>
    <s v="United States"/>
    <x v="141"/>
    <x v="17"/>
    <n v="22980"/>
    <x v="0"/>
    <x v="576"/>
    <x v="1"/>
    <x v="4"/>
    <x v="576"/>
    <n v="36.840000000000003"/>
  </r>
  <r>
    <x v="262"/>
    <x v="279"/>
    <s v="Standard Class"/>
    <x v="269"/>
    <x v="269"/>
    <s v="Consumer"/>
    <s v="United States"/>
    <x v="1"/>
    <x v="1"/>
    <n v="90036"/>
    <x v="1"/>
    <x v="577"/>
    <x v="2"/>
    <x v="11"/>
    <x v="577"/>
    <n v="166.24"/>
  </r>
  <r>
    <x v="262"/>
    <x v="279"/>
    <s v="Standard Class"/>
    <x v="269"/>
    <x v="269"/>
    <s v="Consumer"/>
    <s v="United States"/>
    <x v="1"/>
    <x v="1"/>
    <n v="90036"/>
    <x v="1"/>
    <x v="578"/>
    <x v="1"/>
    <x v="10"/>
    <x v="578"/>
    <n v="33.4"/>
  </r>
  <r>
    <x v="263"/>
    <x v="280"/>
    <s v="First Class"/>
    <x v="270"/>
    <x v="270"/>
    <s v="Home Office"/>
    <s v="United States"/>
    <x v="142"/>
    <x v="9"/>
    <n v="19013"/>
    <x v="3"/>
    <x v="290"/>
    <x v="1"/>
    <x v="6"/>
    <x v="290"/>
    <n v="198.27199999999999"/>
  </r>
  <r>
    <x v="263"/>
    <x v="280"/>
    <s v="First Class"/>
    <x v="270"/>
    <x v="270"/>
    <s v="Home Office"/>
    <s v="United States"/>
    <x v="142"/>
    <x v="9"/>
    <n v="19013"/>
    <x v="3"/>
    <x v="579"/>
    <x v="1"/>
    <x v="2"/>
    <x v="579"/>
    <n v="47.36"/>
  </r>
  <r>
    <x v="263"/>
    <x v="280"/>
    <s v="First Class"/>
    <x v="270"/>
    <x v="270"/>
    <s v="Home Office"/>
    <s v="United States"/>
    <x v="142"/>
    <x v="9"/>
    <n v="19013"/>
    <x v="3"/>
    <x v="81"/>
    <x v="1"/>
    <x v="12"/>
    <x v="81"/>
    <n v="200.98400000000001"/>
  </r>
  <r>
    <x v="263"/>
    <x v="280"/>
    <s v="First Class"/>
    <x v="270"/>
    <x v="270"/>
    <s v="Home Office"/>
    <s v="United States"/>
    <x v="142"/>
    <x v="9"/>
    <n v="19013"/>
    <x v="3"/>
    <x v="580"/>
    <x v="1"/>
    <x v="2"/>
    <x v="580"/>
    <n v="97.695999999999998"/>
  </r>
  <r>
    <x v="263"/>
    <x v="280"/>
    <s v="First Class"/>
    <x v="270"/>
    <x v="270"/>
    <s v="Home Office"/>
    <s v="United States"/>
    <x v="142"/>
    <x v="9"/>
    <n v="19013"/>
    <x v="3"/>
    <x v="581"/>
    <x v="1"/>
    <x v="6"/>
    <x v="581"/>
    <n v="2.6960000000000002"/>
  </r>
  <r>
    <x v="263"/>
    <x v="280"/>
    <s v="First Class"/>
    <x v="270"/>
    <x v="270"/>
    <s v="Home Office"/>
    <s v="United States"/>
    <x v="142"/>
    <x v="9"/>
    <n v="19013"/>
    <x v="3"/>
    <x v="582"/>
    <x v="1"/>
    <x v="8"/>
    <x v="582"/>
    <n v="18.588000000000001"/>
  </r>
  <r>
    <x v="263"/>
    <x v="280"/>
    <s v="First Class"/>
    <x v="270"/>
    <x v="270"/>
    <s v="Home Office"/>
    <s v="United States"/>
    <x v="142"/>
    <x v="9"/>
    <n v="19013"/>
    <x v="3"/>
    <x v="304"/>
    <x v="1"/>
    <x v="8"/>
    <x v="304"/>
    <n v="4.8959999999999999"/>
  </r>
  <r>
    <x v="264"/>
    <x v="221"/>
    <s v="Standard Class"/>
    <x v="114"/>
    <x v="114"/>
    <s v="Corporate"/>
    <s v="United States"/>
    <x v="138"/>
    <x v="24"/>
    <n v="44105"/>
    <x v="3"/>
    <x v="191"/>
    <x v="0"/>
    <x v="5"/>
    <x v="192"/>
    <n v="15.071999999999999"/>
  </r>
  <r>
    <x v="254"/>
    <x v="281"/>
    <s v="Second Class"/>
    <x v="155"/>
    <x v="155"/>
    <s v="Corporate"/>
    <s v="United States"/>
    <x v="4"/>
    <x v="4"/>
    <n v="98103"/>
    <x v="1"/>
    <x v="583"/>
    <x v="0"/>
    <x v="5"/>
    <x v="583"/>
    <n v="209.88"/>
  </r>
  <r>
    <x v="265"/>
    <x v="282"/>
    <s v="Standard Class"/>
    <x v="271"/>
    <x v="271"/>
    <s v="Consumer"/>
    <s v="United States"/>
    <x v="85"/>
    <x v="1"/>
    <n v="90805"/>
    <x v="1"/>
    <x v="584"/>
    <x v="0"/>
    <x v="3"/>
    <x v="584"/>
    <n v="369.91199999999998"/>
  </r>
  <r>
    <x v="171"/>
    <x v="101"/>
    <s v="Standard Class"/>
    <x v="272"/>
    <x v="272"/>
    <s v="Corporate"/>
    <s v="United States"/>
    <x v="143"/>
    <x v="3"/>
    <n v="27511"/>
    <x v="0"/>
    <x v="585"/>
    <x v="1"/>
    <x v="10"/>
    <x v="585"/>
    <n v="10.368"/>
  </r>
  <r>
    <x v="171"/>
    <x v="101"/>
    <s v="Standard Class"/>
    <x v="272"/>
    <x v="272"/>
    <s v="Corporate"/>
    <s v="United States"/>
    <x v="143"/>
    <x v="3"/>
    <n v="27511"/>
    <x v="0"/>
    <x v="586"/>
    <x v="1"/>
    <x v="9"/>
    <x v="586"/>
    <n v="166.84"/>
  </r>
  <r>
    <x v="171"/>
    <x v="101"/>
    <s v="Standard Class"/>
    <x v="272"/>
    <x v="272"/>
    <s v="Corporate"/>
    <s v="United States"/>
    <x v="143"/>
    <x v="3"/>
    <n v="27511"/>
    <x v="0"/>
    <x v="452"/>
    <x v="2"/>
    <x v="11"/>
    <x v="453"/>
    <n v="15.215999999999999"/>
  </r>
  <r>
    <x v="266"/>
    <x v="283"/>
    <s v="First Class"/>
    <x v="273"/>
    <x v="273"/>
    <s v="Consumer"/>
    <s v="United States"/>
    <x v="20"/>
    <x v="15"/>
    <n v="10035"/>
    <x v="3"/>
    <x v="246"/>
    <x v="2"/>
    <x v="11"/>
    <x v="247"/>
    <n v="119.96"/>
  </r>
  <r>
    <x v="266"/>
    <x v="283"/>
    <s v="First Class"/>
    <x v="273"/>
    <x v="273"/>
    <s v="Consumer"/>
    <s v="United States"/>
    <x v="20"/>
    <x v="15"/>
    <n v="10035"/>
    <x v="3"/>
    <x v="587"/>
    <x v="0"/>
    <x v="0"/>
    <x v="587"/>
    <n v="883.92"/>
  </r>
  <r>
    <x v="266"/>
    <x v="283"/>
    <s v="First Class"/>
    <x v="273"/>
    <x v="273"/>
    <s v="Consumer"/>
    <s v="United States"/>
    <x v="20"/>
    <x v="15"/>
    <n v="10035"/>
    <x v="3"/>
    <x v="347"/>
    <x v="1"/>
    <x v="8"/>
    <x v="347"/>
    <n v="46.72"/>
  </r>
  <r>
    <x v="267"/>
    <x v="284"/>
    <s v="First Class"/>
    <x v="274"/>
    <x v="274"/>
    <s v="Home Office"/>
    <s v="United States"/>
    <x v="20"/>
    <x v="15"/>
    <n v="10035"/>
    <x v="3"/>
    <x v="417"/>
    <x v="1"/>
    <x v="10"/>
    <x v="417"/>
    <n v="55.48"/>
  </r>
  <r>
    <x v="213"/>
    <x v="285"/>
    <s v="Standard Class"/>
    <x v="275"/>
    <x v="275"/>
    <s v="Consumer"/>
    <s v="United States"/>
    <x v="144"/>
    <x v="2"/>
    <n v="32137"/>
    <x v="0"/>
    <x v="588"/>
    <x v="1"/>
    <x v="12"/>
    <x v="588"/>
    <n v="24.448"/>
  </r>
  <r>
    <x v="240"/>
    <x v="286"/>
    <s v="Standard Class"/>
    <x v="276"/>
    <x v="276"/>
    <s v="Corporate"/>
    <s v="United States"/>
    <x v="145"/>
    <x v="15"/>
    <n v="10550"/>
    <x v="3"/>
    <x v="589"/>
    <x v="1"/>
    <x v="9"/>
    <x v="589"/>
    <n v="281.33999999999997"/>
  </r>
  <r>
    <x v="240"/>
    <x v="286"/>
    <s v="Standard Class"/>
    <x v="276"/>
    <x v="276"/>
    <s v="Corporate"/>
    <s v="United States"/>
    <x v="145"/>
    <x v="15"/>
    <n v="10550"/>
    <x v="3"/>
    <x v="348"/>
    <x v="2"/>
    <x v="7"/>
    <x v="348"/>
    <n v="307.98"/>
  </r>
  <r>
    <x v="240"/>
    <x v="286"/>
    <s v="Standard Class"/>
    <x v="276"/>
    <x v="276"/>
    <s v="Corporate"/>
    <s v="United States"/>
    <x v="145"/>
    <x v="15"/>
    <n v="10550"/>
    <x v="3"/>
    <x v="590"/>
    <x v="2"/>
    <x v="11"/>
    <x v="590"/>
    <n v="299.97000000000003"/>
  </r>
  <r>
    <x v="268"/>
    <x v="287"/>
    <s v="Second Class"/>
    <x v="114"/>
    <x v="114"/>
    <s v="Corporate"/>
    <s v="United States"/>
    <x v="4"/>
    <x v="4"/>
    <n v="98105"/>
    <x v="1"/>
    <x v="591"/>
    <x v="1"/>
    <x v="8"/>
    <x v="591"/>
    <n v="19.920000000000002"/>
  </r>
  <r>
    <x v="269"/>
    <x v="288"/>
    <s v="First Class"/>
    <x v="277"/>
    <x v="277"/>
    <s v="Consumer"/>
    <s v="United States"/>
    <x v="18"/>
    <x v="13"/>
    <n v="19901"/>
    <x v="3"/>
    <x v="527"/>
    <x v="0"/>
    <x v="5"/>
    <x v="527"/>
    <n v="9.94"/>
  </r>
  <r>
    <x v="241"/>
    <x v="289"/>
    <s v="Standard Class"/>
    <x v="110"/>
    <x v="110"/>
    <s v="Consumer"/>
    <s v="United States"/>
    <x v="46"/>
    <x v="24"/>
    <n v="43055"/>
    <x v="3"/>
    <x v="592"/>
    <x v="0"/>
    <x v="5"/>
    <x v="592"/>
    <n v="103.056"/>
  </r>
  <r>
    <x v="270"/>
    <x v="290"/>
    <s v="Standard Class"/>
    <x v="278"/>
    <x v="278"/>
    <s v="Home Office"/>
    <s v="United States"/>
    <x v="11"/>
    <x v="7"/>
    <n v="84057"/>
    <x v="1"/>
    <x v="444"/>
    <x v="1"/>
    <x v="8"/>
    <x v="444"/>
    <n v="59.808"/>
  </r>
  <r>
    <x v="270"/>
    <x v="290"/>
    <s v="Standard Class"/>
    <x v="278"/>
    <x v="278"/>
    <s v="Home Office"/>
    <s v="United States"/>
    <x v="11"/>
    <x v="7"/>
    <n v="84057"/>
    <x v="1"/>
    <x v="390"/>
    <x v="0"/>
    <x v="5"/>
    <x v="391"/>
    <n v="73.319999999999993"/>
  </r>
  <r>
    <x v="271"/>
    <x v="291"/>
    <s v="Standard Class"/>
    <x v="279"/>
    <x v="279"/>
    <s v="Home Office"/>
    <s v="United States"/>
    <x v="1"/>
    <x v="1"/>
    <n v="90045"/>
    <x v="1"/>
    <x v="593"/>
    <x v="1"/>
    <x v="10"/>
    <x v="593"/>
    <n v="146.82"/>
  </r>
  <r>
    <x v="272"/>
    <x v="292"/>
    <s v="Standard Class"/>
    <x v="172"/>
    <x v="172"/>
    <s v="Corporate"/>
    <s v="United States"/>
    <x v="66"/>
    <x v="12"/>
    <n v="48205"/>
    <x v="2"/>
    <x v="594"/>
    <x v="0"/>
    <x v="3"/>
    <x v="594"/>
    <n v="1652.94"/>
  </r>
  <r>
    <x v="272"/>
    <x v="292"/>
    <s v="Standard Class"/>
    <x v="172"/>
    <x v="172"/>
    <s v="Corporate"/>
    <s v="United States"/>
    <x v="66"/>
    <x v="12"/>
    <n v="48205"/>
    <x v="2"/>
    <x v="595"/>
    <x v="1"/>
    <x v="4"/>
    <x v="595"/>
    <n v="296.37"/>
  </r>
  <r>
    <x v="273"/>
    <x v="293"/>
    <s v="Standard Class"/>
    <x v="280"/>
    <x v="280"/>
    <s v="Home Office"/>
    <s v="United States"/>
    <x v="10"/>
    <x v="9"/>
    <n v="19140"/>
    <x v="3"/>
    <x v="596"/>
    <x v="0"/>
    <x v="5"/>
    <x v="596"/>
    <n v="129.91999999999999"/>
  </r>
  <r>
    <x v="274"/>
    <x v="294"/>
    <s v="Standard Class"/>
    <x v="281"/>
    <x v="281"/>
    <s v="Corporate"/>
    <s v="United States"/>
    <x v="146"/>
    <x v="2"/>
    <n v="33012"/>
    <x v="0"/>
    <x v="597"/>
    <x v="1"/>
    <x v="14"/>
    <x v="597"/>
    <n v="45.584000000000003"/>
  </r>
  <r>
    <x v="118"/>
    <x v="295"/>
    <s v="Standard Class"/>
    <x v="282"/>
    <x v="282"/>
    <s v="Consumer"/>
    <s v="United States"/>
    <x v="89"/>
    <x v="5"/>
    <n v="78745"/>
    <x v="2"/>
    <x v="598"/>
    <x v="1"/>
    <x v="12"/>
    <x v="598"/>
    <n v="17.568000000000001"/>
  </r>
  <r>
    <x v="118"/>
    <x v="295"/>
    <s v="Standard Class"/>
    <x v="282"/>
    <x v="282"/>
    <s v="Consumer"/>
    <s v="United States"/>
    <x v="89"/>
    <x v="5"/>
    <n v="78745"/>
    <x v="2"/>
    <x v="599"/>
    <x v="2"/>
    <x v="7"/>
    <x v="599"/>
    <n v="55.991999999999997"/>
  </r>
  <r>
    <x v="275"/>
    <x v="296"/>
    <s v="First Class"/>
    <x v="283"/>
    <x v="283"/>
    <s v="Consumer"/>
    <s v="United States"/>
    <x v="147"/>
    <x v="15"/>
    <n v="11572"/>
    <x v="3"/>
    <x v="600"/>
    <x v="1"/>
    <x v="10"/>
    <x v="600"/>
    <n v="182.72"/>
  </r>
  <r>
    <x v="275"/>
    <x v="296"/>
    <s v="First Class"/>
    <x v="283"/>
    <x v="283"/>
    <s v="Consumer"/>
    <s v="United States"/>
    <x v="147"/>
    <x v="15"/>
    <n v="11572"/>
    <x v="3"/>
    <x v="601"/>
    <x v="0"/>
    <x v="3"/>
    <x v="601"/>
    <n v="400.03199999999998"/>
  </r>
  <r>
    <x v="275"/>
    <x v="296"/>
    <s v="First Class"/>
    <x v="283"/>
    <x v="283"/>
    <s v="Consumer"/>
    <s v="United States"/>
    <x v="147"/>
    <x v="15"/>
    <n v="11572"/>
    <x v="3"/>
    <x v="602"/>
    <x v="1"/>
    <x v="4"/>
    <x v="602"/>
    <n v="33.630000000000003"/>
  </r>
  <r>
    <x v="275"/>
    <x v="296"/>
    <s v="First Class"/>
    <x v="283"/>
    <x v="283"/>
    <s v="Consumer"/>
    <s v="United States"/>
    <x v="147"/>
    <x v="15"/>
    <n v="11572"/>
    <x v="3"/>
    <x v="228"/>
    <x v="0"/>
    <x v="1"/>
    <x v="229"/>
    <n v="542.64599999999996"/>
  </r>
  <r>
    <x v="275"/>
    <x v="296"/>
    <s v="First Class"/>
    <x v="283"/>
    <x v="283"/>
    <s v="Consumer"/>
    <s v="United States"/>
    <x v="147"/>
    <x v="15"/>
    <n v="11572"/>
    <x v="3"/>
    <x v="395"/>
    <x v="1"/>
    <x v="2"/>
    <x v="396"/>
    <n v="6.3"/>
  </r>
  <r>
    <x v="276"/>
    <x v="212"/>
    <s v="Standard Class"/>
    <x v="284"/>
    <x v="284"/>
    <s v="Home Office"/>
    <s v="United States"/>
    <x v="4"/>
    <x v="4"/>
    <n v="98115"/>
    <x v="1"/>
    <x v="459"/>
    <x v="1"/>
    <x v="4"/>
    <x v="460"/>
    <n v="242.94"/>
  </r>
  <r>
    <x v="276"/>
    <x v="212"/>
    <s v="Standard Class"/>
    <x v="284"/>
    <x v="284"/>
    <s v="Home Office"/>
    <s v="United States"/>
    <x v="4"/>
    <x v="4"/>
    <n v="98115"/>
    <x v="1"/>
    <x v="603"/>
    <x v="2"/>
    <x v="11"/>
    <x v="603"/>
    <n v="179.97"/>
  </r>
  <r>
    <x v="276"/>
    <x v="212"/>
    <s v="Standard Class"/>
    <x v="284"/>
    <x v="284"/>
    <s v="Home Office"/>
    <s v="United States"/>
    <x v="4"/>
    <x v="4"/>
    <n v="98115"/>
    <x v="1"/>
    <x v="350"/>
    <x v="1"/>
    <x v="8"/>
    <x v="350"/>
    <n v="99.695999999999998"/>
  </r>
  <r>
    <x v="276"/>
    <x v="212"/>
    <s v="Standard Class"/>
    <x v="284"/>
    <x v="284"/>
    <s v="Home Office"/>
    <s v="United States"/>
    <x v="4"/>
    <x v="4"/>
    <n v="98115"/>
    <x v="1"/>
    <x v="44"/>
    <x v="1"/>
    <x v="8"/>
    <x v="44"/>
    <n v="27.936"/>
  </r>
  <r>
    <x v="276"/>
    <x v="212"/>
    <s v="Standard Class"/>
    <x v="284"/>
    <x v="284"/>
    <s v="Home Office"/>
    <s v="United States"/>
    <x v="4"/>
    <x v="4"/>
    <n v="98115"/>
    <x v="1"/>
    <x v="604"/>
    <x v="0"/>
    <x v="0"/>
    <x v="604"/>
    <n v="84.98"/>
  </r>
  <r>
    <x v="276"/>
    <x v="212"/>
    <s v="Standard Class"/>
    <x v="284"/>
    <x v="284"/>
    <s v="Home Office"/>
    <s v="United States"/>
    <x v="4"/>
    <x v="4"/>
    <n v="98115"/>
    <x v="1"/>
    <x v="605"/>
    <x v="1"/>
    <x v="8"/>
    <x v="605"/>
    <n v="18.72"/>
  </r>
  <r>
    <x v="78"/>
    <x v="74"/>
    <s v="Standard Class"/>
    <x v="47"/>
    <x v="47"/>
    <s v="Consumer"/>
    <s v="United States"/>
    <x v="8"/>
    <x v="1"/>
    <n v="94110"/>
    <x v="1"/>
    <x v="606"/>
    <x v="2"/>
    <x v="11"/>
    <x v="606"/>
    <n v="49.98"/>
  </r>
  <r>
    <x v="277"/>
    <x v="297"/>
    <s v="Standard Class"/>
    <x v="285"/>
    <x v="285"/>
    <s v="Home Office"/>
    <s v="United States"/>
    <x v="14"/>
    <x v="10"/>
    <n v="60540"/>
    <x v="2"/>
    <x v="607"/>
    <x v="1"/>
    <x v="2"/>
    <x v="607"/>
    <n v="11.784000000000001"/>
  </r>
  <r>
    <x v="277"/>
    <x v="297"/>
    <s v="Standard Class"/>
    <x v="285"/>
    <x v="285"/>
    <s v="Home Office"/>
    <s v="United States"/>
    <x v="14"/>
    <x v="10"/>
    <n v="60540"/>
    <x v="2"/>
    <x v="418"/>
    <x v="1"/>
    <x v="4"/>
    <x v="418"/>
    <n v="272.73599999999999"/>
  </r>
  <r>
    <x v="277"/>
    <x v="297"/>
    <s v="Standard Class"/>
    <x v="285"/>
    <x v="285"/>
    <s v="Home Office"/>
    <s v="United States"/>
    <x v="14"/>
    <x v="10"/>
    <n v="60540"/>
    <x v="2"/>
    <x v="608"/>
    <x v="1"/>
    <x v="8"/>
    <x v="608"/>
    <n v="3.54"/>
  </r>
  <r>
    <x v="278"/>
    <x v="134"/>
    <s v="Standard Class"/>
    <x v="286"/>
    <x v="286"/>
    <s v="Consumer"/>
    <s v="United States"/>
    <x v="61"/>
    <x v="5"/>
    <n v="75220"/>
    <x v="2"/>
    <x v="505"/>
    <x v="1"/>
    <x v="14"/>
    <x v="505"/>
    <n v="51.52"/>
  </r>
  <r>
    <x v="278"/>
    <x v="134"/>
    <s v="Standard Class"/>
    <x v="286"/>
    <x v="286"/>
    <s v="Consumer"/>
    <s v="United States"/>
    <x v="61"/>
    <x v="5"/>
    <n v="75220"/>
    <x v="2"/>
    <x v="249"/>
    <x v="1"/>
    <x v="10"/>
    <x v="250"/>
    <n v="3.528"/>
  </r>
  <r>
    <x v="278"/>
    <x v="134"/>
    <s v="Standard Class"/>
    <x v="286"/>
    <x v="286"/>
    <s v="Consumer"/>
    <s v="United States"/>
    <x v="61"/>
    <x v="5"/>
    <n v="75220"/>
    <x v="2"/>
    <x v="609"/>
    <x v="1"/>
    <x v="10"/>
    <x v="609"/>
    <n v="4.6239999999999997"/>
  </r>
  <r>
    <x v="278"/>
    <x v="134"/>
    <s v="Standard Class"/>
    <x v="286"/>
    <x v="286"/>
    <s v="Consumer"/>
    <s v="United States"/>
    <x v="61"/>
    <x v="5"/>
    <n v="75220"/>
    <x v="2"/>
    <x v="610"/>
    <x v="1"/>
    <x v="14"/>
    <x v="610"/>
    <n v="55.167999999999999"/>
  </r>
  <r>
    <x v="279"/>
    <x v="248"/>
    <s v="Same Day"/>
    <x v="186"/>
    <x v="186"/>
    <s v="Corporate"/>
    <s v="United States"/>
    <x v="70"/>
    <x v="1"/>
    <n v="92105"/>
    <x v="1"/>
    <x v="223"/>
    <x v="0"/>
    <x v="3"/>
    <x v="224"/>
    <n v="567.12"/>
  </r>
  <r>
    <x v="279"/>
    <x v="248"/>
    <s v="Same Day"/>
    <x v="186"/>
    <x v="186"/>
    <s v="Corporate"/>
    <s v="United States"/>
    <x v="70"/>
    <x v="1"/>
    <n v="92105"/>
    <x v="1"/>
    <x v="435"/>
    <x v="1"/>
    <x v="4"/>
    <x v="435"/>
    <n v="359.32"/>
  </r>
  <r>
    <x v="231"/>
    <x v="298"/>
    <s v="Second Class"/>
    <x v="287"/>
    <x v="287"/>
    <s v="Consumer"/>
    <s v="United States"/>
    <x v="148"/>
    <x v="10"/>
    <n v="60201"/>
    <x v="2"/>
    <x v="611"/>
    <x v="2"/>
    <x v="7"/>
    <x v="611"/>
    <n v="11.992000000000001"/>
  </r>
  <r>
    <x v="280"/>
    <x v="299"/>
    <s v="Standard Class"/>
    <x v="288"/>
    <x v="288"/>
    <s v="Consumer"/>
    <s v="United States"/>
    <x v="149"/>
    <x v="12"/>
    <n v="48183"/>
    <x v="2"/>
    <x v="612"/>
    <x v="1"/>
    <x v="8"/>
    <x v="612"/>
    <n v="58.05"/>
  </r>
  <r>
    <x v="280"/>
    <x v="299"/>
    <s v="Standard Class"/>
    <x v="288"/>
    <x v="288"/>
    <s v="Consumer"/>
    <s v="United States"/>
    <x v="149"/>
    <x v="12"/>
    <n v="48183"/>
    <x v="2"/>
    <x v="613"/>
    <x v="0"/>
    <x v="5"/>
    <x v="613"/>
    <n v="157.74"/>
  </r>
  <r>
    <x v="280"/>
    <x v="299"/>
    <s v="Standard Class"/>
    <x v="288"/>
    <x v="288"/>
    <s v="Consumer"/>
    <s v="United States"/>
    <x v="149"/>
    <x v="12"/>
    <n v="48183"/>
    <x v="2"/>
    <x v="359"/>
    <x v="1"/>
    <x v="6"/>
    <x v="359"/>
    <n v="56.98"/>
  </r>
  <r>
    <x v="280"/>
    <x v="299"/>
    <s v="Standard Class"/>
    <x v="288"/>
    <x v="288"/>
    <s v="Consumer"/>
    <s v="United States"/>
    <x v="149"/>
    <x v="12"/>
    <n v="48183"/>
    <x v="2"/>
    <x v="614"/>
    <x v="1"/>
    <x v="8"/>
    <x v="614"/>
    <n v="2.88"/>
  </r>
  <r>
    <x v="281"/>
    <x v="300"/>
    <s v="First Class"/>
    <x v="289"/>
    <x v="289"/>
    <s v="Corporate"/>
    <s v="United States"/>
    <x v="8"/>
    <x v="1"/>
    <n v="94110"/>
    <x v="1"/>
    <x v="615"/>
    <x v="2"/>
    <x v="16"/>
    <x v="615"/>
    <n v="1199.9760000000001"/>
  </r>
  <r>
    <x v="214"/>
    <x v="301"/>
    <s v="Standard Class"/>
    <x v="234"/>
    <x v="234"/>
    <s v="Consumer"/>
    <s v="United States"/>
    <x v="1"/>
    <x v="1"/>
    <n v="90036"/>
    <x v="1"/>
    <x v="561"/>
    <x v="0"/>
    <x v="5"/>
    <x v="560"/>
    <n v="79.92"/>
  </r>
  <r>
    <x v="31"/>
    <x v="42"/>
    <s v="Standard Class"/>
    <x v="240"/>
    <x v="240"/>
    <s v="Corporate"/>
    <s v="United States"/>
    <x v="108"/>
    <x v="2"/>
    <n v="32216"/>
    <x v="0"/>
    <x v="616"/>
    <x v="0"/>
    <x v="3"/>
    <x v="616"/>
    <n v="383.43799999999999"/>
  </r>
  <r>
    <x v="282"/>
    <x v="302"/>
    <s v="Standard Class"/>
    <x v="290"/>
    <x v="290"/>
    <s v="Consumer"/>
    <s v="United States"/>
    <x v="150"/>
    <x v="11"/>
    <n v="55016"/>
    <x v="2"/>
    <x v="576"/>
    <x v="1"/>
    <x v="4"/>
    <x v="576"/>
    <n v="24.56"/>
  </r>
  <r>
    <x v="282"/>
    <x v="302"/>
    <s v="Standard Class"/>
    <x v="290"/>
    <x v="290"/>
    <s v="Consumer"/>
    <s v="United States"/>
    <x v="150"/>
    <x v="11"/>
    <n v="55016"/>
    <x v="2"/>
    <x v="538"/>
    <x v="2"/>
    <x v="11"/>
    <x v="538"/>
    <n v="119.8"/>
  </r>
  <r>
    <x v="283"/>
    <x v="303"/>
    <s v="Standard Class"/>
    <x v="291"/>
    <x v="291"/>
    <s v="Corporate"/>
    <s v="United States"/>
    <x v="20"/>
    <x v="15"/>
    <n v="10009"/>
    <x v="3"/>
    <x v="520"/>
    <x v="1"/>
    <x v="8"/>
    <x v="520"/>
    <n v="13.128"/>
  </r>
  <r>
    <x v="65"/>
    <x v="304"/>
    <s v="Standard Class"/>
    <x v="292"/>
    <x v="292"/>
    <s v="Corporate"/>
    <s v="United States"/>
    <x v="124"/>
    <x v="6"/>
    <n v="54302"/>
    <x v="2"/>
    <x v="126"/>
    <x v="1"/>
    <x v="10"/>
    <x v="562"/>
    <n v="22.72"/>
  </r>
  <r>
    <x v="284"/>
    <x v="305"/>
    <s v="Standard Class"/>
    <x v="239"/>
    <x v="239"/>
    <s v="Consumer"/>
    <s v="United States"/>
    <x v="1"/>
    <x v="1"/>
    <n v="90004"/>
    <x v="1"/>
    <x v="490"/>
    <x v="1"/>
    <x v="10"/>
    <x v="490"/>
    <n v="58.32"/>
  </r>
  <r>
    <x v="132"/>
    <x v="170"/>
    <s v="Standard Class"/>
    <x v="36"/>
    <x v="36"/>
    <s v="Corporate"/>
    <s v="United States"/>
    <x v="118"/>
    <x v="32"/>
    <n v="30318"/>
    <x v="0"/>
    <x v="617"/>
    <x v="1"/>
    <x v="2"/>
    <x v="617"/>
    <n v="12.39"/>
  </r>
  <r>
    <x v="285"/>
    <x v="95"/>
    <s v="Standard Class"/>
    <x v="293"/>
    <x v="293"/>
    <s v="Consumer"/>
    <s v="United States"/>
    <x v="38"/>
    <x v="24"/>
    <n v="43229"/>
    <x v="3"/>
    <x v="160"/>
    <x v="2"/>
    <x v="7"/>
    <x v="161"/>
    <n v="107.982"/>
  </r>
  <r>
    <x v="286"/>
    <x v="306"/>
    <s v="Second Class"/>
    <x v="294"/>
    <x v="294"/>
    <s v="Corporate"/>
    <s v="United States"/>
    <x v="151"/>
    <x v="28"/>
    <n v="71111"/>
    <x v="0"/>
    <x v="152"/>
    <x v="1"/>
    <x v="12"/>
    <x v="153"/>
    <n v="11.36"/>
  </r>
  <r>
    <x v="286"/>
    <x v="306"/>
    <s v="Second Class"/>
    <x v="294"/>
    <x v="294"/>
    <s v="Corporate"/>
    <s v="United States"/>
    <x v="151"/>
    <x v="28"/>
    <n v="71111"/>
    <x v="0"/>
    <x v="618"/>
    <x v="1"/>
    <x v="12"/>
    <x v="618"/>
    <n v="50.94"/>
  </r>
  <r>
    <x v="286"/>
    <x v="306"/>
    <s v="Second Class"/>
    <x v="294"/>
    <x v="294"/>
    <s v="Corporate"/>
    <s v="United States"/>
    <x v="151"/>
    <x v="28"/>
    <n v="71111"/>
    <x v="0"/>
    <x v="619"/>
    <x v="2"/>
    <x v="11"/>
    <x v="619"/>
    <n v="646.74"/>
  </r>
  <r>
    <x v="286"/>
    <x v="306"/>
    <s v="Second Class"/>
    <x v="294"/>
    <x v="294"/>
    <s v="Corporate"/>
    <s v="United States"/>
    <x v="151"/>
    <x v="28"/>
    <n v="71111"/>
    <x v="0"/>
    <x v="620"/>
    <x v="1"/>
    <x v="8"/>
    <x v="620"/>
    <n v="5.64"/>
  </r>
  <r>
    <x v="286"/>
    <x v="306"/>
    <s v="Second Class"/>
    <x v="294"/>
    <x v="294"/>
    <s v="Corporate"/>
    <s v="United States"/>
    <x v="151"/>
    <x v="28"/>
    <n v="71111"/>
    <x v="0"/>
    <x v="621"/>
    <x v="1"/>
    <x v="4"/>
    <x v="621"/>
    <n v="572.58000000000004"/>
  </r>
  <r>
    <x v="287"/>
    <x v="307"/>
    <s v="Standard Class"/>
    <x v="295"/>
    <x v="295"/>
    <s v="Corporate"/>
    <s v="United States"/>
    <x v="84"/>
    <x v="2"/>
    <n v="33710"/>
    <x v="0"/>
    <x v="622"/>
    <x v="0"/>
    <x v="5"/>
    <x v="622"/>
    <n v="310.88"/>
  </r>
  <r>
    <x v="288"/>
    <x v="308"/>
    <s v="Standard Class"/>
    <x v="97"/>
    <x v="97"/>
    <s v="Consumer"/>
    <s v="United States"/>
    <x v="81"/>
    <x v="17"/>
    <n v="22204"/>
    <x v="0"/>
    <x v="623"/>
    <x v="0"/>
    <x v="1"/>
    <x v="623"/>
    <n v="641.96"/>
  </r>
  <r>
    <x v="289"/>
    <x v="60"/>
    <s v="Standard Class"/>
    <x v="296"/>
    <x v="296"/>
    <s v="Corporate"/>
    <s v="United States"/>
    <x v="96"/>
    <x v="23"/>
    <n v="50315"/>
    <x v="2"/>
    <x v="624"/>
    <x v="1"/>
    <x v="8"/>
    <x v="624"/>
    <n v="18.28"/>
  </r>
  <r>
    <x v="289"/>
    <x v="60"/>
    <s v="Standard Class"/>
    <x v="296"/>
    <x v="296"/>
    <s v="Corporate"/>
    <s v="United States"/>
    <x v="96"/>
    <x v="23"/>
    <n v="50315"/>
    <x v="2"/>
    <x v="302"/>
    <x v="2"/>
    <x v="7"/>
    <x v="302"/>
    <n v="207"/>
  </r>
  <r>
    <x v="289"/>
    <x v="60"/>
    <s v="Standard Class"/>
    <x v="296"/>
    <x v="296"/>
    <s v="Corporate"/>
    <s v="United States"/>
    <x v="96"/>
    <x v="23"/>
    <n v="50315"/>
    <x v="2"/>
    <x v="625"/>
    <x v="1"/>
    <x v="8"/>
    <x v="625"/>
    <n v="32.35"/>
  </r>
  <r>
    <x v="289"/>
    <x v="60"/>
    <s v="Standard Class"/>
    <x v="296"/>
    <x v="296"/>
    <s v="Corporate"/>
    <s v="United States"/>
    <x v="96"/>
    <x v="23"/>
    <n v="50315"/>
    <x v="2"/>
    <x v="8"/>
    <x v="1"/>
    <x v="8"/>
    <x v="8"/>
    <n v="7.71"/>
  </r>
  <r>
    <x v="289"/>
    <x v="60"/>
    <s v="Standard Class"/>
    <x v="296"/>
    <x v="296"/>
    <s v="Corporate"/>
    <s v="United States"/>
    <x v="96"/>
    <x v="23"/>
    <n v="50315"/>
    <x v="2"/>
    <x v="626"/>
    <x v="1"/>
    <x v="6"/>
    <x v="626"/>
    <n v="40.299999999999997"/>
  </r>
  <r>
    <x v="289"/>
    <x v="60"/>
    <s v="Standard Class"/>
    <x v="296"/>
    <x v="296"/>
    <s v="Corporate"/>
    <s v="United States"/>
    <x v="96"/>
    <x v="23"/>
    <n v="50315"/>
    <x v="2"/>
    <x v="627"/>
    <x v="0"/>
    <x v="5"/>
    <x v="627"/>
    <n v="34.58"/>
  </r>
  <r>
    <x v="290"/>
    <x v="287"/>
    <s v="Standard Class"/>
    <x v="297"/>
    <x v="297"/>
    <s v="Consumer"/>
    <s v="United States"/>
    <x v="74"/>
    <x v="24"/>
    <n v="45231"/>
    <x v="3"/>
    <x v="628"/>
    <x v="1"/>
    <x v="6"/>
    <x v="628"/>
    <n v="32.76"/>
  </r>
  <r>
    <x v="291"/>
    <x v="309"/>
    <s v="First Class"/>
    <x v="125"/>
    <x v="125"/>
    <s v="Home Office"/>
    <s v="United States"/>
    <x v="8"/>
    <x v="1"/>
    <n v="94110"/>
    <x v="1"/>
    <x v="629"/>
    <x v="0"/>
    <x v="1"/>
    <x v="629"/>
    <n v="544.00800000000004"/>
  </r>
  <r>
    <x v="291"/>
    <x v="309"/>
    <s v="First Class"/>
    <x v="125"/>
    <x v="125"/>
    <s v="Home Office"/>
    <s v="United States"/>
    <x v="8"/>
    <x v="1"/>
    <n v="94110"/>
    <x v="1"/>
    <x v="368"/>
    <x v="1"/>
    <x v="10"/>
    <x v="369"/>
    <n v="59.94"/>
  </r>
  <r>
    <x v="291"/>
    <x v="309"/>
    <s v="First Class"/>
    <x v="125"/>
    <x v="125"/>
    <s v="Home Office"/>
    <s v="United States"/>
    <x v="8"/>
    <x v="1"/>
    <n v="94110"/>
    <x v="1"/>
    <x v="358"/>
    <x v="1"/>
    <x v="10"/>
    <x v="358"/>
    <n v="23.92"/>
  </r>
  <r>
    <x v="291"/>
    <x v="309"/>
    <s v="First Class"/>
    <x v="125"/>
    <x v="125"/>
    <s v="Home Office"/>
    <s v="United States"/>
    <x v="8"/>
    <x v="1"/>
    <n v="94110"/>
    <x v="1"/>
    <x v="630"/>
    <x v="1"/>
    <x v="10"/>
    <x v="630"/>
    <n v="4.28"/>
  </r>
  <r>
    <x v="292"/>
    <x v="310"/>
    <s v="Second Class"/>
    <x v="298"/>
    <x v="298"/>
    <s v="Consumer"/>
    <s v="United States"/>
    <x v="38"/>
    <x v="24"/>
    <n v="43229"/>
    <x v="3"/>
    <x v="410"/>
    <x v="1"/>
    <x v="8"/>
    <x v="410"/>
    <n v="32.07"/>
  </r>
  <r>
    <x v="292"/>
    <x v="310"/>
    <s v="Second Class"/>
    <x v="298"/>
    <x v="298"/>
    <s v="Consumer"/>
    <s v="United States"/>
    <x v="38"/>
    <x v="24"/>
    <n v="43229"/>
    <x v="3"/>
    <x v="46"/>
    <x v="2"/>
    <x v="11"/>
    <x v="46"/>
    <n v="24"/>
  </r>
  <r>
    <x v="292"/>
    <x v="310"/>
    <s v="Second Class"/>
    <x v="298"/>
    <x v="298"/>
    <s v="Consumer"/>
    <s v="United States"/>
    <x v="38"/>
    <x v="24"/>
    <n v="43229"/>
    <x v="3"/>
    <x v="631"/>
    <x v="0"/>
    <x v="0"/>
    <x v="631"/>
    <n v="35.49"/>
  </r>
  <r>
    <x v="292"/>
    <x v="310"/>
    <s v="Second Class"/>
    <x v="298"/>
    <x v="298"/>
    <s v="Consumer"/>
    <s v="United States"/>
    <x v="38"/>
    <x v="24"/>
    <n v="43229"/>
    <x v="3"/>
    <x v="632"/>
    <x v="2"/>
    <x v="11"/>
    <x v="632"/>
    <n v="47.984000000000002"/>
  </r>
  <r>
    <x v="293"/>
    <x v="311"/>
    <s v="Standard Class"/>
    <x v="105"/>
    <x v="105"/>
    <s v="Corporate"/>
    <s v="United States"/>
    <x v="29"/>
    <x v="20"/>
    <n v="29203"/>
    <x v="0"/>
    <x v="633"/>
    <x v="1"/>
    <x v="12"/>
    <x v="633"/>
    <n v="186.69"/>
  </r>
  <r>
    <x v="294"/>
    <x v="312"/>
    <s v="Second Class"/>
    <x v="52"/>
    <x v="52"/>
    <s v="Consumer"/>
    <s v="United States"/>
    <x v="152"/>
    <x v="1"/>
    <n v="93534"/>
    <x v="1"/>
    <x v="634"/>
    <x v="1"/>
    <x v="8"/>
    <x v="634"/>
    <n v="17.456"/>
  </r>
  <r>
    <x v="295"/>
    <x v="313"/>
    <s v="Standard Class"/>
    <x v="299"/>
    <x v="299"/>
    <s v="Consumer"/>
    <s v="United States"/>
    <x v="152"/>
    <x v="1"/>
    <n v="93534"/>
    <x v="1"/>
    <x v="635"/>
    <x v="0"/>
    <x v="1"/>
    <x v="635"/>
    <n v="348.928"/>
  </r>
  <r>
    <x v="153"/>
    <x v="314"/>
    <s v="Standard Class"/>
    <x v="193"/>
    <x v="193"/>
    <s v="Consumer"/>
    <s v="United States"/>
    <x v="102"/>
    <x v="17"/>
    <n v="23223"/>
    <x v="0"/>
    <x v="379"/>
    <x v="1"/>
    <x v="8"/>
    <x v="380"/>
    <n v="143.96"/>
  </r>
  <r>
    <x v="153"/>
    <x v="314"/>
    <s v="Standard Class"/>
    <x v="193"/>
    <x v="193"/>
    <s v="Consumer"/>
    <s v="United States"/>
    <x v="102"/>
    <x v="17"/>
    <n v="23223"/>
    <x v="0"/>
    <x v="421"/>
    <x v="1"/>
    <x v="4"/>
    <x v="421"/>
    <n v="15.42"/>
  </r>
  <r>
    <x v="153"/>
    <x v="314"/>
    <s v="Standard Class"/>
    <x v="193"/>
    <x v="193"/>
    <s v="Consumer"/>
    <s v="United States"/>
    <x v="102"/>
    <x v="17"/>
    <n v="23223"/>
    <x v="0"/>
    <x v="636"/>
    <x v="1"/>
    <x v="8"/>
    <x v="636"/>
    <n v="43.04"/>
  </r>
  <r>
    <x v="153"/>
    <x v="314"/>
    <s v="Standard Class"/>
    <x v="193"/>
    <x v="193"/>
    <s v="Consumer"/>
    <s v="United States"/>
    <x v="102"/>
    <x v="17"/>
    <n v="23223"/>
    <x v="0"/>
    <x v="637"/>
    <x v="0"/>
    <x v="1"/>
    <x v="637"/>
    <n v="332.94"/>
  </r>
  <r>
    <x v="244"/>
    <x v="315"/>
    <s v="Same Day"/>
    <x v="300"/>
    <x v="300"/>
    <s v="Consumer"/>
    <s v="United States"/>
    <x v="153"/>
    <x v="3"/>
    <n v="28806"/>
    <x v="0"/>
    <x v="638"/>
    <x v="2"/>
    <x v="7"/>
    <x v="638"/>
    <n v="1363.96"/>
  </r>
  <r>
    <x v="59"/>
    <x v="316"/>
    <s v="Standard Class"/>
    <x v="301"/>
    <x v="301"/>
    <s v="Consumer"/>
    <s v="United States"/>
    <x v="8"/>
    <x v="1"/>
    <n v="94110"/>
    <x v="1"/>
    <x v="639"/>
    <x v="1"/>
    <x v="2"/>
    <x v="639"/>
    <n v="9.9600000000000009"/>
  </r>
  <r>
    <x v="59"/>
    <x v="316"/>
    <s v="Standard Class"/>
    <x v="301"/>
    <x v="301"/>
    <s v="Consumer"/>
    <s v="United States"/>
    <x v="8"/>
    <x v="1"/>
    <n v="94110"/>
    <x v="1"/>
    <x v="362"/>
    <x v="1"/>
    <x v="10"/>
    <x v="362"/>
    <n v="21.72"/>
  </r>
  <r>
    <x v="296"/>
    <x v="255"/>
    <s v="Standard Class"/>
    <x v="302"/>
    <x v="302"/>
    <s v="Consumer"/>
    <s v="United States"/>
    <x v="30"/>
    <x v="11"/>
    <n v="55901"/>
    <x v="2"/>
    <x v="614"/>
    <x v="1"/>
    <x v="8"/>
    <x v="614"/>
    <n v="20.16"/>
  </r>
  <r>
    <x v="100"/>
    <x v="317"/>
    <s v="First Class"/>
    <x v="106"/>
    <x v="106"/>
    <s v="Corporate"/>
    <s v="United States"/>
    <x v="30"/>
    <x v="15"/>
    <n v="14609"/>
    <x v="3"/>
    <x v="640"/>
    <x v="1"/>
    <x v="10"/>
    <x v="640"/>
    <n v="132.79"/>
  </r>
  <r>
    <x v="100"/>
    <x v="317"/>
    <s v="First Class"/>
    <x v="106"/>
    <x v="106"/>
    <s v="Corporate"/>
    <s v="United States"/>
    <x v="30"/>
    <x v="15"/>
    <n v="14609"/>
    <x v="3"/>
    <x v="12"/>
    <x v="1"/>
    <x v="10"/>
    <x v="12"/>
    <n v="12.96"/>
  </r>
  <r>
    <x v="100"/>
    <x v="317"/>
    <s v="First Class"/>
    <x v="106"/>
    <x v="106"/>
    <s v="Corporate"/>
    <s v="United States"/>
    <x v="30"/>
    <x v="15"/>
    <n v="14609"/>
    <x v="3"/>
    <x v="641"/>
    <x v="1"/>
    <x v="2"/>
    <x v="641"/>
    <n v="21.56"/>
  </r>
  <r>
    <x v="154"/>
    <x v="253"/>
    <s v="Standard Class"/>
    <x v="303"/>
    <x v="303"/>
    <s v="Consumer"/>
    <s v="United States"/>
    <x v="154"/>
    <x v="1"/>
    <n v="92530"/>
    <x v="1"/>
    <x v="474"/>
    <x v="0"/>
    <x v="1"/>
    <x v="475"/>
    <n v="283.92"/>
  </r>
  <r>
    <x v="297"/>
    <x v="318"/>
    <s v="First Class"/>
    <x v="304"/>
    <x v="304"/>
    <s v="Corporate"/>
    <s v="United States"/>
    <x v="70"/>
    <x v="1"/>
    <n v="92105"/>
    <x v="1"/>
    <x v="642"/>
    <x v="0"/>
    <x v="5"/>
    <x v="642"/>
    <n v="22.23"/>
  </r>
  <r>
    <x v="297"/>
    <x v="318"/>
    <s v="First Class"/>
    <x v="304"/>
    <x v="304"/>
    <s v="Corporate"/>
    <s v="United States"/>
    <x v="70"/>
    <x v="1"/>
    <n v="92105"/>
    <x v="1"/>
    <x v="233"/>
    <x v="2"/>
    <x v="7"/>
    <x v="234"/>
    <n v="215.96799999999999"/>
  </r>
  <r>
    <x v="298"/>
    <x v="319"/>
    <s v="Second Class"/>
    <x v="304"/>
    <x v="304"/>
    <s v="Corporate"/>
    <s v="United States"/>
    <x v="20"/>
    <x v="15"/>
    <n v="10024"/>
    <x v="3"/>
    <x v="643"/>
    <x v="1"/>
    <x v="9"/>
    <x v="643"/>
    <n v="355.32"/>
  </r>
  <r>
    <x v="299"/>
    <x v="320"/>
    <s v="Standard Class"/>
    <x v="305"/>
    <x v="305"/>
    <s v="Corporate"/>
    <s v="United States"/>
    <x v="53"/>
    <x v="28"/>
    <n v="71203"/>
    <x v="0"/>
    <x v="644"/>
    <x v="1"/>
    <x v="10"/>
    <x v="644"/>
    <n v="12.96"/>
  </r>
  <r>
    <x v="300"/>
    <x v="321"/>
    <s v="First Class"/>
    <x v="306"/>
    <x v="306"/>
    <s v="Consumer"/>
    <s v="United States"/>
    <x v="8"/>
    <x v="1"/>
    <n v="94122"/>
    <x v="1"/>
    <x v="645"/>
    <x v="0"/>
    <x v="5"/>
    <x v="645"/>
    <n v="18.28"/>
  </r>
  <r>
    <x v="301"/>
    <x v="322"/>
    <s v="Standard Class"/>
    <x v="154"/>
    <x v="154"/>
    <s v="Consumer"/>
    <s v="United States"/>
    <x v="60"/>
    <x v="22"/>
    <n v="80219"/>
    <x v="1"/>
    <x v="646"/>
    <x v="1"/>
    <x v="6"/>
    <x v="646"/>
    <n v="43.176000000000002"/>
  </r>
  <r>
    <x v="301"/>
    <x v="322"/>
    <s v="Standard Class"/>
    <x v="154"/>
    <x v="154"/>
    <s v="Consumer"/>
    <s v="United States"/>
    <x v="60"/>
    <x v="22"/>
    <n v="80219"/>
    <x v="1"/>
    <x v="647"/>
    <x v="2"/>
    <x v="7"/>
    <x v="647"/>
    <n v="1983.9680000000001"/>
  </r>
  <r>
    <x v="302"/>
    <x v="43"/>
    <s v="First Class"/>
    <x v="211"/>
    <x v="211"/>
    <s v="Consumer"/>
    <s v="United States"/>
    <x v="155"/>
    <x v="8"/>
    <n v="68104"/>
    <x v="2"/>
    <x v="378"/>
    <x v="0"/>
    <x v="5"/>
    <x v="379"/>
    <n v="28.4"/>
  </r>
  <r>
    <x v="302"/>
    <x v="43"/>
    <s v="First Class"/>
    <x v="211"/>
    <x v="211"/>
    <s v="Consumer"/>
    <s v="United States"/>
    <x v="155"/>
    <x v="8"/>
    <n v="68104"/>
    <x v="2"/>
    <x v="648"/>
    <x v="2"/>
    <x v="11"/>
    <x v="648"/>
    <n v="149.97"/>
  </r>
  <r>
    <x v="303"/>
    <x v="323"/>
    <s v="First Class"/>
    <x v="233"/>
    <x v="233"/>
    <s v="Consumer"/>
    <s v="United States"/>
    <x v="156"/>
    <x v="4"/>
    <n v="98026"/>
    <x v="1"/>
    <x v="649"/>
    <x v="1"/>
    <x v="6"/>
    <x v="649"/>
    <n v="11.52"/>
  </r>
  <r>
    <x v="303"/>
    <x v="323"/>
    <s v="First Class"/>
    <x v="233"/>
    <x v="233"/>
    <s v="Consumer"/>
    <s v="United States"/>
    <x v="156"/>
    <x v="4"/>
    <n v="98026"/>
    <x v="1"/>
    <x v="257"/>
    <x v="0"/>
    <x v="3"/>
    <x v="258"/>
    <n v="1298.55"/>
  </r>
  <r>
    <x v="303"/>
    <x v="323"/>
    <s v="First Class"/>
    <x v="233"/>
    <x v="233"/>
    <s v="Consumer"/>
    <s v="United States"/>
    <x v="156"/>
    <x v="4"/>
    <n v="98026"/>
    <x v="1"/>
    <x v="650"/>
    <x v="1"/>
    <x v="9"/>
    <x v="650"/>
    <n v="213.92"/>
  </r>
  <r>
    <x v="303"/>
    <x v="323"/>
    <s v="First Class"/>
    <x v="233"/>
    <x v="233"/>
    <s v="Consumer"/>
    <s v="United States"/>
    <x v="156"/>
    <x v="4"/>
    <n v="98026"/>
    <x v="1"/>
    <x v="553"/>
    <x v="2"/>
    <x v="11"/>
    <x v="552"/>
    <n v="25.78"/>
  </r>
  <r>
    <x v="304"/>
    <x v="324"/>
    <s v="Same Day"/>
    <x v="307"/>
    <x v="307"/>
    <s v="Consumer"/>
    <s v="United States"/>
    <x v="157"/>
    <x v="1"/>
    <n v="92704"/>
    <x v="1"/>
    <x v="645"/>
    <x v="0"/>
    <x v="5"/>
    <x v="645"/>
    <n v="18.28"/>
  </r>
  <r>
    <x v="304"/>
    <x v="324"/>
    <s v="Same Day"/>
    <x v="307"/>
    <x v="307"/>
    <s v="Consumer"/>
    <s v="United States"/>
    <x v="157"/>
    <x v="1"/>
    <n v="92704"/>
    <x v="1"/>
    <x v="651"/>
    <x v="2"/>
    <x v="11"/>
    <x v="651"/>
    <n v="1399.93"/>
  </r>
  <r>
    <x v="305"/>
    <x v="325"/>
    <s v="First Class"/>
    <x v="308"/>
    <x v="308"/>
    <s v="Corporate"/>
    <s v="United States"/>
    <x v="158"/>
    <x v="6"/>
    <n v="53209"/>
    <x v="2"/>
    <x v="180"/>
    <x v="1"/>
    <x v="10"/>
    <x v="181"/>
    <n v="51.84"/>
  </r>
  <r>
    <x v="306"/>
    <x v="268"/>
    <s v="Standard Class"/>
    <x v="203"/>
    <x v="203"/>
    <s v="Consumer"/>
    <s v="United States"/>
    <x v="10"/>
    <x v="9"/>
    <n v="19140"/>
    <x v="3"/>
    <x v="652"/>
    <x v="1"/>
    <x v="10"/>
    <x v="652"/>
    <n v="5.3440000000000003"/>
  </r>
  <r>
    <x v="307"/>
    <x v="326"/>
    <s v="Standard Class"/>
    <x v="222"/>
    <x v="222"/>
    <s v="Consumer"/>
    <s v="United States"/>
    <x v="10"/>
    <x v="9"/>
    <n v="19140"/>
    <x v="3"/>
    <x v="88"/>
    <x v="1"/>
    <x v="10"/>
    <x v="88"/>
    <n v="41.472000000000001"/>
  </r>
  <r>
    <x v="307"/>
    <x v="326"/>
    <s v="Standard Class"/>
    <x v="222"/>
    <x v="222"/>
    <s v="Consumer"/>
    <s v="United States"/>
    <x v="10"/>
    <x v="9"/>
    <n v="19140"/>
    <x v="3"/>
    <x v="653"/>
    <x v="1"/>
    <x v="8"/>
    <x v="653"/>
    <n v="3.1680000000000001"/>
  </r>
  <r>
    <x v="307"/>
    <x v="326"/>
    <s v="Standard Class"/>
    <x v="222"/>
    <x v="222"/>
    <s v="Consumer"/>
    <s v="United States"/>
    <x v="10"/>
    <x v="9"/>
    <n v="19140"/>
    <x v="3"/>
    <x v="654"/>
    <x v="0"/>
    <x v="1"/>
    <x v="654"/>
    <n v="1228.4649999999999"/>
  </r>
  <r>
    <x v="307"/>
    <x v="326"/>
    <s v="Standard Class"/>
    <x v="222"/>
    <x v="222"/>
    <s v="Consumer"/>
    <s v="United States"/>
    <x v="10"/>
    <x v="9"/>
    <n v="19140"/>
    <x v="3"/>
    <x v="655"/>
    <x v="1"/>
    <x v="8"/>
    <x v="655"/>
    <n v="31.085999999999999"/>
  </r>
  <r>
    <x v="307"/>
    <x v="326"/>
    <s v="Standard Class"/>
    <x v="222"/>
    <x v="222"/>
    <s v="Consumer"/>
    <s v="United States"/>
    <x v="10"/>
    <x v="9"/>
    <n v="19140"/>
    <x v="3"/>
    <x v="656"/>
    <x v="1"/>
    <x v="10"/>
    <x v="656"/>
    <n v="335.52"/>
  </r>
  <r>
    <x v="308"/>
    <x v="327"/>
    <s v="Standard Class"/>
    <x v="309"/>
    <x v="309"/>
    <s v="Consumer"/>
    <s v="United States"/>
    <x v="78"/>
    <x v="30"/>
    <n v="7109"/>
    <x v="3"/>
    <x v="657"/>
    <x v="2"/>
    <x v="11"/>
    <x v="657"/>
    <n v="239.97"/>
  </r>
  <r>
    <x v="308"/>
    <x v="327"/>
    <s v="Standard Class"/>
    <x v="309"/>
    <x v="309"/>
    <s v="Consumer"/>
    <s v="United States"/>
    <x v="78"/>
    <x v="30"/>
    <n v="7109"/>
    <x v="3"/>
    <x v="607"/>
    <x v="1"/>
    <x v="2"/>
    <x v="607"/>
    <n v="9.82"/>
  </r>
  <r>
    <x v="309"/>
    <x v="8"/>
    <s v="Standard Class"/>
    <x v="310"/>
    <x v="310"/>
    <s v="Consumer"/>
    <s v="United States"/>
    <x v="8"/>
    <x v="1"/>
    <n v="94110"/>
    <x v="1"/>
    <x v="658"/>
    <x v="2"/>
    <x v="11"/>
    <x v="658"/>
    <n v="67.8"/>
  </r>
  <r>
    <x v="309"/>
    <x v="8"/>
    <s v="Standard Class"/>
    <x v="310"/>
    <x v="310"/>
    <s v="Consumer"/>
    <s v="United States"/>
    <x v="8"/>
    <x v="1"/>
    <n v="94110"/>
    <x v="1"/>
    <x v="201"/>
    <x v="2"/>
    <x v="11"/>
    <x v="202"/>
    <n v="167.97"/>
  </r>
  <r>
    <x v="170"/>
    <x v="328"/>
    <s v="Standard Class"/>
    <x v="218"/>
    <x v="218"/>
    <s v="Consumer"/>
    <s v="United States"/>
    <x v="69"/>
    <x v="11"/>
    <n v="55044"/>
    <x v="2"/>
    <x v="659"/>
    <x v="1"/>
    <x v="13"/>
    <x v="659"/>
    <n v="35"/>
  </r>
  <r>
    <x v="170"/>
    <x v="328"/>
    <s v="Standard Class"/>
    <x v="218"/>
    <x v="218"/>
    <s v="Consumer"/>
    <s v="United States"/>
    <x v="69"/>
    <x v="11"/>
    <n v="55044"/>
    <x v="2"/>
    <x v="660"/>
    <x v="1"/>
    <x v="14"/>
    <x v="660"/>
    <n v="37.24"/>
  </r>
  <r>
    <x v="170"/>
    <x v="328"/>
    <s v="Standard Class"/>
    <x v="218"/>
    <x v="218"/>
    <s v="Consumer"/>
    <s v="United States"/>
    <x v="69"/>
    <x v="11"/>
    <n v="55044"/>
    <x v="2"/>
    <x v="661"/>
    <x v="1"/>
    <x v="12"/>
    <x v="661"/>
    <n v="15.28"/>
  </r>
  <r>
    <x v="114"/>
    <x v="329"/>
    <s v="Second Class"/>
    <x v="32"/>
    <x v="32"/>
    <s v="Consumer"/>
    <s v="United States"/>
    <x v="159"/>
    <x v="0"/>
    <n v="41042"/>
    <x v="0"/>
    <x v="662"/>
    <x v="0"/>
    <x v="1"/>
    <x v="662"/>
    <n v="301.95999999999998"/>
  </r>
  <r>
    <x v="114"/>
    <x v="329"/>
    <s v="Second Class"/>
    <x v="32"/>
    <x v="32"/>
    <s v="Consumer"/>
    <s v="United States"/>
    <x v="159"/>
    <x v="0"/>
    <n v="41042"/>
    <x v="0"/>
    <x v="663"/>
    <x v="1"/>
    <x v="9"/>
    <x v="663"/>
    <n v="180.66"/>
  </r>
  <r>
    <x v="114"/>
    <x v="329"/>
    <s v="Second Class"/>
    <x v="32"/>
    <x v="32"/>
    <s v="Consumer"/>
    <s v="United States"/>
    <x v="159"/>
    <x v="0"/>
    <n v="41042"/>
    <x v="0"/>
    <x v="664"/>
    <x v="2"/>
    <x v="7"/>
    <x v="664"/>
    <n v="191.98"/>
  </r>
  <r>
    <x v="114"/>
    <x v="329"/>
    <s v="Second Class"/>
    <x v="32"/>
    <x v="32"/>
    <s v="Consumer"/>
    <s v="United States"/>
    <x v="159"/>
    <x v="0"/>
    <n v="41042"/>
    <x v="0"/>
    <x v="665"/>
    <x v="2"/>
    <x v="7"/>
    <x v="665"/>
    <n v="65.989999999999995"/>
  </r>
  <r>
    <x v="310"/>
    <x v="330"/>
    <s v="Standard Class"/>
    <x v="80"/>
    <x v="80"/>
    <s v="Corporate"/>
    <s v="United States"/>
    <x v="67"/>
    <x v="2"/>
    <n v="33614"/>
    <x v="0"/>
    <x v="666"/>
    <x v="1"/>
    <x v="6"/>
    <x v="666"/>
    <n v="35.216000000000001"/>
  </r>
  <r>
    <x v="310"/>
    <x v="330"/>
    <s v="Standard Class"/>
    <x v="80"/>
    <x v="80"/>
    <s v="Corporate"/>
    <s v="United States"/>
    <x v="67"/>
    <x v="2"/>
    <n v="33614"/>
    <x v="0"/>
    <x v="667"/>
    <x v="1"/>
    <x v="9"/>
    <x v="667"/>
    <n v="23.696000000000002"/>
  </r>
  <r>
    <x v="310"/>
    <x v="330"/>
    <s v="Standard Class"/>
    <x v="80"/>
    <x v="80"/>
    <s v="Corporate"/>
    <s v="United States"/>
    <x v="67"/>
    <x v="2"/>
    <n v="33614"/>
    <x v="0"/>
    <x v="668"/>
    <x v="2"/>
    <x v="15"/>
    <x v="668"/>
    <n v="265.47500000000002"/>
  </r>
  <r>
    <x v="78"/>
    <x v="178"/>
    <s v="Second Class"/>
    <x v="293"/>
    <x v="293"/>
    <s v="Consumer"/>
    <s v="United States"/>
    <x v="139"/>
    <x v="5"/>
    <n v="75701"/>
    <x v="2"/>
    <x v="669"/>
    <x v="1"/>
    <x v="8"/>
    <x v="669"/>
    <n v="51.183999999999997"/>
  </r>
  <r>
    <x v="259"/>
    <x v="45"/>
    <s v="Standard Class"/>
    <x v="311"/>
    <x v="311"/>
    <s v="Home Office"/>
    <s v="United States"/>
    <x v="29"/>
    <x v="18"/>
    <n v="38401"/>
    <x v="0"/>
    <x v="670"/>
    <x v="1"/>
    <x v="10"/>
    <x v="670"/>
    <n v="9.6639999999999997"/>
  </r>
  <r>
    <x v="311"/>
    <x v="331"/>
    <s v="Standard Class"/>
    <x v="182"/>
    <x v="182"/>
    <s v="Corporate"/>
    <s v="United States"/>
    <x v="5"/>
    <x v="5"/>
    <n v="76106"/>
    <x v="2"/>
    <x v="402"/>
    <x v="2"/>
    <x v="7"/>
    <x v="403"/>
    <n v="21.071999999999999"/>
  </r>
  <r>
    <x v="312"/>
    <x v="332"/>
    <s v="Standard Class"/>
    <x v="312"/>
    <x v="312"/>
    <s v="Corporate"/>
    <s v="United States"/>
    <x v="20"/>
    <x v="15"/>
    <n v="10035"/>
    <x v="3"/>
    <x v="626"/>
    <x v="1"/>
    <x v="6"/>
    <x v="626"/>
    <n v="60.45"/>
  </r>
  <r>
    <x v="312"/>
    <x v="332"/>
    <s v="Standard Class"/>
    <x v="312"/>
    <x v="312"/>
    <s v="Corporate"/>
    <s v="United States"/>
    <x v="20"/>
    <x v="15"/>
    <n v="10035"/>
    <x v="3"/>
    <x v="671"/>
    <x v="1"/>
    <x v="6"/>
    <x v="671"/>
    <n v="11.52"/>
  </r>
  <r>
    <x v="312"/>
    <x v="332"/>
    <s v="Standard Class"/>
    <x v="312"/>
    <x v="312"/>
    <s v="Corporate"/>
    <s v="United States"/>
    <x v="20"/>
    <x v="15"/>
    <n v="10035"/>
    <x v="3"/>
    <x v="672"/>
    <x v="0"/>
    <x v="0"/>
    <x v="672"/>
    <n v="186.048"/>
  </r>
  <r>
    <x v="77"/>
    <x v="333"/>
    <s v="First Class"/>
    <x v="313"/>
    <x v="313"/>
    <s v="Corporate"/>
    <s v="United States"/>
    <x v="1"/>
    <x v="1"/>
    <n v="90036"/>
    <x v="1"/>
    <x v="673"/>
    <x v="1"/>
    <x v="8"/>
    <x v="673"/>
    <n v="37.44"/>
  </r>
  <r>
    <x v="77"/>
    <x v="333"/>
    <s v="First Class"/>
    <x v="313"/>
    <x v="313"/>
    <s v="Corporate"/>
    <s v="United States"/>
    <x v="1"/>
    <x v="1"/>
    <n v="90036"/>
    <x v="1"/>
    <x v="674"/>
    <x v="1"/>
    <x v="8"/>
    <x v="674"/>
    <n v="26.975999999999999"/>
  </r>
  <r>
    <x v="77"/>
    <x v="333"/>
    <s v="First Class"/>
    <x v="313"/>
    <x v="313"/>
    <s v="Corporate"/>
    <s v="United States"/>
    <x v="1"/>
    <x v="1"/>
    <n v="90036"/>
    <x v="1"/>
    <x v="675"/>
    <x v="1"/>
    <x v="14"/>
    <x v="675"/>
    <n v="11.36"/>
  </r>
  <r>
    <x v="77"/>
    <x v="333"/>
    <s v="First Class"/>
    <x v="313"/>
    <x v="313"/>
    <s v="Corporate"/>
    <s v="United States"/>
    <x v="1"/>
    <x v="1"/>
    <n v="90036"/>
    <x v="1"/>
    <x v="676"/>
    <x v="1"/>
    <x v="2"/>
    <x v="676"/>
    <n v="14.62"/>
  </r>
  <r>
    <x v="313"/>
    <x v="334"/>
    <s v="Standard Class"/>
    <x v="314"/>
    <x v="314"/>
    <s v="Consumer"/>
    <s v="United States"/>
    <x v="103"/>
    <x v="0"/>
    <n v="40214"/>
    <x v="0"/>
    <x v="179"/>
    <x v="2"/>
    <x v="7"/>
    <x v="180"/>
    <n v="83.72"/>
  </r>
  <r>
    <x v="313"/>
    <x v="334"/>
    <s v="Standard Class"/>
    <x v="314"/>
    <x v="314"/>
    <s v="Consumer"/>
    <s v="United States"/>
    <x v="103"/>
    <x v="0"/>
    <n v="40214"/>
    <x v="0"/>
    <x v="268"/>
    <x v="0"/>
    <x v="1"/>
    <x v="268"/>
    <n v="287.94"/>
  </r>
  <r>
    <x v="314"/>
    <x v="335"/>
    <s v="Standard Class"/>
    <x v="315"/>
    <x v="315"/>
    <s v="Consumer"/>
    <s v="United States"/>
    <x v="160"/>
    <x v="24"/>
    <n v="44052"/>
    <x v="3"/>
    <x v="677"/>
    <x v="0"/>
    <x v="5"/>
    <x v="677"/>
    <n v="48.896000000000001"/>
  </r>
  <r>
    <x v="315"/>
    <x v="336"/>
    <s v="Standard Class"/>
    <x v="316"/>
    <x v="316"/>
    <s v="Corporate"/>
    <s v="United States"/>
    <x v="161"/>
    <x v="30"/>
    <n v="7036"/>
    <x v="3"/>
    <x v="678"/>
    <x v="2"/>
    <x v="11"/>
    <x v="678"/>
    <n v="115.36"/>
  </r>
  <r>
    <x v="23"/>
    <x v="22"/>
    <s v="Second Class"/>
    <x v="317"/>
    <x v="317"/>
    <s v="Corporate"/>
    <s v="United States"/>
    <x v="162"/>
    <x v="1"/>
    <n v="93905"/>
    <x v="1"/>
    <x v="679"/>
    <x v="1"/>
    <x v="6"/>
    <x v="679"/>
    <n v="5.16"/>
  </r>
  <r>
    <x v="23"/>
    <x v="22"/>
    <s v="Second Class"/>
    <x v="317"/>
    <x v="317"/>
    <s v="Corporate"/>
    <s v="United States"/>
    <x v="162"/>
    <x v="1"/>
    <n v="93905"/>
    <x v="1"/>
    <x v="680"/>
    <x v="1"/>
    <x v="10"/>
    <x v="680"/>
    <n v="38.880000000000003"/>
  </r>
  <r>
    <x v="316"/>
    <x v="204"/>
    <s v="Standard Class"/>
    <x v="104"/>
    <x v="104"/>
    <s v="Consumer"/>
    <s v="United States"/>
    <x v="25"/>
    <x v="35"/>
    <n v="39212"/>
    <x v="0"/>
    <x v="290"/>
    <x v="1"/>
    <x v="6"/>
    <x v="290"/>
    <n v="185.88"/>
  </r>
  <r>
    <x v="317"/>
    <x v="337"/>
    <s v="Standard Class"/>
    <x v="218"/>
    <x v="218"/>
    <s v="Consumer"/>
    <s v="United States"/>
    <x v="20"/>
    <x v="15"/>
    <n v="10035"/>
    <x v="3"/>
    <x v="642"/>
    <x v="0"/>
    <x v="5"/>
    <x v="642"/>
    <n v="44.46"/>
  </r>
  <r>
    <x v="317"/>
    <x v="337"/>
    <s v="Standard Class"/>
    <x v="218"/>
    <x v="218"/>
    <s v="Consumer"/>
    <s v="United States"/>
    <x v="20"/>
    <x v="15"/>
    <n v="10035"/>
    <x v="3"/>
    <x v="459"/>
    <x v="1"/>
    <x v="4"/>
    <x v="460"/>
    <n v="242.94"/>
  </r>
  <r>
    <x v="93"/>
    <x v="338"/>
    <s v="Standard Class"/>
    <x v="318"/>
    <x v="318"/>
    <s v="Consumer"/>
    <s v="United States"/>
    <x v="20"/>
    <x v="15"/>
    <n v="10035"/>
    <x v="3"/>
    <x v="681"/>
    <x v="1"/>
    <x v="10"/>
    <x v="681"/>
    <n v="39.96"/>
  </r>
  <r>
    <x v="93"/>
    <x v="338"/>
    <s v="Standard Class"/>
    <x v="318"/>
    <x v="318"/>
    <s v="Consumer"/>
    <s v="United States"/>
    <x v="20"/>
    <x v="15"/>
    <n v="10035"/>
    <x v="3"/>
    <x v="682"/>
    <x v="1"/>
    <x v="14"/>
    <x v="682"/>
    <n v="102.3"/>
  </r>
  <r>
    <x v="93"/>
    <x v="338"/>
    <s v="Standard Class"/>
    <x v="318"/>
    <x v="318"/>
    <s v="Consumer"/>
    <s v="United States"/>
    <x v="20"/>
    <x v="15"/>
    <n v="10035"/>
    <x v="3"/>
    <x v="683"/>
    <x v="1"/>
    <x v="4"/>
    <x v="683"/>
    <n v="21.36"/>
  </r>
  <r>
    <x v="318"/>
    <x v="339"/>
    <s v="Standard Class"/>
    <x v="319"/>
    <x v="319"/>
    <s v="Home Office"/>
    <s v="United States"/>
    <x v="163"/>
    <x v="30"/>
    <n v="8901"/>
    <x v="3"/>
    <x v="229"/>
    <x v="1"/>
    <x v="10"/>
    <x v="230"/>
    <n v="7.61"/>
  </r>
  <r>
    <x v="318"/>
    <x v="339"/>
    <s v="Standard Class"/>
    <x v="319"/>
    <x v="319"/>
    <s v="Home Office"/>
    <s v="United States"/>
    <x v="163"/>
    <x v="30"/>
    <n v="8901"/>
    <x v="3"/>
    <x v="294"/>
    <x v="1"/>
    <x v="13"/>
    <x v="294"/>
    <n v="7.16"/>
  </r>
  <r>
    <x v="3"/>
    <x v="340"/>
    <s v="Standard Class"/>
    <x v="320"/>
    <x v="320"/>
    <s v="Consumer"/>
    <s v="United States"/>
    <x v="8"/>
    <x v="1"/>
    <n v="94122"/>
    <x v="1"/>
    <x v="327"/>
    <x v="1"/>
    <x v="14"/>
    <x v="327"/>
    <n v="7.36"/>
  </r>
  <r>
    <x v="3"/>
    <x v="340"/>
    <s v="Standard Class"/>
    <x v="320"/>
    <x v="320"/>
    <s v="Consumer"/>
    <s v="United States"/>
    <x v="8"/>
    <x v="1"/>
    <n v="94122"/>
    <x v="1"/>
    <x v="684"/>
    <x v="1"/>
    <x v="6"/>
    <x v="684"/>
    <n v="23.1"/>
  </r>
  <r>
    <x v="319"/>
    <x v="341"/>
    <s v="Second Class"/>
    <x v="295"/>
    <x v="295"/>
    <s v="Corporate"/>
    <s v="United States"/>
    <x v="108"/>
    <x v="2"/>
    <n v="32216"/>
    <x v="0"/>
    <x v="685"/>
    <x v="2"/>
    <x v="11"/>
    <x v="685"/>
    <n v="191.47200000000001"/>
  </r>
  <r>
    <x v="319"/>
    <x v="341"/>
    <s v="Second Class"/>
    <x v="295"/>
    <x v="295"/>
    <s v="Corporate"/>
    <s v="United States"/>
    <x v="108"/>
    <x v="2"/>
    <n v="32216"/>
    <x v="0"/>
    <x v="686"/>
    <x v="1"/>
    <x v="6"/>
    <x v="686"/>
    <n v="5.2480000000000002"/>
  </r>
  <r>
    <x v="319"/>
    <x v="341"/>
    <s v="Second Class"/>
    <x v="295"/>
    <x v="295"/>
    <s v="Corporate"/>
    <s v="United States"/>
    <x v="108"/>
    <x v="2"/>
    <n v="32216"/>
    <x v="0"/>
    <x v="687"/>
    <x v="2"/>
    <x v="7"/>
    <x v="687"/>
    <n v="59.183999999999997"/>
  </r>
  <r>
    <x v="320"/>
    <x v="306"/>
    <s v="Standard Class"/>
    <x v="321"/>
    <x v="321"/>
    <s v="Corporate"/>
    <s v="United States"/>
    <x v="24"/>
    <x v="17"/>
    <n v="22153"/>
    <x v="0"/>
    <x v="688"/>
    <x v="1"/>
    <x v="2"/>
    <x v="688"/>
    <n v="2.89"/>
  </r>
  <r>
    <x v="320"/>
    <x v="306"/>
    <s v="Standard Class"/>
    <x v="321"/>
    <x v="321"/>
    <s v="Corporate"/>
    <s v="United States"/>
    <x v="24"/>
    <x v="17"/>
    <n v="22153"/>
    <x v="0"/>
    <x v="689"/>
    <x v="0"/>
    <x v="5"/>
    <x v="689"/>
    <n v="51.94"/>
  </r>
  <r>
    <x v="321"/>
    <x v="342"/>
    <s v="First Class"/>
    <x v="322"/>
    <x v="322"/>
    <s v="Corporate"/>
    <s v="United States"/>
    <x v="10"/>
    <x v="9"/>
    <n v="19140"/>
    <x v="3"/>
    <x v="690"/>
    <x v="1"/>
    <x v="2"/>
    <x v="690"/>
    <n v="15.936"/>
  </r>
  <r>
    <x v="322"/>
    <x v="343"/>
    <s v="Standard Class"/>
    <x v="323"/>
    <x v="323"/>
    <s v="Corporate"/>
    <s v="United States"/>
    <x v="152"/>
    <x v="9"/>
    <n v="17602"/>
    <x v="3"/>
    <x v="691"/>
    <x v="1"/>
    <x v="8"/>
    <x v="691"/>
    <n v="44.91"/>
  </r>
  <r>
    <x v="323"/>
    <x v="344"/>
    <s v="First Class"/>
    <x v="324"/>
    <x v="324"/>
    <s v="Home Office"/>
    <s v="United States"/>
    <x v="10"/>
    <x v="9"/>
    <n v="19143"/>
    <x v="3"/>
    <x v="692"/>
    <x v="1"/>
    <x v="8"/>
    <x v="692"/>
    <n v="1141.47"/>
  </r>
  <r>
    <x v="323"/>
    <x v="344"/>
    <s v="First Class"/>
    <x v="324"/>
    <x v="324"/>
    <s v="Home Office"/>
    <s v="United States"/>
    <x v="10"/>
    <x v="9"/>
    <n v="19143"/>
    <x v="3"/>
    <x v="495"/>
    <x v="2"/>
    <x v="7"/>
    <x v="495"/>
    <n v="280.78199999999998"/>
  </r>
  <r>
    <x v="324"/>
    <x v="52"/>
    <s v="First Class"/>
    <x v="14"/>
    <x v="14"/>
    <s v="Consumer"/>
    <s v="United States"/>
    <x v="3"/>
    <x v="38"/>
    <n v="3301"/>
    <x v="3"/>
    <x v="693"/>
    <x v="1"/>
    <x v="10"/>
    <x v="693"/>
    <n v="34.44"/>
  </r>
  <r>
    <x v="325"/>
    <x v="345"/>
    <s v="Standard Class"/>
    <x v="325"/>
    <x v="325"/>
    <s v="Consumer"/>
    <s v="United States"/>
    <x v="20"/>
    <x v="15"/>
    <n v="10009"/>
    <x v="3"/>
    <x v="252"/>
    <x v="1"/>
    <x v="10"/>
    <x v="253"/>
    <n v="11.36"/>
  </r>
  <r>
    <x v="325"/>
    <x v="345"/>
    <s v="Standard Class"/>
    <x v="325"/>
    <x v="325"/>
    <s v="Consumer"/>
    <s v="United States"/>
    <x v="20"/>
    <x v="15"/>
    <n v="10009"/>
    <x v="3"/>
    <x v="412"/>
    <x v="1"/>
    <x v="8"/>
    <x v="412"/>
    <n v="106.34399999999999"/>
  </r>
  <r>
    <x v="326"/>
    <x v="346"/>
    <s v="Standard Class"/>
    <x v="315"/>
    <x v="315"/>
    <s v="Consumer"/>
    <s v="United States"/>
    <x v="35"/>
    <x v="3"/>
    <n v="28205"/>
    <x v="0"/>
    <x v="694"/>
    <x v="1"/>
    <x v="10"/>
    <x v="694"/>
    <n v="192.16"/>
  </r>
  <r>
    <x v="327"/>
    <x v="347"/>
    <s v="Standard Class"/>
    <x v="254"/>
    <x v="254"/>
    <s v="Home Office"/>
    <s v="United States"/>
    <x v="3"/>
    <x v="38"/>
    <n v="3301"/>
    <x v="3"/>
    <x v="216"/>
    <x v="0"/>
    <x v="5"/>
    <x v="217"/>
    <n v="322.58999999999997"/>
  </r>
  <r>
    <x v="327"/>
    <x v="347"/>
    <s v="Standard Class"/>
    <x v="254"/>
    <x v="254"/>
    <s v="Home Office"/>
    <s v="United States"/>
    <x v="3"/>
    <x v="38"/>
    <n v="3301"/>
    <x v="3"/>
    <x v="246"/>
    <x v="2"/>
    <x v="11"/>
    <x v="247"/>
    <n v="29.99"/>
  </r>
  <r>
    <x v="327"/>
    <x v="347"/>
    <s v="Standard Class"/>
    <x v="254"/>
    <x v="254"/>
    <s v="Home Office"/>
    <s v="United States"/>
    <x v="3"/>
    <x v="38"/>
    <n v="3301"/>
    <x v="3"/>
    <x v="695"/>
    <x v="2"/>
    <x v="11"/>
    <x v="695"/>
    <n v="371.97"/>
  </r>
  <r>
    <x v="328"/>
    <x v="110"/>
    <s v="Standard Class"/>
    <x v="326"/>
    <x v="326"/>
    <s v="Home Office"/>
    <s v="United States"/>
    <x v="10"/>
    <x v="9"/>
    <n v="19120"/>
    <x v="3"/>
    <x v="696"/>
    <x v="1"/>
    <x v="8"/>
    <x v="696"/>
    <n v="5.8920000000000003"/>
  </r>
  <r>
    <x v="329"/>
    <x v="348"/>
    <s v="Second Class"/>
    <x v="6"/>
    <x v="6"/>
    <s v="Home Office"/>
    <s v="United States"/>
    <x v="20"/>
    <x v="15"/>
    <n v="10024"/>
    <x v="3"/>
    <x v="697"/>
    <x v="1"/>
    <x v="8"/>
    <x v="697"/>
    <n v="68.471999999999994"/>
  </r>
  <r>
    <x v="329"/>
    <x v="348"/>
    <s v="Second Class"/>
    <x v="6"/>
    <x v="6"/>
    <s v="Home Office"/>
    <s v="United States"/>
    <x v="20"/>
    <x v="15"/>
    <n v="10024"/>
    <x v="3"/>
    <x v="157"/>
    <x v="0"/>
    <x v="1"/>
    <x v="158"/>
    <n v="1242.9000000000001"/>
  </r>
  <r>
    <x v="330"/>
    <x v="349"/>
    <s v="Standard Class"/>
    <x v="54"/>
    <x v="54"/>
    <s v="Consumer"/>
    <s v="United States"/>
    <x v="24"/>
    <x v="17"/>
    <n v="22153"/>
    <x v="0"/>
    <x v="421"/>
    <x v="1"/>
    <x v="4"/>
    <x v="421"/>
    <n v="30.84"/>
  </r>
  <r>
    <x v="331"/>
    <x v="350"/>
    <s v="Same Day"/>
    <x v="47"/>
    <x v="47"/>
    <s v="Consumer"/>
    <s v="United States"/>
    <x v="8"/>
    <x v="1"/>
    <n v="94109"/>
    <x v="1"/>
    <x v="581"/>
    <x v="1"/>
    <x v="6"/>
    <x v="581"/>
    <n v="13.48"/>
  </r>
  <r>
    <x v="332"/>
    <x v="351"/>
    <s v="First Class"/>
    <x v="327"/>
    <x v="327"/>
    <s v="Home Office"/>
    <s v="United States"/>
    <x v="66"/>
    <x v="12"/>
    <n v="48227"/>
    <x v="2"/>
    <x v="545"/>
    <x v="0"/>
    <x v="5"/>
    <x v="545"/>
    <n v="31.4"/>
  </r>
  <r>
    <x v="333"/>
    <x v="352"/>
    <s v="Standard Class"/>
    <x v="328"/>
    <x v="328"/>
    <s v="Consumer"/>
    <s v="United States"/>
    <x v="30"/>
    <x v="15"/>
    <n v="14609"/>
    <x v="3"/>
    <x v="698"/>
    <x v="0"/>
    <x v="5"/>
    <x v="698"/>
    <n v="17.46"/>
  </r>
  <r>
    <x v="334"/>
    <x v="353"/>
    <s v="Second Class"/>
    <x v="329"/>
    <x v="329"/>
    <s v="Corporate"/>
    <s v="United States"/>
    <x v="1"/>
    <x v="1"/>
    <n v="90045"/>
    <x v="1"/>
    <x v="699"/>
    <x v="1"/>
    <x v="8"/>
    <x v="699"/>
    <n v="13.944000000000001"/>
  </r>
  <r>
    <x v="335"/>
    <x v="354"/>
    <s v="Standard Class"/>
    <x v="220"/>
    <x v="220"/>
    <s v="Consumer"/>
    <s v="United States"/>
    <x v="70"/>
    <x v="1"/>
    <n v="92105"/>
    <x v="1"/>
    <x v="700"/>
    <x v="1"/>
    <x v="4"/>
    <x v="700"/>
    <n v="83.76"/>
  </r>
  <r>
    <x v="336"/>
    <x v="163"/>
    <s v="Standard Class"/>
    <x v="330"/>
    <x v="330"/>
    <s v="Home Office"/>
    <s v="United States"/>
    <x v="29"/>
    <x v="39"/>
    <n v="21044"/>
    <x v="3"/>
    <x v="61"/>
    <x v="1"/>
    <x v="8"/>
    <x v="61"/>
    <n v="37.659999999999997"/>
  </r>
  <r>
    <x v="337"/>
    <x v="355"/>
    <s v="Standard Class"/>
    <x v="316"/>
    <x v="316"/>
    <s v="Corporate"/>
    <s v="United States"/>
    <x v="8"/>
    <x v="1"/>
    <n v="94122"/>
    <x v="1"/>
    <x v="371"/>
    <x v="1"/>
    <x v="10"/>
    <x v="372"/>
    <n v="34.68"/>
  </r>
  <r>
    <x v="308"/>
    <x v="356"/>
    <s v="Standard Class"/>
    <x v="188"/>
    <x v="188"/>
    <s v="Consumer"/>
    <s v="United States"/>
    <x v="106"/>
    <x v="15"/>
    <n v="10801"/>
    <x v="3"/>
    <x v="701"/>
    <x v="2"/>
    <x v="11"/>
    <x v="701"/>
    <n v="149.94999999999999"/>
  </r>
  <r>
    <x v="308"/>
    <x v="356"/>
    <s v="Standard Class"/>
    <x v="188"/>
    <x v="188"/>
    <s v="Consumer"/>
    <s v="United States"/>
    <x v="106"/>
    <x v="15"/>
    <n v="10801"/>
    <x v="3"/>
    <x v="410"/>
    <x v="1"/>
    <x v="8"/>
    <x v="410"/>
    <n v="51.311999999999998"/>
  </r>
  <r>
    <x v="335"/>
    <x v="327"/>
    <s v="First Class"/>
    <x v="274"/>
    <x v="274"/>
    <s v="Home Office"/>
    <s v="United States"/>
    <x v="66"/>
    <x v="12"/>
    <n v="48227"/>
    <x v="2"/>
    <x v="702"/>
    <x v="1"/>
    <x v="10"/>
    <x v="702"/>
    <n v="4.54"/>
  </r>
  <r>
    <x v="335"/>
    <x v="327"/>
    <s v="First Class"/>
    <x v="274"/>
    <x v="274"/>
    <s v="Home Office"/>
    <s v="United States"/>
    <x v="66"/>
    <x v="12"/>
    <n v="48227"/>
    <x v="2"/>
    <x v="703"/>
    <x v="1"/>
    <x v="6"/>
    <x v="703"/>
    <n v="15.92"/>
  </r>
  <r>
    <x v="335"/>
    <x v="327"/>
    <s v="First Class"/>
    <x v="274"/>
    <x v="274"/>
    <s v="Home Office"/>
    <s v="United States"/>
    <x v="66"/>
    <x v="12"/>
    <n v="48227"/>
    <x v="2"/>
    <x v="704"/>
    <x v="2"/>
    <x v="7"/>
    <x v="704"/>
    <n v="543.91999999999996"/>
  </r>
  <r>
    <x v="338"/>
    <x v="357"/>
    <s v="First Class"/>
    <x v="331"/>
    <x v="331"/>
    <s v="Corporate"/>
    <s v="United States"/>
    <x v="8"/>
    <x v="1"/>
    <n v="94122"/>
    <x v="1"/>
    <x v="330"/>
    <x v="1"/>
    <x v="4"/>
    <x v="330"/>
    <n v="155.82"/>
  </r>
  <r>
    <x v="338"/>
    <x v="357"/>
    <s v="First Class"/>
    <x v="331"/>
    <x v="331"/>
    <s v="Corporate"/>
    <s v="United States"/>
    <x v="8"/>
    <x v="1"/>
    <n v="94122"/>
    <x v="1"/>
    <x v="705"/>
    <x v="1"/>
    <x v="8"/>
    <x v="705"/>
    <n v="70.007999999999996"/>
  </r>
  <r>
    <x v="339"/>
    <x v="358"/>
    <s v="Second Class"/>
    <x v="332"/>
    <x v="332"/>
    <s v="Consumer"/>
    <s v="United States"/>
    <x v="12"/>
    <x v="5"/>
    <n v="77095"/>
    <x v="2"/>
    <x v="706"/>
    <x v="1"/>
    <x v="12"/>
    <x v="153"/>
    <n v="15.648"/>
  </r>
  <r>
    <x v="340"/>
    <x v="359"/>
    <s v="Standard Class"/>
    <x v="333"/>
    <x v="333"/>
    <s v="Consumer"/>
    <s v="United States"/>
    <x v="66"/>
    <x v="12"/>
    <n v="48227"/>
    <x v="2"/>
    <x v="429"/>
    <x v="1"/>
    <x v="2"/>
    <x v="429"/>
    <n v="103.6"/>
  </r>
  <r>
    <x v="341"/>
    <x v="360"/>
    <s v="Second Class"/>
    <x v="334"/>
    <x v="334"/>
    <s v="Corporate"/>
    <s v="United States"/>
    <x v="109"/>
    <x v="15"/>
    <n v="13021"/>
    <x v="3"/>
    <x v="707"/>
    <x v="1"/>
    <x v="10"/>
    <x v="706"/>
    <n v="46.96"/>
  </r>
  <r>
    <x v="342"/>
    <x v="361"/>
    <s v="First Class"/>
    <x v="335"/>
    <x v="335"/>
    <s v="Corporate"/>
    <s v="United States"/>
    <x v="24"/>
    <x v="24"/>
    <n v="45503"/>
    <x v="3"/>
    <x v="708"/>
    <x v="1"/>
    <x v="8"/>
    <x v="707"/>
    <n v="8.9039999999999999"/>
  </r>
  <r>
    <x v="343"/>
    <x v="87"/>
    <s v="First Class"/>
    <x v="143"/>
    <x v="143"/>
    <s v="Consumer"/>
    <s v="United States"/>
    <x v="164"/>
    <x v="5"/>
    <n v="75043"/>
    <x v="2"/>
    <x v="709"/>
    <x v="1"/>
    <x v="2"/>
    <x v="708"/>
    <n v="10.44"/>
  </r>
  <r>
    <x v="343"/>
    <x v="87"/>
    <s v="First Class"/>
    <x v="143"/>
    <x v="143"/>
    <s v="Consumer"/>
    <s v="United States"/>
    <x v="164"/>
    <x v="5"/>
    <n v="75043"/>
    <x v="2"/>
    <x v="710"/>
    <x v="1"/>
    <x v="8"/>
    <x v="709"/>
    <n v="18.335999999999999"/>
  </r>
  <r>
    <x v="175"/>
    <x v="31"/>
    <s v="First Class"/>
    <x v="72"/>
    <x v="72"/>
    <s v="Consumer"/>
    <s v="United States"/>
    <x v="22"/>
    <x v="10"/>
    <n v="60653"/>
    <x v="2"/>
    <x v="149"/>
    <x v="2"/>
    <x v="7"/>
    <x v="150"/>
    <n v="323.976"/>
  </r>
  <r>
    <x v="143"/>
    <x v="361"/>
    <s v="Standard Class"/>
    <x v="95"/>
    <x v="95"/>
    <s v="Consumer"/>
    <s v="United States"/>
    <x v="1"/>
    <x v="1"/>
    <n v="90032"/>
    <x v="1"/>
    <x v="711"/>
    <x v="1"/>
    <x v="10"/>
    <x v="710"/>
    <n v="20.04"/>
  </r>
  <r>
    <x v="143"/>
    <x v="361"/>
    <s v="Standard Class"/>
    <x v="95"/>
    <x v="95"/>
    <s v="Consumer"/>
    <s v="United States"/>
    <x v="1"/>
    <x v="1"/>
    <n v="90032"/>
    <x v="1"/>
    <x v="571"/>
    <x v="1"/>
    <x v="4"/>
    <x v="571"/>
    <n v="64.959999999999994"/>
  </r>
  <r>
    <x v="143"/>
    <x v="361"/>
    <s v="Standard Class"/>
    <x v="95"/>
    <x v="95"/>
    <s v="Consumer"/>
    <s v="United States"/>
    <x v="1"/>
    <x v="1"/>
    <n v="90032"/>
    <x v="1"/>
    <x v="712"/>
    <x v="1"/>
    <x v="10"/>
    <x v="711"/>
    <n v="12.96"/>
  </r>
  <r>
    <x v="247"/>
    <x v="362"/>
    <s v="Standard Class"/>
    <x v="22"/>
    <x v="22"/>
    <s v="Consumer"/>
    <s v="United States"/>
    <x v="20"/>
    <x v="15"/>
    <n v="10009"/>
    <x v="3"/>
    <x v="713"/>
    <x v="0"/>
    <x v="0"/>
    <x v="712"/>
    <n v="323.13600000000002"/>
  </r>
  <r>
    <x v="247"/>
    <x v="362"/>
    <s v="Standard Class"/>
    <x v="22"/>
    <x v="22"/>
    <s v="Consumer"/>
    <s v="United States"/>
    <x v="20"/>
    <x v="15"/>
    <n v="10009"/>
    <x v="3"/>
    <x v="714"/>
    <x v="2"/>
    <x v="7"/>
    <x v="713"/>
    <n v="90.93"/>
  </r>
  <r>
    <x v="247"/>
    <x v="362"/>
    <s v="Standard Class"/>
    <x v="22"/>
    <x v="22"/>
    <s v="Consumer"/>
    <s v="United States"/>
    <x v="20"/>
    <x v="15"/>
    <n v="10009"/>
    <x v="3"/>
    <x v="715"/>
    <x v="1"/>
    <x v="8"/>
    <x v="714"/>
    <n v="52.776000000000003"/>
  </r>
  <r>
    <x v="264"/>
    <x v="285"/>
    <s v="Standard Class"/>
    <x v="336"/>
    <x v="336"/>
    <s v="Home Office"/>
    <s v="United States"/>
    <x v="25"/>
    <x v="12"/>
    <n v="49201"/>
    <x v="2"/>
    <x v="716"/>
    <x v="2"/>
    <x v="7"/>
    <x v="715"/>
    <n v="1199.8"/>
  </r>
  <r>
    <x v="264"/>
    <x v="285"/>
    <s v="Standard Class"/>
    <x v="336"/>
    <x v="336"/>
    <s v="Home Office"/>
    <s v="United States"/>
    <x v="25"/>
    <x v="12"/>
    <n v="49201"/>
    <x v="2"/>
    <x v="717"/>
    <x v="2"/>
    <x v="11"/>
    <x v="716"/>
    <n v="1928.78"/>
  </r>
  <r>
    <x v="264"/>
    <x v="285"/>
    <s v="Standard Class"/>
    <x v="336"/>
    <x v="336"/>
    <s v="Home Office"/>
    <s v="United States"/>
    <x v="25"/>
    <x v="12"/>
    <n v="49201"/>
    <x v="2"/>
    <x v="718"/>
    <x v="1"/>
    <x v="4"/>
    <x v="717"/>
    <n v="352.38"/>
  </r>
  <r>
    <x v="70"/>
    <x v="363"/>
    <s v="Standard Class"/>
    <x v="337"/>
    <x v="337"/>
    <s v="Home Office"/>
    <s v="United States"/>
    <x v="165"/>
    <x v="29"/>
    <n v="6360"/>
    <x v="3"/>
    <x v="345"/>
    <x v="0"/>
    <x v="5"/>
    <x v="345"/>
    <n v="22.2"/>
  </r>
  <r>
    <x v="344"/>
    <x v="364"/>
    <s v="First Class"/>
    <x v="312"/>
    <x v="312"/>
    <s v="Corporate"/>
    <s v="United States"/>
    <x v="158"/>
    <x v="6"/>
    <n v="53209"/>
    <x v="2"/>
    <x v="267"/>
    <x v="0"/>
    <x v="5"/>
    <x v="267"/>
    <n v="46.94"/>
  </r>
  <r>
    <x v="344"/>
    <x v="364"/>
    <s v="First Class"/>
    <x v="312"/>
    <x v="312"/>
    <s v="Corporate"/>
    <s v="United States"/>
    <x v="158"/>
    <x v="6"/>
    <n v="53209"/>
    <x v="2"/>
    <x v="404"/>
    <x v="2"/>
    <x v="11"/>
    <x v="405"/>
    <n v="143.72999999999999"/>
  </r>
  <r>
    <x v="345"/>
    <x v="365"/>
    <s v="Standard Class"/>
    <x v="126"/>
    <x v="126"/>
    <s v="Corporate"/>
    <s v="United States"/>
    <x v="52"/>
    <x v="5"/>
    <n v="78207"/>
    <x v="2"/>
    <x v="719"/>
    <x v="0"/>
    <x v="3"/>
    <x v="718"/>
    <n v="99.918000000000006"/>
  </r>
  <r>
    <x v="345"/>
    <x v="365"/>
    <s v="Standard Class"/>
    <x v="126"/>
    <x v="126"/>
    <s v="Corporate"/>
    <s v="United States"/>
    <x v="52"/>
    <x v="5"/>
    <n v="78207"/>
    <x v="2"/>
    <x v="463"/>
    <x v="0"/>
    <x v="1"/>
    <x v="464"/>
    <n v="797.94399999999996"/>
  </r>
  <r>
    <x v="345"/>
    <x v="365"/>
    <s v="Standard Class"/>
    <x v="126"/>
    <x v="126"/>
    <s v="Corporate"/>
    <s v="United States"/>
    <x v="52"/>
    <x v="5"/>
    <n v="78207"/>
    <x v="2"/>
    <x v="276"/>
    <x v="1"/>
    <x v="8"/>
    <x v="276"/>
    <n v="8.5679999999999996"/>
  </r>
  <r>
    <x v="346"/>
    <x v="366"/>
    <s v="Standard Class"/>
    <x v="338"/>
    <x v="338"/>
    <s v="Corporate"/>
    <s v="United States"/>
    <x v="61"/>
    <x v="5"/>
    <n v="75220"/>
    <x v="2"/>
    <x v="633"/>
    <x v="1"/>
    <x v="12"/>
    <x v="633"/>
    <n v="149.352"/>
  </r>
  <r>
    <x v="346"/>
    <x v="366"/>
    <s v="Standard Class"/>
    <x v="338"/>
    <x v="338"/>
    <s v="Corporate"/>
    <s v="United States"/>
    <x v="61"/>
    <x v="5"/>
    <n v="75220"/>
    <x v="2"/>
    <x v="720"/>
    <x v="1"/>
    <x v="4"/>
    <x v="719"/>
    <n v="12.992000000000001"/>
  </r>
  <r>
    <x v="29"/>
    <x v="367"/>
    <s v="Standard Class"/>
    <x v="116"/>
    <x v="116"/>
    <s v="Consumer"/>
    <s v="United States"/>
    <x v="166"/>
    <x v="17"/>
    <n v="22304"/>
    <x v="0"/>
    <x v="576"/>
    <x v="1"/>
    <x v="4"/>
    <x v="576"/>
    <n v="24.56"/>
  </r>
  <r>
    <x v="347"/>
    <x v="368"/>
    <s v="Standard Class"/>
    <x v="339"/>
    <x v="339"/>
    <s v="Consumer"/>
    <s v="United States"/>
    <x v="20"/>
    <x v="15"/>
    <n v="10009"/>
    <x v="3"/>
    <x v="721"/>
    <x v="2"/>
    <x v="11"/>
    <x v="720"/>
    <n v="85.14"/>
  </r>
  <r>
    <x v="347"/>
    <x v="368"/>
    <s v="Standard Class"/>
    <x v="339"/>
    <x v="339"/>
    <s v="Consumer"/>
    <s v="United States"/>
    <x v="20"/>
    <x v="15"/>
    <n v="10009"/>
    <x v="3"/>
    <x v="722"/>
    <x v="2"/>
    <x v="7"/>
    <x v="721"/>
    <n v="21.99"/>
  </r>
  <r>
    <x v="347"/>
    <x v="368"/>
    <s v="Standard Class"/>
    <x v="339"/>
    <x v="339"/>
    <s v="Consumer"/>
    <s v="United States"/>
    <x v="20"/>
    <x v="15"/>
    <n v="10009"/>
    <x v="3"/>
    <x v="723"/>
    <x v="1"/>
    <x v="9"/>
    <x v="722"/>
    <n v="406.6"/>
  </r>
  <r>
    <x v="306"/>
    <x v="369"/>
    <s v="Standard Class"/>
    <x v="340"/>
    <x v="340"/>
    <s v="Corporate"/>
    <s v="United States"/>
    <x v="20"/>
    <x v="15"/>
    <n v="10011"/>
    <x v="3"/>
    <x v="115"/>
    <x v="1"/>
    <x v="8"/>
    <x v="115"/>
    <n v="841.56799999999998"/>
  </r>
  <r>
    <x v="103"/>
    <x v="370"/>
    <s v="First Class"/>
    <x v="341"/>
    <x v="341"/>
    <s v="Consumer"/>
    <s v="United States"/>
    <x v="10"/>
    <x v="9"/>
    <n v="19143"/>
    <x v="3"/>
    <x v="724"/>
    <x v="1"/>
    <x v="10"/>
    <x v="723"/>
    <n v="15.552"/>
  </r>
  <r>
    <x v="103"/>
    <x v="370"/>
    <s v="First Class"/>
    <x v="341"/>
    <x v="341"/>
    <s v="Consumer"/>
    <s v="United States"/>
    <x v="10"/>
    <x v="9"/>
    <n v="19143"/>
    <x v="3"/>
    <x v="725"/>
    <x v="2"/>
    <x v="11"/>
    <x v="724"/>
    <n v="252"/>
  </r>
  <r>
    <x v="348"/>
    <x v="256"/>
    <s v="Standard Class"/>
    <x v="342"/>
    <x v="342"/>
    <s v="Home Office"/>
    <s v="United States"/>
    <x v="24"/>
    <x v="17"/>
    <n v="22153"/>
    <x v="0"/>
    <x v="332"/>
    <x v="1"/>
    <x v="6"/>
    <x v="332"/>
    <n v="46.2"/>
  </r>
  <r>
    <x v="348"/>
    <x v="256"/>
    <s v="Standard Class"/>
    <x v="342"/>
    <x v="342"/>
    <s v="Home Office"/>
    <s v="United States"/>
    <x v="24"/>
    <x v="17"/>
    <n v="22153"/>
    <x v="0"/>
    <x v="336"/>
    <x v="1"/>
    <x v="9"/>
    <x v="336"/>
    <n v="28.84"/>
  </r>
  <r>
    <x v="349"/>
    <x v="125"/>
    <s v="First Class"/>
    <x v="269"/>
    <x v="269"/>
    <s v="Consumer"/>
    <s v="United States"/>
    <x v="167"/>
    <x v="24"/>
    <n v="43615"/>
    <x v="3"/>
    <x v="487"/>
    <x v="1"/>
    <x v="6"/>
    <x v="487"/>
    <n v="14.592000000000001"/>
  </r>
  <r>
    <x v="349"/>
    <x v="125"/>
    <s v="First Class"/>
    <x v="269"/>
    <x v="269"/>
    <s v="Consumer"/>
    <s v="United States"/>
    <x v="167"/>
    <x v="24"/>
    <n v="43615"/>
    <x v="3"/>
    <x v="726"/>
    <x v="1"/>
    <x v="6"/>
    <x v="725"/>
    <n v="89.855999999999995"/>
  </r>
  <r>
    <x v="349"/>
    <x v="125"/>
    <s v="First Class"/>
    <x v="269"/>
    <x v="269"/>
    <s v="Consumer"/>
    <s v="United States"/>
    <x v="167"/>
    <x v="24"/>
    <n v="43615"/>
    <x v="3"/>
    <x v="609"/>
    <x v="1"/>
    <x v="10"/>
    <x v="609"/>
    <n v="13.872"/>
  </r>
  <r>
    <x v="264"/>
    <x v="371"/>
    <s v="Standard Class"/>
    <x v="343"/>
    <x v="343"/>
    <s v="Consumer"/>
    <s v="United States"/>
    <x v="10"/>
    <x v="9"/>
    <n v="19140"/>
    <x v="3"/>
    <x v="727"/>
    <x v="1"/>
    <x v="10"/>
    <x v="726"/>
    <n v="12.192"/>
  </r>
  <r>
    <x v="23"/>
    <x v="372"/>
    <s v="Standard Class"/>
    <x v="344"/>
    <x v="344"/>
    <s v="Home Office"/>
    <s v="United States"/>
    <x v="10"/>
    <x v="9"/>
    <n v="19120"/>
    <x v="3"/>
    <x v="728"/>
    <x v="1"/>
    <x v="10"/>
    <x v="727"/>
    <n v="45.055999999999997"/>
  </r>
  <r>
    <x v="23"/>
    <x v="372"/>
    <s v="Standard Class"/>
    <x v="344"/>
    <x v="344"/>
    <s v="Home Office"/>
    <s v="United States"/>
    <x v="10"/>
    <x v="9"/>
    <n v="19120"/>
    <x v="3"/>
    <x v="729"/>
    <x v="1"/>
    <x v="8"/>
    <x v="728"/>
    <n v="29.718"/>
  </r>
  <r>
    <x v="23"/>
    <x v="372"/>
    <s v="Standard Class"/>
    <x v="344"/>
    <x v="344"/>
    <s v="Home Office"/>
    <s v="United States"/>
    <x v="10"/>
    <x v="9"/>
    <n v="19120"/>
    <x v="3"/>
    <x v="680"/>
    <x v="1"/>
    <x v="10"/>
    <x v="680"/>
    <n v="15.552"/>
  </r>
  <r>
    <x v="23"/>
    <x v="372"/>
    <s v="Standard Class"/>
    <x v="344"/>
    <x v="344"/>
    <s v="Home Office"/>
    <s v="United States"/>
    <x v="10"/>
    <x v="9"/>
    <n v="19120"/>
    <x v="3"/>
    <x v="137"/>
    <x v="1"/>
    <x v="9"/>
    <x v="138"/>
    <n v="447.69600000000003"/>
  </r>
  <r>
    <x v="60"/>
    <x v="373"/>
    <s v="First Class"/>
    <x v="19"/>
    <x v="19"/>
    <s v="Corporate"/>
    <s v="United States"/>
    <x v="168"/>
    <x v="27"/>
    <n v="87401"/>
    <x v="1"/>
    <x v="331"/>
    <x v="2"/>
    <x v="11"/>
    <x v="331"/>
    <n v="159.99"/>
  </r>
  <r>
    <x v="350"/>
    <x v="374"/>
    <s v="Standard Class"/>
    <x v="345"/>
    <x v="345"/>
    <s v="Corporate"/>
    <s v="United States"/>
    <x v="169"/>
    <x v="1"/>
    <n v="92503"/>
    <x v="1"/>
    <x v="730"/>
    <x v="1"/>
    <x v="10"/>
    <x v="729"/>
    <n v="12.96"/>
  </r>
  <r>
    <x v="350"/>
    <x v="374"/>
    <s v="Standard Class"/>
    <x v="345"/>
    <x v="345"/>
    <s v="Corporate"/>
    <s v="United States"/>
    <x v="169"/>
    <x v="1"/>
    <n v="92503"/>
    <x v="1"/>
    <x v="731"/>
    <x v="1"/>
    <x v="9"/>
    <x v="730"/>
    <n v="134.47999999999999"/>
  </r>
  <r>
    <x v="351"/>
    <x v="375"/>
    <s v="First Class"/>
    <x v="346"/>
    <x v="346"/>
    <s v="Corporate"/>
    <s v="United States"/>
    <x v="8"/>
    <x v="1"/>
    <n v="94110"/>
    <x v="1"/>
    <x v="732"/>
    <x v="1"/>
    <x v="10"/>
    <x v="731"/>
    <n v="17.12"/>
  </r>
  <r>
    <x v="180"/>
    <x v="120"/>
    <s v="Standard Class"/>
    <x v="338"/>
    <x v="338"/>
    <s v="Corporate"/>
    <s v="United States"/>
    <x v="170"/>
    <x v="1"/>
    <n v="90503"/>
    <x v="1"/>
    <x v="733"/>
    <x v="1"/>
    <x v="8"/>
    <x v="732"/>
    <n v="6.0960000000000001"/>
  </r>
  <r>
    <x v="180"/>
    <x v="120"/>
    <s v="Standard Class"/>
    <x v="338"/>
    <x v="338"/>
    <s v="Corporate"/>
    <s v="United States"/>
    <x v="170"/>
    <x v="1"/>
    <n v="90503"/>
    <x v="1"/>
    <x v="3"/>
    <x v="0"/>
    <x v="3"/>
    <x v="3"/>
    <n v="1114.2719999999999"/>
  </r>
  <r>
    <x v="352"/>
    <x v="69"/>
    <s v="Standard Class"/>
    <x v="139"/>
    <x v="139"/>
    <s v="Consumer"/>
    <s v="United States"/>
    <x v="4"/>
    <x v="4"/>
    <n v="98105"/>
    <x v="1"/>
    <x v="511"/>
    <x v="1"/>
    <x v="10"/>
    <x v="511"/>
    <n v="32.4"/>
  </r>
  <r>
    <x v="352"/>
    <x v="69"/>
    <s v="Standard Class"/>
    <x v="139"/>
    <x v="139"/>
    <s v="Consumer"/>
    <s v="United States"/>
    <x v="4"/>
    <x v="4"/>
    <n v="98105"/>
    <x v="1"/>
    <x v="734"/>
    <x v="1"/>
    <x v="4"/>
    <x v="733"/>
    <n v="540.57000000000005"/>
  </r>
  <r>
    <x v="352"/>
    <x v="69"/>
    <s v="Standard Class"/>
    <x v="139"/>
    <x v="139"/>
    <s v="Consumer"/>
    <s v="United States"/>
    <x v="4"/>
    <x v="4"/>
    <n v="98105"/>
    <x v="1"/>
    <x v="735"/>
    <x v="1"/>
    <x v="8"/>
    <x v="734"/>
    <n v="167.76"/>
  </r>
  <r>
    <x v="353"/>
    <x v="376"/>
    <s v="First Class"/>
    <x v="222"/>
    <x v="222"/>
    <s v="Consumer"/>
    <s v="United States"/>
    <x v="123"/>
    <x v="16"/>
    <n v="85204"/>
    <x v="1"/>
    <x v="736"/>
    <x v="0"/>
    <x v="3"/>
    <x v="735"/>
    <n v="393.16500000000002"/>
  </r>
  <r>
    <x v="354"/>
    <x v="348"/>
    <s v="Standard Class"/>
    <x v="176"/>
    <x v="176"/>
    <s v="Home Office"/>
    <s v="United States"/>
    <x v="10"/>
    <x v="9"/>
    <n v="19120"/>
    <x v="3"/>
    <x v="737"/>
    <x v="0"/>
    <x v="5"/>
    <x v="736"/>
    <n v="516.48800000000006"/>
  </r>
  <r>
    <x v="354"/>
    <x v="348"/>
    <s v="Standard Class"/>
    <x v="176"/>
    <x v="176"/>
    <s v="Home Office"/>
    <s v="United States"/>
    <x v="10"/>
    <x v="9"/>
    <n v="19120"/>
    <x v="3"/>
    <x v="220"/>
    <x v="0"/>
    <x v="5"/>
    <x v="221"/>
    <n v="1007.232"/>
  </r>
  <r>
    <x v="354"/>
    <x v="348"/>
    <s v="Standard Class"/>
    <x v="176"/>
    <x v="176"/>
    <s v="Home Office"/>
    <s v="United States"/>
    <x v="10"/>
    <x v="9"/>
    <n v="19120"/>
    <x v="3"/>
    <x v="738"/>
    <x v="0"/>
    <x v="3"/>
    <x v="737"/>
    <n v="2065.3200000000002"/>
  </r>
  <r>
    <x v="354"/>
    <x v="348"/>
    <s v="Standard Class"/>
    <x v="176"/>
    <x v="176"/>
    <s v="Home Office"/>
    <s v="United States"/>
    <x v="10"/>
    <x v="9"/>
    <n v="19120"/>
    <x v="3"/>
    <x v="739"/>
    <x v="1"/>
    <x v="10"/>
    <x v="738"/>
    <n v="15.552"/>
  </r>
  <r>
    <x v="354"/>
    <x v="348"/>
    <s v="Standard Class"/>
    <x v="176"/>
    <x v="176"/>
    <s v="Home Office"/>
    <s v="United States"/>
    <x v="10"/>
    <x v="9"/>
    <n v="19120"/>
    <x v="3"/>
    <x v="218"/>
    <x v="1"/>
    <x v="10"/>
    <x v="219"/>
    <n v="25.344000000000001"/>
  </r>
  <r>
    <x v="355"/>
    <x v="377"/>
    <s v="Standard Class"/>
    <x v="347"/>
    <x v="347"/>
    <s v="Consumer"/>
    <s v="United States"/>
    <x v="10"/>
    <x v="9"/>
    <n v="19143"/>
    <x v="3"/>
    <x v="740"/>
    <x v="0"/>
    <x v="5"/>
    <x v="222"/>
    <n v="25.472000000000001"/>
  </r>
  <r>
    <x v="116"/>
    <x v="378"/>
    <s v="Standard Class"/>
    <x v="348"/>
    <x v="348"/>
    <s v="Consumer"/>
    <s v="United States"/>
    <x v="171"/>
    <x v="5"/>
    <n v="78664"/>
    <x v="2"/>
    <x v="207"/>
    <x v="1"/>
    <x v="6"/>
    <x v="208"/>
    <n v="27.167999999999999"/>
  </r>
  <r>
    <x v="116"/>
    <x v="378"/>
    <s v="Standard Class"/>
    <x v="348"/>
    <x v="348"/>
    <s v="Consumer"/>
    <s v="United States"/>
    <x v="171"/>
    <x v="5"/>
    <n v="78664"/>
    <x v="2"/>
    <x v="266"/>
    <x v="0"/>
    <x v="0"/>
    <x v="266"/>
    <n v="78.852800000000002"/>
  </r>
  <r>
    <x v="329"/>
    <x v="379"/>
    <s v="Standard Class"/>
    <x v="349"/>
    <x v="349"/>
    <s v="Consumer"/>
    <s v="United States"/>
    <x v="25"/>
    <x v="35"/>
    <n v="39212"/>
    <x v="0"/>
    <x v="54"/>
    <x v="1"/>
    <x v="4"/>
    <x v="54"/>
    <n v="173.8"/>
  </r>
  <r>
    <x v="356"/>
    <x v="380"/>
    <s v="Second Class"/>
    <x v="350"/>
    <x v="350"/>
    <s v="Consumer"/>
    <s v="United States"/>
    <x v="42"/>
    <x v="16"/>
    <n v="85023"/>
    <x v="1"/>
    <x v="687"/>
    <x v="2"/>
    <x v="7"/>
    <x v="687"/>
    <n v="29.591999999999999"/>
  </r>
  <r>
    <x v="356"/>
    <x v="380"/>
    <s v="Second Class"/>
    <x v="350"/>
    <x v="350"/>
    <s v="Consumer"/>
    <s v="United States"/>
    <x v="42"/>
    <x v="16"/>
    <n v="85023"/>
    <x v="1"/>
    <x v="741"/>
    <x v="1"/>
    <x v="8"/>
    <x v="739"/>
    <n v="4.7519999999999998"/>
  </r>
  <r>
    <x v="356"/>
    <x v="380"/>
    <s v="Second Class"/>
    <x v="350"/>
    <x v="350"/>
    <s v="Consumer"/>
    <s v="United States"/>
    <x v="42"/>
    <x v="16"/>
    <n v="85023"/>
    <x v="1"/>
    <x v="742"/>
    <x v="1"/>
    <x v="10"/>
    <x v="740"/>
    <n v="15.552"/>
  </r>
  <r>
    <x v="357"/>
    <x v="238"/>
    <s v="Same Day"/>
    <x v="351"/>
    <x v="351"/>
    <s v="Consumer"/>
    <s v="United States"/>
    <x v="147"/>
    <x v="1"/>
    <n v="92054"/>
    <x v="1"/>
    <x v="743"/>
    <x v="0"/>
    <x v="5"/>
    <x v="741"/>
    <n v="204.6"/>
  </r>
  <r>
    <x v="237"/>
    <x v="381"/>
    <s v="Standard Class"/>
    <x v="352"/>
    <x v="352"/>
    <s v="Corporate"/>
    <s v="United States"/>
    <x v="8"/>
    <x v="1"/>
    <n v="94110"/>
    <x v="1"/>
    <x v="228"/>
    <x v="0"/>
    <x v="1"/>
    <x v="229"/>
    <n v="321.56799999999998"/>
  </r>
  <r>
    <x v="154"/>
    <x v="382"/>
    <s v="Standard Class"/>
    <x v="353"/>
    <x v="353"/>
    <s v="Home Office"/>
    <s v="United States"/>
    <x v="115"/>
    <x v="36"/>
    <n v="72701"/>
    <x v="0"/>
    <x v="744"/>
    <x v="1"/>
    <x v="8"/>
    <x v="742"/>
    <n v="6.24"/>
  </r>
  <r>
    <x v="142"/>
    <x v="383"/>
    <s v="First Class"/>
    <x v="51"/>
    <x v="51"/>
    <s v="Corporate"/>
    <s v="United States"/>
    <x v="8"/>
    <x v="1"/>
    <n v="94110"/>
    <x v="1"/>
    <x v="466"/>
    <x v="1"/>
    <x v="12"/>
    <x v="467"/>
    <n v="21.88"/>
  </r>
  <r>
    <x v="358"/>
    <x v="131"/>
    <s v="Second Class"/>
    <x v="333"/>
    <x v="333"/>
    <s v="Consumer"/>
    <s v="United States"/>
    <x v="172"/>
    <x v="2"/>
    <n v="33433"/>
    <x v="0"/>
    <x v="745"/>
    <x v="1"/>
    <x v="2"/>
    <x v="743"/>
    <n v="4.6079999999999997"/>
  </r>
  <r>
    <x v="359"/>
    <x v="384"/>
    <s v="First Class"/>
    <x v="354"/>
    <x v="354"/>
    <s v="Home Office"/>
    <s v="United States"/>
    <x v="20"/>
    <x v="15"/>
    <n v="10011"/>
    <x v="3"/>
    <x v="746"/>
    <x v="1"/>
    <x v="2"/>
    <x v="744"/>
    <n v="9.82"/>
  </r>
  <r>
    <x v="359"/>
    <x v="384"/>
    <s v="First Class"/>
    <x v="354"/>
    <x v="354"/>
    <s v="Home Office"/>
    <s v="United States"/>
    <x v="20"/>
    <x v="15"/>
    <n v="10011"/>
    <x v="3"/>
    <x v="369"/>
    <x v="1"/>
    <x v="6"/>
    <x v="370"/>
    <n v="35.97"/>
  </r>
  <r>
    <x v="359"/>
    <x v="384"/>
    <s v="First Class"/>
    <x v="354"/>
    <x v="354"/>
    <s v="Home Office"/>
    <s v="United States"/>
    <x v="20"/>
    <x v="15"/>
    <n v="10011"/>
    <x v="3"/>
    <x v="747"/>
    <x v="1"/>
    <x v="10"/>
    <x v="745"/>
    <n v="12.96"/>
  </r>
  <r>
    <x v="359"/>
    <x v="384"/>
    <s v="First Class"/>
    <x v="354"/>
    <x v="354"/>
    <s v="Home Office"/>
    <s v="United States"/>
    <x v="20"/>
    <x v="15"/>
    <n v="10011"/>
    <x v="3"/>
    <x v="748"/>
    <x v="1"/>
    <x v="10"/>
    <x v="746"/>
    <n v="191.6"/>
  </r>
  <r>
    <x v="359"/>
    <x v="384"/>
    <s v="First Class"/>
    <x v="354"/>
    <x v="354"/>
    <s v="Home Office"/>
    <s v="United States"/>
    <x v="20"/>
    <x v="15"/>
    <n v="10011"/>
    <x v="3"/>
    <x v="745"/>
    <x v="1"/>
    <x v="2"/>
    <x v="743"/>
    <n v="8.64"/>
  </r>
  <r>
    <x v="359"/>
    <x v="384"/>
    <s v="First Class"/>
    <x v="354"/>
    <x v="354"/>
    <s v="Home Office"/>
    <s v="United States"/>
    <x v="20"/>
    <x v="15"/>
    <n v="10011"/>
    <x v="3"/>
    <x v="749"/>
    <x v="1"/>
    <x v="4"/>
    <x v="747"/>
    <n v="501.81"/>
  </r>
  <r>
    <x v="360"/>
    <x v="385"/>
    <s v="Second Class"/>
    <x v="111"/>
    <x v="111"/>
    <s v="Consumer"/>
    <s v="United States"/>
    <x v="10"/>
    <x v="9"/>
    <n v="19134"/>
    <x v="3"/>
    <x v="750"/>
    <x v="0"/>
    <x v="5"/>
    <x v="748"/>
    <n v="127.104"/>
  </r>
  <r>
    <x v="360"/>
    <x v="385"/>
    <s v="Second Class"/>
    <x v="111"/>
    <x v="111"/>
    <s v="Consumer"/>
    <s v="United States"/>
    <x v="10"/>
    <x v="9"/>
    <n v="19134"/>
    <x v="3"/>
    <x v="302"/>
    <x v="2"/>
    <x v="7"/>
    <x v="302"/>
    <n v="124.2"/>
  </r>
  <r>
    <x v="360"/>
    <x v="385"/>
    <s v="Second Class"/>
    <x v="111"/>
    <x v="111"/>
    <s v="Consumer"/>
    <s v="United States"/>
    <x v="10"/>
    <x v="9"/>
    <n v="19134"/>
    <x v="3"/>
    <x v="582"/>
    <x v="1"/>
    <x v="8"/>
    <x v="582"/>
    <n v="18.588000000000001"/>
  </r>
  <r>
    <x v="360"/>
    <x v="385"/>
    <s v="Second Class"/>
    <x v="111"/>
    <x v="111"/>
    <s v="Consumer"/>
    <s v="United States"/>
    <x v="10"/>
    <x v="9"/>
    <n v="19134"/>
    <x v="3"/>
    <x v="300"/>
    <x v="1"/>
    <x v="2"/>
    <x v="300"/>
    <n v="30.071999999999999"/>
  </r>
  <r>
    <x v="361"/>
    <x v="179"/>
    <s v="Second Class"/>
    <x v="285"/>
    <x v="285"/>
    <s v="Home Office"/>
    <s v="United States"/>
    <x v="20"/>
    <x v="15"/>
    <n v="10011"/>
    <x v="3"/>
    <x v="461"/>
    <x v="2"/>
    <x v="7"/>
    <x v="462"/>
    <n v="160.93"/>
  </r>
  <r>
    <x v="361"/>
    <x v="179"/>
    <s v="Second Class"/>
    <x v="285"/>
    <x v="285"/>
    <s v="Home Office"/>
    <s v="United States"/>
    <x v="20"/>
    <x v="15"/>
    <n v="10011"/>
    <x v="3"/>
    <x v="351"/>
    <x v="1"/>
    <x v="8"/>
    <x v="351"/>
    <n v="75.792000000000002"/>
  </r>
  <r>
    <x v="362"/>
    <x v="386"/>
    <s v="Standard Class"/>
    <x v="143"/>
    <x v="143"/>
    <s v="Consumer"/>
    <s v="United States"/>
    <x v="32"/>
    <x v="21"/>
    <n v="97206"/>
    <x v="1"/>
    <x v="751"/>
    <x v="1"/>
    <x v="8"/>
    <x v="749"/>
    <n v="1.08"/>
  </r>
  <r>
    <x v="363"/>
    <x v="387"/>
    <s v="First Class"/>
    <x v="308"/>
    <x v="308"/>
    <s v="Corporate"/>
    <s v="United States"/>
    <x v="66"/>
    <x v="12"/>
    <n v="48205"/>
    <x v="2"/>
    <x v="155"/>
    <x v="2"/>
    <x v="15"/>
    <x v="156"/>
    <n v="3059.982"/>
  </r>
  <r>
    <x v="198"/>
    <x v="388"/>
    <s v="First Class"/>
    <x v="355"/>
    <x v="355"/>
    <s v="Consumer"/>
    <s v="United States"/>
    <x v="40"/>
    <x v="3"/>
    <n v="28403"/>
    <x v="0"/>
    <x v="520"/>
    <x v="1"/>
    <x v="8"/>
    <x v="520"/>
    <n v="3.282"/>
  </r>
  <r>
    <x v="364"/>
    <x v="301"/>
    <s v="First Class"/>
    <x v="33"/>
    <x v="33"/>
    <s v="Corporate"/>
    <s v="United States"/>
    <x v="38"/>
    <x v="14"/>
    <n v="47201"/>
    <x v="2"/>
    <x v="752"/>
    <x v="1"/>
    <x v="10"/>
    <x v="750"/>
    <n v="34.020000000000003"/>
  </r>
  <r>
    <x v="339"/>
    <x v="389"/>
    <s v="Standard Class"/>
    <x v="12"/>
    <x v="12"/>
    <s v="Consumer"/>
    <s v="United States"/>
    <x v="20"/>
    <x v="15"/>
    <n v="10035"/>
    <x v="3"/>
    <x v="637"/>
    <x v="0"/>
    <x v="1"/>
    <x v="637"/>
    <n v="599.29200000000003"/>
  </r>
  <r>
    <x v="7"/>
    <x v="390"/>
    <s v="Second Class"/>
    <x v="356"/>
    <x v="356"/>
    <s v="Consumer"/>
    <s v="United States"/>
    <x v="103"/>
    <x v="22"/>
    <n v="80027"/>
    <x v="1"/>
    <x v="753"/>
    <x v="1"/>
    <x v="6"/>
    <x v="751"/>
    <n v="3.3919999999999999"/>
  </r>
  <r>
    <x v="7"/>
    <x v="390"/>
    <s v="Second Class"/>
    <x v="356"/>
    <x v="356"/>
    <s v="Consumer"/>
    <s v="United States"/>
    <x v="103"/>
    <x v="22"/>
    <n v="80027"/>
    <x v="1"/>
    <x v="754"/>
    <x v="2"/>
    <x v="7"/>
    <x v="752"/>
    <n v="559.98400000000004"/>
  </r>
  <r>
    <x v="7"/>
    <x v="390"/>
    <s v="Second Class"/>
    <x v="356"/>
    <x v="356"/>
    <s v="Consumer"/>
    <s v="United States"/>
    <x v="103"/>
    <x v="22"/>
    <n v="80027"/>
    <x v="1"/>
    <x v="662"/>
    <x v="0"/>
    <x v="1"/>
    <x v="662"/>
    <n v="603.91999999999996"/>
  </r>
  <r>
    <x v="365"/>
    <x v="391"/>
    <s v="Standard Class"/>
    <x v="357"/>
    <x v="357"/>
    <s v="Home Office"/>
    <s v="United States"/>
    <x v="45"/>
    <x v="5"/>
    <n v="77506"/>
    <x v="2"/>
    <x v="639"/>
    <x v="1"/>
    <x v="2"/>
    <x v="639"/>
    <n v="7.968"/>
  </r>
  <r>
    <x v="365"/>
    <x v="391"/>
    <s v="Standard Class"/>
    <x v="357"/>
    <x v="357"/>
    <s v="Home Office"/>
    <s v="United States"/>
    <x v="45"/>
    <x v="5"/>
    <n v="77506"/>
    <x v="2"/>
    <x v="755"/>
    <x v="1"/>
    <x v="12"/>
    <x v="753"/>
    <n v="27.968"/>
  </r>
  <r>
    <x v="365"/>
    <x v="391"/>
    <s v="Standard Class"/>
    <x v="357"/>
    <x v="357"/>
    <s v="Home Office"/>
    <s v="United States"/>
    <x v="45"/>
    <x v="5"/>
    <n v="77506"/>
    <x v="2"/>
    <x v="756"/>
    <x v="2"/>
    <x v="15"/>
    <x v="754"/>
    <n v="336.51"/>
  </r>
  <r>
    <x v="366"/>
    <x v="392"/>
    <s v="Same Day"/>
    <x v="358"/>
    <x v="358"/>
    <s v="Consumer"/>
    <s v="United States"/>
    <x v="12"/>
    <x v="5"/>
    <n v="77041"/>
    <x v="2"/>
    <x v="757"/>
    <x v="1"/>
    <x v="8"/>
    <x v="755"/>
    <n v="1.1120000000000001"/>
  </r>
  <r>
    <x v="367"/>
    <x v="393"/>
    <s v="Standard Class"/>
    <x v="189"/>
    <x v="189"/>
    <s v="Corporate"/>
    <s v="United States"/>
    <x v="109"/>
    <x v="15"/>
    <n v="13021"/>
    <x v="3"/>
    <x v="575"/>
    <x v="0"/>
    <x v="5"/>
    <x v="575"/>
    <n v="520.04999999999995"/>
  </r>
  <r>
    <x v="367"/>
    <x v="393"/>
    <s v="Standard Class"/>
    <x v="189"/>
    <x v="189"/>
    <s v="Corporate"/>
    <s v="United States"/>
    <x v="109"/>
    <x v="15"/>
    <n v="13021"/>
    <x v="3"/>
    <x v="758"/>
    <x v="1"/>
    <x v="6"/>
    <x v="756"/>
    <n v="17.97"/>
  </r>
  <r>
    <x v="368"/>
    <x v="394"/>
    <s v="Second Class"/>
    <x v="359"/>
    <x v="359"/>
    <s v="Home Office"/>
    <s v="United States"/>
    <x v="108"/>
    <x v="2"/>
    <n v="32216"/>
    <x v="0"/>
    <x v="284"/>
    <x v="0"/>
    <x v="1"/>
    <x v="284"/>
    <n v="1166.92"/>
  </r>
  <r>
    <x v="369"/>
    <x v="47"/>
    <s v="First Class"/>
    <x v="59"/>
    <x v="59"/>
    <s v="Consumer"/>
    <s v="United States"/>
    <x v="20"/>
    <x v="15"/>
    <n v="10024"/>
    <x v="3"/>
    <x v="624"/>
    <x v="1"/>
    <x v="8"/>
    <x v="624"/>
    <n v="14.624000000000001"/>
  </r>
  <r>
    <x v="370"/>
    <x v="395"/>
    <s v="First Class"/>
    <x v="288"/>
    <x v="288"/>
    <s v="Consumer"/>
    <s v="United States"/>
    <x v="49"/>
    <x v="1"/>
    <n v="95123"/>
    <x v="1"/>
    <x v="263"/>
    <x v="1"/>
    <x v="13"/>
    <x v="263"/>
    <n v="10.23"/>
  </r>
  <r>
    <x v="370"/>
    <x v="395"/>
    <s v="First Class"/>
    <x v="288"/>
    <x v="288"/>
    <s v="Consumer"/>
    <s v="United States"/>
    <x v="49"/>
    <x v="1"/>
    <n v="95123"/>
    <x v="1"/>
    <x v="759"/>
    <x v="1"/>
    <x v="10"/>
    <x v="757"/>
    <n v="154.9"/>
  </r>
  <r>
    <x v="371"/>
    <x v="396"/>
    <s v="Standard Class"/>
    <x v="360"/>
    <x v="360"/>
    <s v="Corporate"/>
    <s v="United States"/>
    <x v="173"/>
    <x v="17"/>
    <n v="23464"/>
    <x v="0"/>
    <x v="760"/>
    <x v="1"/>
    <x v="8"/>
    <x v="758"/>
    <n v="2715.93"/>
  </r>
  <r>
    <x v="371"/>
    <x v="396"/>
    <s v="Standard Class"/>
    <x v="360"/>
    <x v="360"/>
    <s v="Corporate"/>
    <s v="United States"/>
    <x v="173"/>
    <x v="17"/>
    <n v="23464"/>
    <x v="0"/>
    <x v="638"/>
    <x v="2"/>
    <x v="7"/>
    <x v="759"/>
    <n v="617.97"/>
  </r>
  <r>
    <x v="372"/>
    <x v="397"/>
    <s v="Standard Class"/>
    <x v="361"/>
    <x v="361"/>
    <s v="Consumer"/>
    <s v="United States"/>
    <x v="0"/>
    <x v="0"/>
    <n v="42420"/>
    <x v="0"/>
    <x v="761"/>
    <x v="1"/>
    <x v="12"/>
    <x v="760"/>
    <n v="10.67"/>
  </r>
  <r>
    <x v="372"/>
    <x v="397"/>
    <s v="Standard Class"/>
    <x v="361"/>
    <x v="361"/>
    <s v="Consumer"/>
    <s v="United States"/>
    <x v="0"/>
    <x v="0"/>
    <n v="42420"/>
    <x v="0"/>
    <x v="762"/>
    <x v="1"/>
    <x v="4"/>
    <x v="761"/>
    <n v="36.630000000000003"/>
  </r>
  <r>
    <x v="372"/>
    <x v="397"/>
    <s v="Standard Class"/>
    <x v="361"/>
    <x v="361"/>
    <s v="Consumer"/>
    <s v="United States"/>
    <x v="0"/>
    <x v="0"/>
    <n v="42420"/>
    <x v="0"/>
    <x v="763"/>
    <x v="0"/>
    <x v="5"/>
    <x v="762"/>
    <n v="24.1"/>
  </r>
  <r>
    <x v="372"/>
    <x v="397"/>
    <s v="Standard Class"/>
    <x v="361"/>
    <x v="361"/>
    <s v="Consumer"/>
    <s v="United States"/>
    <x v="0"/>
    <x v="0"/>
    <n v="42420"/>
    <x v="0"/>
    <x v="283"/>
    <x v="0"/>
    <x v="5"/>
    <x v="283"/>
    <n v="33.11"/>
  </r>
  <r>
    <x v="373"/>
    <x v="398"/>
    <s v="Standard Class"/>
    <x v="86"/>
    <x v="86"/>
    <s v="Home Office"/>
    <s v="United States"/>
    <x v="137"/>
    <x v="4"/>
    <n v="98661"/>
    <x v="1"/>
    <x v="666"/>
    <x v="1"/>
    <x v="6"/>
    <x v="666"/>
    <n v="44.02"/>
  </r>
  <r>
    <x v="374"/>
    <x v="116"/>
    <s v="Same Day"/>
    <x v="302"/>
    <x v="302"/>
    <s v="Consumer"/>
    <s v="United States"/>
    <x v="20"/>
    <x v="15"/>
    <n v="10024"/>
    <x v="3"/>
    <x v="764"/>
    <x v="2"/>
    <x v="11"/>
    <x v="763"/>
    <n v="2309.65"/>
  </r>
  <r>
    <x v="374"/>
    <x v="116"/>
    <s v="Same Day"/>
    <x v="302"/>
    <x v="302"/>
    <s v="Consumer"/>
    <s v="United States"/>
    <x v="20"/>
    <x v="15"/>
    <n v="10024"/>
    <x v="3"/>
    <x v="257"/>
    <x v="0"/>
    <x v="3"/>
    <x v="258"/>
    <n v="1090.7819999999999"/>
  </r>
  <r>
    <x v="374"/>
    <x v="116"/>
    <s v="Same Day"/>
    <x v="302"/>
    <x v="302"/>
    <s v="Consumer"/>
    <s v="United States"/>
    <x v="20"/>
    <x v="15"/>
    <n v="10024"/>
    <x v="3"/>
    <x v="747"/>
    <x v="1"/>
    <x v="10"/>
    <x v="745"/>
    <n v="19.440000000000001"/>
  </r>
  <r>
    <x v="375"/>
    <x v="399"/>
    <s v="Standard Class"/>
    <x v="362"/>
    <x v="362"/>
    <s v="Consumer"/>
    <s v="United States"/>
    <x v="174"/>
    <x v="1"/>
    <n v="92563"/>
    <x v="1"/>
    <x v="765"/>
    <x v="1"/>
    <x v="4"/>
    <x v="764"/>
    <n v="484.65"/>
  </r>
  <r>
    <x v="50"/>
    <x v="50"/>
    <s v="Standard Class"/>
    <x v="300"/>
    <x v="300"/>
    <s v="Consumer"/>
    <s v="United States"/>
    <x v="108"/>
    <x v="3"/>
    <n v="28540"/>
    <x v="0"/>
    <x v="694"/>
    <x v="1"/>
    <x v="10"/>
    <x v="694"/>
    <n v="115.29600000000001"/>
  </r>
  <r>
    <x v="376"/>
    <x v="217"/>
    <s v="First Class"/>
    <x v="363"/>
    <x v="363"/>
    <s v="Consumer"/>
    <s v="United States"/>
    <x v="48"/>
    <x v="16"/>
    <n v="85254"/>
    <x v="1"/>
    <x v="111"/>
    <x v="1"/>
    <x v="12"/>
    <x v="111"/>
    <n v="7.08"/>
  </r>
  <r>
    <x v="376"/>
    <x v="217"/>
    <s v="First Class"/>
    <x v="363"/>
    <x v="363"/>
    <s v="Consumer"/>
    <s v="United States"/>
    <x v="48"/>
    <x v="16"/>
    <n v="85254"/>
    <x v="1"/>
    <x v="766"/>
    <x v="1"/>
    <x v="8"/>
    <x v="765"/>
    <n v="4.4009999999999998"/>
  </r>
  <r>
    <x v="377"/>
    <x v="378"/>
    <s v="Standard Class"/>
    <x v="138"/>
    <x v="138"/>
    <s v="Consumer"/>
    <s v="United States"/>
    <x v="140"/>
    <x v="23"/>
    <n v="52601"/>
    <x v="2"/>
    <x v="422"/>
    <x v="1"/>
    <x v="10"/>
    <x v="422"/>
    <n v="44.75"/>
  </r>
  <r>
    <x v="378"/>
    <x v="260"/>
    <s v="First Class"/>
    <x v="247"/>
    <x v="247"/>
    <s v="Consumer"/>
    <s v="United States"/>
    <x v="22"/>
    <x v="10"/>
    <n v="60653"/>
    <x v="2"/>
    <x v="160"/>
    <x v="2"/>
    <x v="7"/>
    <x v="161"/>
    <n v="95.983999999999995"/>
  </r>
  <r>
    <x v="156"/>
    <x v="158"/>
    <s v="First Class"/>
    <x v="364"/>
    <x v="364"/>
    <s v="Consumer"/>
    <s v="United States"/>
    <x v="70"/>
    <x v="1"/>
    <n v="92037"/>
    <x v="1"/>
    <x v="767"/>
    <x v="0"/>
    <x v="5"/>
    <x v="766"/>
    <n v="151.72"/>
  </r>
  <r>
    <x v="46"/>
    <x v="329"/>
    <s v="Second Class"/>
    <x v="58"/>
    <x v="58"/>
    <s v="Consumer"/>
    <s v="United States"/>
    <x v="175"/>
    <x v="4"/>
    <n v="98502"/>
    <x v="1"/>
    <x v="28"/>
    <x v="0"/>
    <x v="5"/>
    <x v="28"/>
    <n v="155.25"/>
  </r>
  <r>
    <x v="46"/>
    <x v="329"/>
    <s v="Second Class"/>
    <x v="58"/>
    <x v="58"/>
    <s v="Consumer"/>
    <s v="United States"/>
    <x v="175"/>
    <x v="4"/>
    <n v="98502"/>
    <x v="1"/>
    <x v="768"/>
    <x v="1"/>
    <x v="4"/>
    <x v="767"/>
    <n v="14.03"/>
  </r>
  <r>
    <x v="379"/>
    <x v="140"/>
    <s v="Second Class"/>
    <x v="365"/>
    <x v="365"/>
    <s v="Consumer"/>
    <s v="United States"/>
    <x v="4"/>
    <x v="4"/>
    <n v="98103"/>
    <x v="1"/>
    <x v="209"/>
    <x v="0"/>
    <x v="3"/>
    <x v="210"/>
    <n v="1618.37"/>
  </r>
  <r>
    <x v="379"/>
    <x v="140"/>
    <s v="Second Class"/>
    <x v="365"/>
    <x v="365"/>
    <s v="Consumer"/>
    <s v="United States"/>
    <x v="4"/>
    <x v="4"/>
    <n v="98103"/>
    <x v="1"/>
    <x v="769"/>
    <x v="2"/>
    <x v="11"/>
    <x v="768"/>
    <n v="99.6"/>
  </r>
  <r>
    <x v="14"/>
    <x v="400"/>
    <s v="Second Class"/>
    <x v="246"/>
    <x v="246"/>
    <s v="Home Office"/>
    <s v="United States"/>
    <x v="1"/>
    <x v="1"/>
    <n v="90036"/>
    <x v="1"/>
    <x v="260"/>
    <x v="1"/>
    <x v="10"/>
    <x v="260"/>
    <n v="32.4"/>
  </r>
  <r>
    <x v="380"/>
    <x v="401"/>
    <s v="Standard Class"/>
    <x v="366"/>
    <x v="366"/>
    <s v="Corporate"/>
    <s v="United States"/>
    <x v="20"/>
    <x v="15"/>
    <n v="10011"/>
    <x v="3"/>
    <x v="770"/>
    <x v="0"/>
    <x v="5"/>
    <x v="769"/>
    <n v="13.96"/>
  </r>
  <r>
    <x v="380"/>
    <x v="401"/>
    <s v="Standard Class"/>
    <x v="366"/>
    <x v="366"/>
    <s v="Corporate"/>
    <s v="United States"/>
    <x v="20"/>
    <x v="15"/>
    <n v="10011"/>
    <x v="3"/>
    <x v="689"/>
    <x v="0"/>
    <x v="5"/>
    <x v="689"/>
    <n v="155.82"/>
  </r>
  <r>
    <x v="380"/>
    <x v="401"/>
    <s v="Standard Class"/>
    <x v="366"/>
    <x v="366"/>
    <s v="Corporate"/>
    <s v="United States"/>
    <x v="20"/>
    <x v="15"/>
    <n v="10011"/>
    <x v="3"/>
    <x v="771"/>
    <x v="2"/>
    <x v="7"/>
    <x v="770"/>
    <n v="124.95"/>
  </r>
  <r>
    <x v="380"/>
    <x v="401"/>
    <s v="Standard Class"/>
    <x v="366"/>
    <x v="366"/>
    <s v="Corporate"/>
    <s v="United States"/>
    <x v="20"/>
    <x v="15"/>
    <n v="10011"/>
    <x v="3"/>
    <x v="772"/>
    <x v="1"/>
    <x v="4"/>
    <x v="771"/>
    <n v="601.65"/>
  </r>
  <r>
    <x v="381"/>
    <x v="402"/>
    <s v="Standard Class"/>
    <x v="218"/>
    <x v="218"/>
    <s v="Consumer"/>
    <s v="United States"/>
    <x v="176"/>
    <x v="40"/>
    <n v="20016"/>
    <x v="3"/>
    <x v="773"/>
    <x v="1"/>
    <x v="6"/>
    <x v="772"/>
    <n v="22.74"/>
  </r>
  <r>
    <x v="381"/>
    <x v="402"/>
    <s v="Standard Class"/>
    <x v="218"/>
    <x v="218"/>
    <s v="Consumer"/>
    <s v="United States"/>
    <x v="176"/>
    <x v="40"/>
    <n v="20016"/>
    <x v="3"/>
    <x v="774"/>
    <x v="0"/>
    <x v="1"/>
    <x v="773"/>
    <n v="1267.53"/>
  </r>
  <r>
    <x v="381"/>
    <x v="402"/>
    <s v="Standard Class"/>
    <x v="218"/>
    <x v="218"/>
    <s v="Consumer"/>
    <s v="United States"/>
    <x v="176"/>
    <x v="40"/>
    <n v="20016"/>
    <x v="3"/>
    <x v="775"/>
    <x v="2"/>
    <x v="15"/>
    <x v="774"/>
    <n v="1379.92"/>
  </r>
  <r>
    <x v="382"/>
    <x v="403"/>
    <s v="Standard Class"/>
    <x v="171"/>
    <x v="171"/>
    <s v="Consumer"/>
    <s v="United States"/>
    <x v="10"/>
    <x v="9"/>
    <n v="19134"/>
    <x v="3"/>
    <x v="776"/>
    <x v="1"/>
    <x v="12"/>
    <x v="775"/>
    <n v="6.2080000000000002"/>
  </r>
  <r>
    <x v="94"/>
    <x v="404"/>
    <s v="First Class"/>
    <x v="367"/>
    <x v="367"/>
    <s v="Home Office"/>
    <s v="United States"/>
    <x v="1"/>
    <x v="1"/>
    <n v="90045"/>
    <x v="1"/>
    <x v="777"/>
    <x v="1"/>
    <x v="8"/>
    <x v="776"/>
    <n v="11.808"/>
  </r>
  <r>
    <x v="383"/>
    <x v="405"/>
    <s v="Second Class"/>
    <x v="368"/>
    <x v="368"/>
    <s v="Home Office"/>
    <s v="United States"/>
    <x v="24"/>
    <x v="24"/>
    <n v="45503"/>
    <x v="3"/>
    <x v="778"/>
    <x v="1"/>
    <x v="10"/>
    <x v="777"/>
    <n v="15.552"/>
  </r>
  <r>
    <x v="383"/>
    <x v="405"/>
    <s v="Second Class"/>
    <x v="368"/>
    <x v="368"/>
    <s v="Home Office"/>
    <s v="United States"/>
    <x v="24"/>
    <x v="24"/>
    <n v="45503"/>
    <x v="3"/>
    <x v="779"/>
    <x v="1"/>
    <x v="10"/>
    <x v="778"/>
    <n v="63.311999999999998"/>
  </r>
  <r>
    <x v="383"/>
    <x v="405"/>
    <s v="Second Class"/>
    <x v="368"/>
    <x v="368"/>
    <s v="Home Office"/>
    <s v="United States"/>
    <x v="24"/>
    <x v="24"/>
    <n v="45503"/>
    <x v="3"/>
    <x v="780"/>
    <x v="2"/>
    <x v="7"/>
    <x v="779"/>
    <n v="15.587999999999999"/>
  </r>
  <r>
    <x v="384"/>
    <x v="406"/>
    <s v="Standard Class"/>
    <x v="156"/>
    <x v="156"/>
    <s v="Corporate"/>
    <s v="United States"/>
    <x v="83"/>
    <x v="30"/>
    <n v="7601"/>
    <x v="3"/>
    <x v="258"/>
    <x v="1"/>
    <x v="10"/>
    <x v="33"/>
    <n v="177.2"/>
  </r>
  <r>
    <x v="384"/>
    <x v="406"/>
    <s v="Standard Class"/>
    <x v="156"/>
    <x v="156"/>
    <s v="Corporate"/>
    <s v="United States"/>
    <x v="83"/>
    <x v="30"/>
    <n v="7601"/>
    <x v="3"/>
    <x v="781"/>
    <x v="2"/>
    <x v="7"/>
    <x v="780"/>
    <n v="197.97"/>
  </r>
  <r>
    <x v="384"/>
    <x v="406"/>
    <s v="Standard Class"/>
    <x v="156"/>
    <x v="156"/>
    <s v="Corporate"/>
    <s v="United States"/>
    <x v="83"/>
    <x v="30"/>
    <n v="7601"/>
    <x v="3"/>
    <x v="463"/>
    <x v="0"/>
    <x v="1"/>
    <x v="464"/>
    <n v="854.94"/>
  </r>
  <r>
    <x v="384"/>
    <x v="406"/>
    <s v="Standard Class"/>
    <x v="156"/>
    <x v="156"/>
    <s v="Corporate"/>
    <s v="United States"/>
    <x v="83"/>
    <x v="30"/>
    <n v="7601"/>
    <x v="3"/>
    <x v="93"/>
    <x v="0"/>
    <x v="5"/>
    <x v="93"/>
    <n v="124.11"/>
  </r>
  <r>
    <x v="384"/>
    <x v="406"/>
    <s v="Standard Class"/>
    <x v="156"/>
    <x v="156"/>
    <s v="Corporate"/>
    <s v="United States"/>
    <x v="83"/>
    <x v="30"/>
    <n v="7601"/>
    <x v="3"/>
    <x v="782"/>
    <x v="1"/>
    <x v="2"/>
    <x v="781"/>
    <n v="14.4"/>
  </r>
  <r>
    <x v="73"/>
    <x v="407"/>
    <s v="First Class"/>
    <x v="369"/>
    <x v="369"/>
    <s v="Consumer"/>
    <s v="United States"/>
    <x v="74"/>
    <x v="24"/>
    <n v="45231"/>
    <x v="3"/>
    <x v="783"/>
    <x v="1"/>
    <x v="10"/>
    <x v="782"/>
    <n v="15.696"/>
  </r>
  <r>
    <x v="73"/>
    <x v="407"/>
    <s v="First Class"/>
    <x v="369"/>
    <x v="369"/>
    <s v="Consumer"/>
    <s v="United States"/>
    <x v="74"/>
    <x v="24"/>
    <n v="45231"/>
    <x v="3"/>
    <x v="236"/>
    <x v="1"/>
    <x v="8"/>
    <x v="237"/>
    <n v="2.6280000000000001"/>
  </r>
  <r>
    <x v="73"/>
    <x v="407"/>
    <s v="First Class"/>
    <x v="369"/>
    <x v="369"/>
    <s v="Consumer"/>
    <s v="United States"/>
    <x v="74"/>
    <x v="24"/>
    <n v="45231"/>
    <x v="3"/>
    <x v="27"/>
    <x v="1"/>
    <x v="8"/>
    <x v="27"/>
    <n v="14.427"/>
  </r>
  <r>
    <x v="183"/>
    <x v="408"/>
    <s v="Standard Class"/>
    <x v="330"/>
    <x v="330"/>
    <s v="Home Office"/>
    <s v="United States"/>
    <x v="177"/>
    <x v="25"/>
    <n v="65109"/>
    <x v="2"/>
    <x v="784"/>
    <x v="0"/>
    <x v="5"/>
    <x v="783"/>
    <n v="86.62"/>
  </r>
  <r>
    <x v="385"/>
    <x v="409"/>
    <s v="First Class"/>
    <x v="370"/>
    <x v="370"/>
    <s v="Consumer"/>
    <s v="United States"/>
    <x v="1"/>
    <x v="1"/>
    <n v="90004"/>
    <x v="1"/>
    <x v="785"/>
    <x v="1"/>
    <x v="8"/>
    <x v="784"/>
    <n v="36.624000000000002"/>
  </r>
  <r>
    <x v="225"/>
    <x v="410"/>
    <s v="First Class"/>
    <x v="371"/>
    <x v="371"/>
    <s v="Consumer"/>
    <s v="United States"/>
    <x v="140"/>
    <x v="3"/>
    <n v="27217"/>
    <x v="0"/>
    <x v="786"/>
    <x v="1"/>
    <x v="6"/>
    <x v="785"/>
    <n v="23.968"/>
  </r>
  <r>
    <x v="225"/>
    <x v="410"/>
    <s v="First Class"/>
    <x v="371"/>
    <x v="371"/>
    <s v="Consumer"/>
    <s v="United States"/>
    <x v="140"/>
    <x v="3"/>
    <n v="27217"/>
    <x v="0"/>
    <x v="787"/>
    <x v="1"/>
    <x v="6"/>
    <x v="772"/>
    <n v="28.728000000000002"/>
  </r>
  <r>
    <x v="231"/>
    <x v="243"/>
    <s v="Standard Class"/>
    <x v="372"/>
    <x v="372"/>
    <s v="Home Office"/>
    <s v="United States"/>
    <x v="178"/>
    <x v="25"/>
    <n v="63376"/>
    <x v="2"/>
    <x v="616"/>
    <x v="0"/>
    <x v="3"/>
    <x v="616"/>
    <n v="697.16"/>
  </r>
  <r>
    <x v="47"/>
    <x v="411"/>
    <s v="Second Class"/>
    <x v="373"/>
    <x v="373"/>
    <s v="Consumer"/>
    <s v="United States"/>
    <x v="20"/>
    <x v="15"/>
    <n v="10035"/>
    <x v="3"/>
    <x v="788"/>
    <x v="2"/>
    <x v="11"/>
    <x v="786"/>
    <n v="31.86"/>
  </r>
  <r>
    <x v="47"/>
    <x v="411"/>
    <s v="Second Class"/>
    <x v="373"/>
    <x v="373"/>
    <s v="Consumer"/>
    <s v="United States"/>
    <x v="20"/>
    <x v="15"/>
    <n v="10035"/>
    <x v="3"/>
    <x v="789"/>
    <x v="0"/>
    <x v="0"/>
    <x v="787"/>
    <n v="722.35199999999998"/>
  </r>
  <r>
    <x v="362"/>
    <x v="142"/>
    <s v="First Class"/>
    <x v="374"/>
    <x v="374"/>
    <s v="Corporate"/>
    <s v="United States"/>
    <x v="22"/>
    <x v="10"/>
    <n v="60610"/>
    <x v="2"/>
    <x v="790"/>
    <x v="1"/>
    <x v="6"/>
    <x v="788"/>
    <n v="8.84"/>
  </r>
  <r>
    <x v="362"/>
    <x v="142"/>
    <s v="First Class"/>
    <x v="374"/>
    <x v="374"/>
    <s v="Corporate"/>
    <s v="United States"/>
    <x v="22"/>
    <x v="10"/>
    <n v="60610"/>
    <x v="2"/>
    <x v="791"/>
    <x v="1"/>
    <x v="9"/>
    <x v="789"/>
    <n v="58.463999999999999"/>
  </r>
  <r>
    <x v="386"/>
    <x v="412"/>
    <s v="Standard Class"/>
    <x v="17"/>
    <x v="17"/>
    <s v="Home Office"/>
    <s v="United States"/>
    <x v="179"/>
    <x v="10"/>
    <n v="61107"/>
    <x v="2"/>
    <x v="792"/>
    <x v="0"/>
    <x v="1"/>
    <x v="790"/>
    <n v="254.60400000000001"/>
  </r>
  <r>
    <x v="387"/>
    <x v="20"/>
    <s v="Standard Class"/>
    <x v="233"/>
    <x v="233"/>
    <s v="Consumer"/>
    <s v="United States"/>
    <x v="100"/>
    <x v="2"/>
    <n v="33142"/>
    <x v="0"/>
    <x v="638"/>
    <x v="2"/>
    <x v="7"/>
    <x v="638"/>
    <n v="1363.96"/>
  </r>
  <r>
    <x v="387"/>
    <x v="20"/>
    <s v="Standard Class"/>
    <x v="233"/>
    <x v="233"/>
    <s v="Consumer"/>
    <s v="United States"/>
    <x v="100"/>
    <x v="2"/>
    <n v="33142"/>
    <x v="0"/>
    <x v="101"/>
    <x v="0"/>
    <x v="5"/>
    <x v="101"/>
    <n v="102.36"/>
  </r>
  <r>
    <x v="279"/>
    <x v="413"/>
    <s v="Second Class"/>
    <x v="62"/>
    <x v="62"/>
    <s v="Consumer"/>
    <s v="United States"/>
    <x v="8"/>
    <x v="1"/>
    <n v="94109"/>
    <x v="1"/>
    <x v="39"/>
    <x v="2"/>
    <x v="7"/>
    <x v="39"/>
    <n v="1113.5039999999999"/>
  </r>
  <r>
    <x v="279"/>
    <x v="413"/>
    <s v="Second Class"/>
    <x v="62"/>
    <x v="62"/>
    <s v="Consumer"/>
    <s v="United States"/>
    <x v="8"/>
    <x v="1"/>
    <n v="94109"/>
    <x v="1"/>
    <x v="590"/>
    <x v="2"/>
    <x v="11"/>
    <x v="590"/>
    <n v="99.99"/>
  </r>
  <r>
    <x v="230"/>
    <x v="414"/>
    <s v="First Class"/>
    <x v="375"/>
    <x v="375"/>
    <s v="Corporate"/>
    <s v="United States"/>
    <x v="10"/>
    <x v="9"/>
    <n v="19134"/>
    <x v="3"/>
    <x v="793"/>
    <x v="0"/>
    <x v="5"/>
    <x v="791"/>
    <n v="168.464"/>
  </r>
  <r>
    <x v="230"/>
    <x v="414"/>
    <s v="First Class"/>
    <x v="375"/>
    <x v="375"/>
    <s v="Corporate"/>
    <s v="United States"/>
    <x v="10"/>
    <x v="9"/>
    <n v="19134"/>
    <x v="3"/>
    <x v="794"/>
    <x v="1"/>
    <x v="10"/>
    <x v="792"/>
    <n v="6.72"/>
  </r>
  <r>
    <x v="230"/>
    <x v="414"/>
    <s v="First Class"/>
    <x v="375"/>
    <x v="375"/>
    <s v="Corporate"/>
    <s v="United States"/>
    <x v="10"/>
    <x v="9"/>
    <n v="19134"/>
    <x v="3"/>
    <x v="795"/>
    <x v="0"/>
    <x v="5"/>
    <x v="793"/>
    <n v="282.88799999999998"/>
  </r>
  <r>
    <x v="388"/>
    <x v="415"/>
    <s v="Standard Class"/>
    <x v="376"/>
    <x v="376"/>
    <s v="Home Office"/>
    <s v="United States"/>
    <x v="20"/>
    <x v="15"/>
    <n v="10009"/>
    <x v="3"/>
    <x v="796"/>
    <x v="1"/>
    <x v="6"/>
    <x v="794"/>
    <n v="11.16"/>
  </r>
  <r>
    <x v="388"/>
    <x v="415"/>
    <s v="Standard Class"/>
    <x v="376"/>
    <x v="376"/>
    <s v="Home Office"/>
    <s v="United States"/>
    <x v="20"/>
    <x v="15"/>
    <n v="10009"/>
    <x v="3"/>
    <x v="797"/>
    <x v="0"/>
    <x v="5"/>
    <x v="795"/>
    <n v="108.4"/>
  </r>
  <r>
    <x v="388"/>
    <x v="415"/>
    <s v="Standard Class"/>
    <x v="376"/>
    <x v="376"/>
    <s v="Home Office"/>
    <s v="United States"/>
    <x v="20"/>
    <x v="15"/>
    <n v="10009"/>
    <x v="3"/>
    <x v="141"/>
    <x v="1"/>
    <x v="8"/>
    <x v="142"/>
    <n v="82.343999999999994"/>
  </r>
  <r>
    <x v="388"/>
    <x v="415"/>
    <s v="Standard Class"/>
    <x v="376"/>
    <x v="376"/>
    <s v="Home Office"/>
    <s v="United States"/>
    <x v="20"/>
    <x v="15"/>
    <n v="10009"/>
    <x v="3"/>
    <x v="798"/>
    <x v="1"/>
    <x v="8"/>
    <x v="796"/>
    <n v="9.0879999999999992"/>
  </r>
  <r>
    <x v="389"/>
    <x v="416"/>
    <s v="Standard Class"/>
    <x v="130"/>
    <x v="130"/>
    <s v="Corporate"/>
    <s v="United States"/>
    <x v="70"/>
    <x v="1"/>
    <n v="92037"/>
    <x v="1"/>
    <x v="799"/>
    <x v="1"/>
    <x v="8"/>
    <x v="797"/>
    <n v="19.936"/>
  </r>
  <r>
    <x v="389"/>
    <x v="416"/>
    <s v="Standard Class"/>
    <x v="130"/>
    <x v="130"/>
    <s v="Corporate"/>
    <s v="United States"/>
    <x v="70"/>
    <x v="1"/>
    <n v="92037"/>
    <x v="1"/>
    <x v="800"/>
    <x v="1"/>
    <x v="8"/>
    <x v="798"/>
    <n v="65.567999999999998"/>
  </r>
  <r>
    <x v="390"/>
    <x v="417"/>
    <s v="Standard Class"/>
    <x v="377"/>
    <x v="377"/>
    <s v="Home Office"/>
    <s v="United States"/>
    <x v="10"/>
    <x v="9"/>
    <n v="19143"/>
    <x v="3"/>
    <x v="801"/>
    <x v="1"/>
    <x v="13"/>
    <x v="799"/>
    <n v="4.4160000000000004"/>
  </r>
  <r>
    <x v="391"/>
    <x v="418"/>
    <s v="Standard Class"/>
    <x v="148"/>
    <x v="148"/>
    <s v="Consumer"/>
    <s v="United States"/>
    <x v="12"/>
    <x v="5"/>
    <n v="77095"/>
    <x v="2"/>
    <x v="389"/>
    <x v="0"/>
    <x v="1"/>
    <x v="390"/>
    <n v="107.77200000000001"/>
  </r>
  <r>
    <x v="392"/>
    <x v="419"/>
    <s v="Standard Class"/>
    <x v="378"/>
    <x v="378"/>
    <s v="Corporate"/>
    <s v="United States"/>
    <x v="167"/>
    <x v="24"/>
    <n v="43615"/>
    <x v="3"/>
    <x v="551"/>
    <x v="1"/>
    <x v="9"/>
    <x v="550"/>
    <n v="45.216000000000001"/>
  </r>
  <r>
    <x v="392"/>
    <x v="419"/>
    <s v="Standard Class"/>
    <x v="378"/>
    <x v="378"/>
    <s v="Corporate"/>
    <s v="United States"/>
    <x v="167"/>
    <x v="24"/>
    <n v="43615"/>
    <x v="3"/>
    <x v="802"/>
    <x v="1"/>
    <x v="13"/>
    <x v="800"/>
    <n v="10.416"/>
  </r>
  <r>
    <x v="392"/>
    <x v="419"/>
    <s v="Standard Class"/>
    <x v="378"/>
    <x v="378"/>
    <s v="Corporate"/>
    <s v="United States"/>
    <x v="167"/>
    <x v="24"/>
    <n v="43615"/>
    <x v="3"/>
    <x v="346"/>
    <x v="1"/>
    <x v="6"/>
    <x v="346"/>
    <n v="7.8719999999999999"/>
  </r>
  <r>
    <x v="392"/>
    <x v="419"/>
    <s v="Standard Class"/>
    <x v="378"/>
    <x v="378"/>
    <s v="Corporate"/>
    <s v="United States"/>
    <x v="167"/>
    <x v="24"/>
    <n v="43615"/>
    <x v="3"/>
    <x v="803"/>
    <x v="2"/>
    <x v="7"/>
    <x v="801"/>
    <n v="118.782"/>
  </r>
  <r>
    <x v="392"/>
    <x v="419"/>
    <s v="Standard Class"/>
    <x v="378"/>
    <x v="378"/>
    <s v="Corporate"/>
    <s v="United States"/>
    <x v="167"/>
    <x v="24"/>
    <n v="43615"/>
    <x v="3"/>
    <x v="804"/>
    <x v="1"/>
    <x v="13"/>
    <x v="802"/>
    <n v="1.448"/>
  </r>
  <r>
    <x v="392"/>
    <x v="419"/>
    <s v="Standard Class"/>
    <x v="378"/>
    <x v="378"/>
    <s v="Corporate"/>
    <s v="United States"/>
    <x v="167"/>
    <x v="24"/>
    <n v="43615"/>
    <x v="3"/>
    <x v="805"/>
    <x v="1"/>
    <x v="8"/>
    <x v="803"/>
    <n v="55.47"/>
  </r>
  <r>
    <x v="393"/>
    <x v="342"/>
    <s v="First Class"/>
    <x v="379"/>
    <x v="379"/>
    <s v="Consumer"/>
    <s v="United States"/>
    <x v="8"/>
    <x v="1"/>
    <n v="94122"/>
    <x v="1"/>
    <x v="64"/>
    <x v="0"/>
    <x v="1"/>
    <x v="64"/>
    <n v="194.84800000000001"/>
  </r>
  <r>
    <x v="394"/>
    <x v="420"/>
    <s v="Second Class"/>
    <x v="380"/>
    <x v="380"/>
    <s v="Consumer"/>
    <s v="United States"/>
    <x v="180"/>
    <x v="5"/>
    <n v="78521"/>
    <x v="2"/>
    <x v="482"/>
    <x v="1"/>
    <x v="14"/>
    <x v="327"/>
    <n v="1.744"/>
  </r>
  <r>
    <x v="395"/>
    <x v="421"/>
    <s v="Standard Class"/>
    <x v="176"/>
    <x v="176"/>
    <s v="Home Office"/>
    <s v="United States"/>
    <x v="10"/>
    <x v="9"/>
    <n v="19143"/>
    <x v="3"/>
    <x v="301"/>
    <x v="1"/>
    <x v="8"/>
    <x v="301"/>
    <n v="25.175999999999998"/>
  </r>
  <r>
    <x v="312"/>
    <x v="6"/>
    <s v="Standard Class"/>
    <x v="381"/>
    <x v="381"/>
    <s v="Home Office"/>
    <s v="United States"/>
    <x v="1"/>
    <x v="1"/>
    <n v="90008"/>
    <x v="1"/>
    <x v="324"/>
    <x v="1"/>
    <x v="6"/>
    <x v="324"/>
    <n v="19.46"/>
  </r>
  <r>
    <x v="236"/>
    <x v="422"/>
    <s v="Standard Class"/>
    <x v="382"/>
    <x v="382"/>
    <s v="Home Office"/>
    <s v="United States"/>
    <x v="60"/>
    <x v="22"/>
    <n v="80219"/>
    <x v="1"/>
    <x v="314"/>
    <x v="1"/>
    <x v="10"/>
    <x v="314"/>
    <n v="29.472000000000001"/>
  </r>
  <r>
    <x v="237"/>
    <x v="381"/>
    <s v="Standard Class"/>
    <x v="383"/>
    <x v="383"/>
    <s v="Consumer"/>
    <s v="United States"/>
    <x v="20"/>
    <x v="15"/>
    <n v="10035"/>
    <x v="3"/>
    <x v="806"/>
    <x v="1"/>
    <x v="8"/>
    <x v="804"/>
    <n v="8.64"/>
  </r>
  <r>
    <x v="396"/>
    <x v="423"/>
    <s v="Standard Class"/>
    <x v="384"/>
    <x v="384"/>
    <s v="Consumer"/>
    <s v="United States"/>
    <x v="123"/>
    <x v="16"/>
    <n v="85204"/>
    <x v="1"/>
    <x v="807"/>
    <x v="1"/>
    <x v="8"/>
    <x v="805"/>
    <n v="6.27"/>
  </r>
  <r>
    <x v="396"/>
    <x v="423"/>
    <s v="Standard Class"/>
    <x v="384"/>
    <x v="384"/>
    <s v="Consumer"/>
    <s v="United States"/>
    <x v="123"/>
    <x v="16"/>
    <n v="85204"/>
    <x v="1"/>
    <x v="255"/>
    <x v="1"/>
    <x v="8"/>
    <x v="256"/>
    <n v="4.3680000000000003"/>
  </r>
  <r>
    <x v="396"/>
    <x v="423"/>
    <s v="Standard Class"/>
    <x v="384"/>
    <x v="384"/>
    <s v="Consumer"/>
    <s v="United States"/>
    <x v="123"/>
    <x v="16"/>
    <n v="85204"/>
    <x v="1"/>
    <x v="808"/>
    <x v="2"/>
    <x v="11"/>
    <x v="806"/>
    <n v="31.984000000000002"/>
  </r>
  <r>
    <x v="321"/>
    <x v="424"/>
    <s v="First Class"/>
    <x v="385"/>
    <x v="385"/>
    <s v="Home Office"/>
    <s v="United States"/>
    <x v="38"/>
    <x v="14"/>
    <n v="47201"/>
    <x v="2"/>
    <x v="809"/>
    <x v="1"/>
    <x v="6"/>
    <x v="807"/>
    <n v="40.880000000000003"/>
  </r>
  <r>
    <x v="397"/>
    <x v="425"/>
    <s v="Second Class"/>
    <x v="386"/>
    <x v="386"/>
    <s v="Consumer"/>
    <s v="United States"/>
    <x v="4"/>
    <x v="4"/>
    <n v="98105"/>
    <x v="1"/>
    <x v="810"/>
    <x v="1"/>
    <x v="9"/>
    <x v="808"/>
    <n v="119.96"/>
  </r>
  <r>
    <x v="397"/>
    <x v="425"/>
    <s v="Second Class"/>
    <x v="386"/>
    <x v="386"/>
    <s v="Consumer"/>
    <s v="United States"/>
    <x v="4"/>
    <x v="4"/>
    <n v="98105"/>
    <x v="1"/>
    <x v="470"/>
    <x v="1"/>
    <x v="4"/>
    <x v="471"/>
    <n v="31.44"/>
  </r>
  <r>
    <x v="397"/>
    <x v="425"/>
    <s v="Second Class"/>
    <x v="386"/>
    <x v="386"/>
    <s v="Consumer"/>
    <s v="United States"/>
    <x v="4"/>
    <x v="4"/>
    <n v="98105"/>
    <x v="1"/>
    <x v="480"/>
    <x v="1"/>
    <x v="8"/>
    <x v="481"/>
    <n v="6.88"/>
  </r>
  <r>
    <x v="239"/>
    <x v="107"/>
    <s v="Standard Class"/>
    <x v="387"/>
    <x v="387"/>
    <s v="Corporate"/>
    <s v="United States"/>
    <x v="66"/>
    <x v="12"/>
    <n v="48227"/>
    <x v="2"/>
    <x v="811"/>
    <x v="1"/>
    <x v="10"/>
    <x v="33"/>
    <n v="19.920000000000002"/>
  </r>
  <r>
    <x v="239"/>
    <x v="107"/>
    <s v="Standard Class"/>
    <x v="387"/>
    <x v="387"/>
    <s v="Corporate"/>
    <s v="United States"/>
    <x v="66"/>
    <x v="12"/>
    <n v="48227"/>
    <x v="2"/>
    <x v="812"/>
    <x v="0"/>
    <x v="1"/>
    <x v="809"/>
    <n v="1106.9100000000001"/>
  </r>
  <r>
    <x v="398"/>
    <x v="426"/>
    <s v="Standard Class"/>
    <x v="30"/>
    <x v="30"/>
    <s v="Consumer"/>
    <s v="United States"/>
    <x v="181"/>
    <x v="15"/>
    <n v="10701"/>
    <x v="3"/>
    <x v="616"/>
    <x v="0"/>
    <x v="3"/>
    <x v="616"/>
    <n v="836.59199999999998"/>
  </r>
  <r>
    <x v="398"/>
    <x v="426"/>
    <s v="Standard Class"/>
    <x v="30"/>
    <x v="30"/>
    <s v="Consumer"/>
    <s v="United States"/>
    <x v="181"/>
    <x v="15"/>
    <n v="10701"/>
    <x v="3"/>
    <x v="813"/>
    <x v="1"/>
    <x v="10"/>
    <x v="33"/>
    <n v="26.38"/>
  </r>
  <r>
    <x v="398"/>
    <x v="426"/>
    <s v="Standard Class"/>
    <x v="30"/>
    <x v="30"/>
    <s v="Consumer"/>
    <s v="United States"/>
    <x v="181"/>
    <x v="15"/>
    <n v="10701"/>
    <x v="3"/>
    <x v="245"/>
    <x v="1"/>
    <x v="4"/>
    <x v="246"/>
    <n v="362.92"/>
  </r>
  <r>
    <x v="398"/>
    <x v="426"/>
    <s v="Standard Class"/>
    <x v="30"/>
    <x v="30"/>
    <s v="Consumer"/>
    <s v="United States"/>
    <x v="181"/>
    <x v="15"/>
    <n v="10701"/>
    <x v="3"/>
    <x v="814"/>
    <x v="2"/>
    <x v="15"/>
    <x v="810"/>
    <n v="4899.93"/>
  </r>
  <r>
    <x v="399"/>
    <x v="427"/>
    <s v="Same Day"/>
    <x v="48"/>
    <x v="48"/>
    <s v="Consumer"/>
    <s v="United States"/>
    <x v="96"/>
    <x v="23"/>
    <n v="50315"/>
    <x v="2"/>
    <x v="815"/>
    <x v="1"/>
    <x v="10"/>
    <x v="811"/>
    <n v="6.48"/>
  </r>
  <r>
    <x v="243"/>
    <x v="428"/>
    <s v="Second Class"/>
    <x v="388"/>
    <x v="388"/>
    <s v="Corporate"/>
    <s v="United States"/>
    <x v="182"/>
    <x v="1"/>
    <n v="94601"/>
    <x v="1"/>
    <x v="173"/>
    <x v="2"/>
    <x v="7"/>
    <x v="174"/>
    <n v="71.975999999999999"/>
  </r>
  <r>
    <x v="243"/>
    <x v="428"/>
    <s v="Second Class"/>
    <x v="388"/>
    <x v="388"/>
    <s v="Corporate"/>
    <s v="United States"/>
    <x v="182"/>
    <x v="1"/>
    <n v="94601"/>
    <x v="1"/>
    <x v="816"/>
    <x v="1"/>
    <x v="2"/>
    <x v="812"/>
    <n v="3.15"/>
  </r>
  <r>
    <x v="400"/>
    <x v="272"/>
    <s v="Standard Class"/>
    <x v="352"/>
    <x v="352"/>
    <s v="Corporate"/>
    <s v="United States"/>
    <x v="53"/>
    <x v="3"/>
    <n v="28110"/>
    <x v="0"/>
    <x v="296"/>
    <x v="0"/>
    <x v="5"/>
    <x v="296"/>
    <n v="31.984000000000002"/>
  </r>
  <r>
    <x v="400"/>
    <x v="272"/>
    <s v="Standard Class"/>
    <x v="352"/>
    <x v="352"/>
    <s v="Corporate"/>
    <s v="United States"/>
    <x v="53"/>
    <x v="3"/>
    <n v="28110"/>
    <x v="0"/>
    <x v="817"/>
    <x v="2"/>
    <x v="7"/>
    <x v="813"/>
    <n v="71.983999999999995"/>
  </r>
  <r>
    <x v="401"/>
    <x v="429"/>
    <s v="Standard Class"/>
    <x v="268"/>
    <x v="268"/>
    <s v="Consumer"/>
    <s v="United States"/>
    <x v="70"/>
    <x v="1"/>
    <n v="92105"/>
    <x v="1"/>
    <x v="818"/>
    <x v="1"/>
    <x v="6"/>
    <x v="814"/>
    <n v="120.15"/>
  </r>
  <r>
    <x v="401"/>
    <x v="429"/>
    <s v="Standard Class"/>
    <x v="268"/>
    <x v="268"/>
    <s v="Consumer"/>
    <s v="United States"/>
    <x v="70"/>
    <x v="1"/>
    <n v="92105"/>
    <x v="1"/>
    <x v="819"/>
    <x v="2"/>
    <x v="7"/>
    <x v="815"/>
    <n v="219.184"/>
  </r>
  <r>
    <x v="17"/>
    <x v="16"/>
    <s v="Standard Class"/>
    <x v="389"/>
    <x v="389"/>
    <s v="Home Office"/>
    <s v="United States"/>
    <x v="183"/>
    <x v="39"/>
    <n v="20735"/>
    <x v="3"/>
    <x v="820"/>
    <x v="1"/>
    <x v="10"/>
    <x v="816"/>
    <n v="28.9"/>
  </r>
  <r>
    <x v="17"/>
    <x v="16"/>
    <s v="Standard Class"/>
    <x v="389"/>
    <x v="389"/>
    <s v="Home Office"/>
    <s v="United States"/>
    <x v="183"/>
    <x v="39"/>
    <n v="20735"/>
    <x v="3"/>
    <x v="159"/>
    <x v="1"/>
    <x v="9"/>
    <x v="160"/>
    <n v="355.96"/>
  </r>
  <r>
    <x v="276"/>
    <x v="430"/>
    <s v="Standard Class"/>
    <x v="390"/>
    <x v="390"/>
    <s v="Home Office"/>
    <s v="United States"/>
    <x v="35"/>
    <x v="3"/>
    <n v="28205"/>
    <x v="0"/>
    <x v="821"/>
    <x v="1"/>
    <x v="4"/>
    <x v="817"/>
    <n v="348.20800000000003"/>
  </r>
  <r>
    <x v="276"/>
    <x v="430"/>
    <s v="Standard Class"/>
    <x v="390"/>
    <x v="390"/>
    <s v="Home Office"/>
    <s v="United States"/>
    <x v="35"/>
    <x v="3"/>
    <n v="28205"/>
    <x v="0"/>
    <x v="822"/>
    <x v="1"/>
    <x v="8"/>
    <x v="818"/>
    <n v="35.783999999999999"/>
  </r>
  <r>
    <x v="402"/>
    <x v="431"/>
    <s v="First Class"/>
    <x v="374"/>
    <x v="374"/>
    <s v="Corporate"/>
    <s v="United States"/>
    <x v="1"/>
    <x v="1"/>
    <n v="90049"/>
    <x v="1"/>
    <x v="823"/>
    <x v="0"/>
    <x v="3"/>
    <x v="819"/>
    <n v="447.84"/>
  </r>
  <r>
    <x v="403"/>
    <x v="432"/>
    <s v="First Class"/>
    <x v="391"/>
    <x v="391"/>
    <s v="Home Office"/>
    <s v="United States"/>
    <x v="8"/>
    <x v="1"/>
    <n v="94122"/>
    <x v="1"/>
    <x v="824"/>
    <x v="1"/>
    <x v="6"/>
    <x v="820"/>
    <n v="7.04"/>
  </r>
  <r>
    <x v="403"/>
    <x v="432"/>
    <s v="First Class"/>
    <x v="391"/>
    <x v="391"/>
    <s v="Home Office"/>
    <s v="United States"/>
    <x v="8"/>
    <x v="1"/>
    <n v="94122"/>
    <x v="1"/>
    <x v="396"/>
    <x v="0"/>
    <x v="5"/>
    <x v="397"/>
    <n v="8.73"/>
  </r>
  <r>
    <x v="403"/>
    <x v="432"/>
    <s v="First Class"/>
    <x v="391"/>
    <x v="391"/>
    <s v="Home Office"/>
    <s v="United States"/>
    <x v="8"/>
    <x v="1"/>
    <n v="94122"/>
    <x v="1"/>
    <x v="825"/>
    <x v="2"/>
    <x v="11"/>
    <x v="821"/>
    <n v="29.29"/>
  </r>
  <r>
    <x v="403"/>
    <x v="432"/>
    <s v="First Class"/>
    <x v="391"/>
    <x v="391"/>
    <s v="Home Office"/>
    <s v="United States"/>
    <x v="8"/>
    <x v="1"/>
    <n v="94122"/>
    <x v="1"/>
    <x v="826"/>
    <x v="1"/>
    <x v="6"/>
    <x v="822"/>
    <n v="8.64"/>
  </r>
  <r>
    <x v="81"/>
    <x v="433"/>
    <s v="Standard Class"/>
    <x v="261"/>
    <x v="261"/>
    <s v="Consumer"/>
    <s v="United States"/>
    <x v="12"/>
    <x v="5"/>
    <n v="77041"/>
    <x v="2"/>
    <x v="307"/>
    <x v="1"/>
    <x v="8"/>
    <x v="307"/>
    <n v="2.694"/>
  </r>
  <r>
    <x v="81"/>
    <x v="433"/>
    <s v="Standard Class"/>
    <x v="261"/>
    <x v="261"/>
    <s v="Consumer"/>
    <s v="United States"/>
    <x v="12"/>
    <x v="5"/>
    <n v="77041"/>
    <x v="2"/>
    <x v="766"/>
    <x v="1"/>
    <x v="8"/>
    <x v="765"/>
    <n v="2.9340000000000002"/>
  </r>
  <r>
    <x v="147"/>
    <x v="434"/>
    <s v="Standard Class"/>
    <x v="392"/>
    <x v="392"/>
    <s v="Consumer"/>
    <s v="United States"/>
    <x v="169"/>
    <x v="1"/>
    <n v="92503"/>
    <x v="1"/>
    <x v="827"/>
    <x v="1"/>
    <x v="10"/>
    <x v="823"/>
    <n v="22.92"/>
  </r>
  <r>
    <x v="258"/>
    <x v="71"/>
    <s v="Standard Class"/>
    <x v="13"/>
    <x v="13"/>
    <s v="Consumer"/>
    <s v="United States"/>
    <x v="12"/>
    <x v="5"/>
    <n v="77041"/>
    <x v="2"/>
    <x v="193"/>
    <x v="1"/>
    <x v="4"/>
    <x v="194"/>
    <n v="100.70399999999999"/>
  </r>
  <r>
    <x v="258"/>
    <x v="71"/>
    <s v="Standard Class"/>
    <x v="13"/>
    <x v="13"/>
    <s v="Consumer"/>
    <s v="United States"/>
    <x v="12"/>
    <x v="5"/>
    <n v="77041"/>
    <x v="2"/>
    <x v="396"/>
    <x v="0"/>
    <x v="5"/>
    <x v="397"/>
    <n v="2.3279999999999998"/>
  </r>
  <r>
    <x v="258"/>
    <x v="71"/>
    <s v="Standard Class"/>
    <x v="13"/>
    <x v="13"/>
    <s v="Consumer"/>
    <s v="United States"/>
    <x v="12"/>
    <x v="5"/>
    <n v="77041"/>
    <x v="2"/>
    <x v="828"/>
    <x v="1"/>
    <x v="8"/>
    <x v="824"/>
    <n v="10.78"/>
  </r>
  <r>
    <x v="258"/>
    <x v="71"/>
    <s v="Standard Class"/>
    <x v="13"/>
    <x v="13"/>
    <s v="Consumer"/>
    <s v="United States"/>
    <x v="12"/>
    <x v="5"/>
    <n v="77041"/>
    <x v="2"/>
    <x v="829"/>
    <x v="1"/>
    <x v="13"/>
    <x v="128"/>
    <n v="58.368000000000002"/>
  </r>
  <r>
    <x v="258"/>
    <x v="71"/>
    <s v="Standard Class"/>
    <x v="13"/>
    <x v="13"/>
    <s v="Consumer"/>
    <s v="United States"/>
    <x v="12"/>
    <x v="5"/>
    <n v="77041"/>
    <x v="2"/>
    <x v="830"/>
    <x v="1"/>
    <x v="12"/>
    <x v="825"/>
    <n v="40.968000000000004"/>
  </r>
  <r>
    <x v="258"/>
    <x v="71"/>
    <s v="Standard Class"/>
    <x v="13"/>
    <x v="13"/>
    <s v="Consumer"/>
    <s v="United States"/>
    <x v="12"/>
    <x v="5"/>
    <n v="77041"/>
    <x v="2"/>
    <x v="831"/>
    <x v="2"/>
    <x v="7"/>
    <x v="826"/>
    <n v="71.959999999999994"/>
  </r>
  <r>
    <x v="258"/>
    <x v="71"/>
    <s v="Standard Class"/>
    <x v="13"/>
    <x v="13"/>
    <s v="Consumer"/>
    <s v="United States"/>
    <x v="12"/>
    <x v="5"/>
    <n v="77041"/>
    <x v="2"/>
    <x v="832"/>
    <x v="1"/>
    <x v="10"/>
    <x v="827"/>
    <n v="10.368"/>
  </r>
  <r>
    <x v="258"/>
    <x v="71"/>
    <s v="Standard Class"/>
    <x v="13"/>
    <x v="13"/>
    <s v="Consumer"/>
    <s v="United States"/>
    <x v="12"/>
    <x v="5"/>
    <n v="77041"/>
    <x v="2"/>
    <x v="98"/>
    <x v="1"/>
    <x v="8"/>
    <x v="98"/>
    <n v="1.1919999999999999"/>
  </r>
  <r>
    <x v="404"/>
    <x v="350"/>
    <s v="Second Class"/>
    <x v="154"/>
    <x v="154"/>
    <s v="Consumer"/>
    <s v="United States"/>
    <x v="184"/>
    <x v="1"/>
    <n v="92024"/>
    <x v="1"/>
    <x v="705"/>
    <x v="1"/>
    <x v="8"/>
    <x v="705"/>
    <n v="46.671999999999997"/>
  </r>
  <r>
    <x v="404"/>
    <x v="350"/>
    <s v="Second Class"/>
    <x v="154"/>
    <x v="154"/>
    <s v="Consumer"/>
    <s v="United States"/>
    <x v="184"/>
    <x v="1"/>
    <n v="92024"/>
    <x v="1"/>
    <x v="833"/>
    <x v="0"/>
    <x v="0"/>
    <x v="828"/>
    <n v="119.833"/>
  </r>
  <r>
    <x v="404"/>
    <x v="350"/>
    <s v="Second Class"/>
    <x v="154"/>
    <x v="154"/>
    <s v="Consumer"/>
    <s v="United States"/>
    <x v="184"/>
    <x v="1"/>
    <n v="92024"/>
    <x v="1"/>
    <x v="603"/>
    <x v="2"/>
    <x v="11"/>
    <x v="603"/>
    <n v="119.98"/>
  </r>
  <r>
    <x v="405"/>
    <x v="435"/>
    <s v="Second Class"/>
    <x v="393"/>
    <x v="393"/>
    <s v="Corporate"/>
    <s v="United States"/>
    <x v="8"/>
    <x v="1"/>
    <n v="94110"/>
    <x v="1"/>
    <x v="365"/>
    <x v="1"/>
    <x v="2"/>
    <x v="365"/>
    <n v="6.3"/>
  </r>
  <r>
    <x v="406"/>
    <x v="37"/>
    <s v="Standard Class"/>
    <x v="394"/>
    <x v="394"/>
    <s v="Consumer"/>
    <s v="United States"/>
    <x v="185"/>
    <x v="32"/>
    <n v="30076"/>
    <x v="0"/>
    <x v="314"/>
    <x v="1"/>
    <x v="10"/>
    <x v="366"/>
    <n v="279.89999999999998"/>
  </r>
  <r>
    <x v="406"/>
    <x v="37"/>
    <s v="Standard Class"/>
    <x v="394"/>
    <x v="394"/>
    <s v="Consumer"/>
    <s v="United States"/>
    <x v="185"/>
    <x v="32"/>
    <n v="30076"/>
    <x v="0"/>
    <x v="695"/>
    <x v="2"/>
    <x v="11"/>
    <x v="695"/>
    <n v="619.95000000000005"/>
  </r>
  <r>
    <x v="406"/>
    <x v="37"/>
    <s v="Standard Class"/>
    <x v="394"/>
    <x v="394"/>
    <s v="Consumer"/>
    <s v="United States"/>
    <x v="185"/>
    <x v="32"/>
    <n v="30076"/>
    <x v="0"/>
    <x v="834"/>
    <x v="1"/>
    <x v="10"/>
    <x v="829"/>
    <n v="4.3600000000000003"/>
  </r>
  <r>
    <x v="406"/>
    <x v="37"/>
    <s v="Standard Class"/>
    <x v="394"/>
    <x v="394"/>
    <s v="Consumer"/>
    <s v="United States"/>
    <x v="185"/>
    <x v="32"/>
    <n v="30076"/>
    <x v="0"/>
    <x v="661"/>
    <x v="1"/>
    <x v="12"/>
    <x v="661"/>
    <n v="15.28"/>
  </r>
  <r>
    <x v="407"/>
    <x v="436"/>
    <s v="Standard Class"/>
    <x v="332"/>
    <x v="332"/>
    <s v="Consumer"/>
    <s v="United States"/>
    <x v="186"/>
    <x v="36"/>
    <n v="72401"/>
    <x v="0"/>
    <x v="835"/>
    <x v="2"/>
    <x v="7"/>
    <x v="830"/>
    <n v="699.93"/>
  </r>
  <r>
    <x v="407"/>
    <x v="436"/>
    <s v="Standard Class"/>
    <x v="332"/>
    <x v="332"/>
    <s v="Consumer"/>
    <s v="United States"/>
    <x v="186"/>
    <x v="36"/>
    <n v="72401"/>
    <x v="0"/>
    <x v="836"/>
    <x v="1"/>
    <x v="6"/>
    <x v="831"/>
    <n v="22.96"/>
  </r>
  <r>
    <x v="407"/>
    <x v="436"/>
    <s v="Standard Class"/>
    <x v="332"/>
    <x v="332"/>
    <s v="Consumer"/>
    <s v="United States"/>
    <x v="186"/>
    <x v="36"/>
    <n v="72401"/>
    <x v="0"/>
    <x v="76"/>
    <x v="0"/>
    <x v="5"/>
    <x v="76"/>
    <n v="38.6"/>
  </r>
  <r>
    <x v="407"/>
    <x v="436"/>
    <s v="Standard Class"/>
    <x v="332"/>
    <x v="332"/>
    <s v="Consumer"/>
    <s v="United States"/>
    <x v="186"/>
    <x v="36"/>
    <n v="72401"/>
    <x v="0"/>
    <x v="453"/>
    <x v="1"/>
    <x v="6"/>
    <x v="454"/>
    <n v="6.63"/>
  </r>
  <r>
    <x v="407"/>
    <x v="436"/>
    <s v="Standard Class"/>
    <x v="332"/>
    <x v="332"/>
    <s v="Consumer"/>
    <s v="United States"/>
    <x v="186"/>
    <x v="36"/>
    <n v="72401"/>
    <x v="0"/>
    <x v="837"/>
    <x v="1"/>
    <x v="12"/>
    <x v="153"/>
    <n v="23.34"/>
  </r>
  <r>
    <x v="407"/>
    <x v="436"/>
    <s v="Standard Class"/>
    <x v="332"/>
    <x v="332"/>
    <s v="Consumer"/>
    <s v="United States"/>
    <x v="186"/>
    <x v="36"/>
    <n v="72401"/>
    <x v="0"/>
    <x v="406"/>
    <x v="0"/>
    <x v="1"/>
    <x v="407"/>
    <n v="1067.94"/>
  </r>
  <r>
    <x v="56"/>
    <x v="437"/>
    <s v="Standard Class"/>
    <x v="50"/>
    <x v="50"/>
    <s v="Home Office"/>
    <s v="United States"/>
    <x v="102"/>
    <x v="14"/>
    <n v="47374"/>
    <x v="2"/>
    <x v="400"/>
    <x v="1"/>
    <x v="6"/>
    <x v="401"/>
    <n v="10.16"/>
  </r>
  <r>
    <x v="56"/>
    <x v="437"/>
    <s v="Standard Class"/>
    <x v="50"/>
    <x v="50"/>
    <s v="Home Office"/>
    <s v="United States"/>
    <x v="102"/>
    <x v="14"/>
    <n v="47374"/>
    <x v="2"/>
    <x v="618"/>
    <x v="1"/>
    <x v="12"/>
    <x v="618"/>
    <n v="101.88"/>
  </r>
  <r>
    <x v="408"/>
    <x v="438"/>
    <s v="Standard Class"/>
    <x v="205"/>
    <x v="205"/>
    <s v="Consumer"/>
    <s v="United States"/>
    <x v="24"/>
    <x v="17"/>
    <n v="22153"/>
    <x v="0"/>
    <x v="838"/>
    <x v="0"/>
    <x v="3"/>
    <x v="832"/>
    <n v="343.92"/>
  </r>
  <r>
    <x v="408"/>
    <x v="438"/>
    <s v="Standard Class"/>
    <x v="205"/>
    <x v="205"/>
    <s v="Consumer"/>
    <s v="United States"/>
    <x v="24"/>
    <x v="17"/>
    <n v="22153"/>
    <x v="0"/>
    <x v="839"/>
    <x v="1"/>
    <x v="10"/>
    <x v="833"/>
    <n v="40.99"/>
  </r>
  <r>
    <x v="408"/>
    <x v="438"/>
    <s v="Standard Class"/>
    <x v="205"/>
    <x v="205"/>
    <s v="Consumer"/>
    <s v="United States"/>
    <x v="24"/>
    <x v="17"/>
    <n v="22153"/>
    <x v="0"/>
    <x v="118"/>
    <x v="1"/>
    <x v="12"/>
    <x v="118"/>
    <n v="63.9"/>
  </r>
  <r>
    <x v="409"/>
    <x v="439"/>
    <s v="First Class"/>
    <x v="55"/>
    <x v="55"/>
    <s v="Corporate"/>
    <s v="United States"/>
    <x v="187"/>
    <x v="1"/>
    <n v="94509"/>
    <x v="1"/>
    <x v="260"/>
    <x v="1"/>
    <x v="10"/>
    <x v="260"/>
    <n v="19.440000000000001"/>
  </r>
  <r>
    <x v="410"/>
    <x v="103"/>
    <s v="Standard Class"/>
    <x v="185"/>
    <x v="185"/>
    <s v="Home Office"/>
    <s v="United States"/>
    <x v="10"/>
    <x v="9"/>
    <n v="19134"/>
    <x v="3"/>
    <x v="41"/>
    <x v="1"/>
    <x v="4"/>
    <x v="41"/>
    <n v="124.608"/>
  </r>
  <r>
    <x v="410"/>
    <x v="103"/>
    <s v="Standard Class"/>
    <x v="185"/>
    <x v="185"/>
    <s v="Home Office"/>
    <s v="United States"/>
    <x v="10"/>
    <x v="9"/>
    <n v="19134"/>
    <x v="3"/>
    <x v="840"/>
    <x v="1"/>
    <x v="2"/>
    <x v="834"/>
    <n v="7.56"/>
  </r>
  <r>
    <x v="25"/>
    <x v="440"/>
    <s v="Same Day"/>
    <x v="235"/>
    <x v="235"/>
    <s v="Consumer"/>
    <s v="United States"/>
    <x v="188"/>
    <x v="2"/>
    <n v="33030"/>
    <x v="0"/>
    <x v="841"/>
    <x v="1"/>
    <x v="4"/>
    <x v="835"/>
    <n v="85.224000000000004"/>
  </r>
  <r>
    <x v="396"/>
    <x v="441"/>
    <s v="Second Class"/>
    <x v="395"/>
    <x v="395"/>
    <s v="Corporate"/>
    <s v="United States"/>
    <x v="189"/>
    <x v="14"/>
    <n v="46350"/>
    <x v="2"/>
    <x v="842"/>
    <x v="1"/>
    <x v="12"/>
    <x v="836"/>
    <n v="287.52"/>
  </r>
  <r>
    <x v="396"/>
    <x v="441"/>
    <s v="Second Class"/>
    <x v="395"/>
    <x v="395"/>
    <s v="Corporate"/>
    <s v="United States"/>
    <x v="189"/>
    <x v="14"/>
    <n v="46350"/>
    <x v="2"/>
    <x v="551"/>
    <x v="1"/>
    <x v="9"/>
    <x v="550"/>
    <n v="37.68"/>
  </r>
  <r>
    <x v="396"/>
    <x v="441"/>
    <s v="Second Class"/>
    <x v="395"/>
    <x v="395"/>
    <s v="Corporate"/>
    <s v="United States"/>
    <x v="189"/>
    <x v="14"/>
    <n v="46350"/>
    <x v="2"/>
    <x v="843"/>
    <x v="1"/>
    <x v="10"/>
    <x v="837"/>
    <n v="19.98"/>
  </r>
  <r>
    <x v="396"/>
    <x v="441"/>
    <s v="Second Class"/>
    <x v="395"/>
    <x v="395"/>
    <s v="Corporate"/>
    <s v="United States"/>
    <x v="189"/>
    <x v="14"/>
    <n v="46350"/>
    <x v="2"/>
    <x v="501"/>
    <x v="1"/>
    <x v="6"/>
    <x v="501"/>
    <n v="20.58"/>
  </r>
  <r>
    <x v="396"/>
    <x v="441"/>
    <s v="Second Class"/>
    <x v="395"/>
    <x v="395"/>
    <s v="Corporate"/>
    <s v="United States"/>
    <x v="189"/>
    <x v="14"/>
    <n v="46350"/>
    <x v="2"/>
    <x v="844"/>
    <x v="1"/>
    <x v="8"/>
    <x v="838"/>
    <n v="17.38"/>
  </r>
  <r>
    <x v="411"/>
    <x v="127"/>
    <s v="Standard Class"/>
    <x v="275"/>
    <x v="275"/>
    <s v="Consumer"/>
    <s v="United States"/>
    <x v="1"/>
    <x v="1"/>
    <n v="90045"/>
    <x v="1"/>
    <x v="743"/>
    <x v="0"/>
    <x v="5"/>
    <x v="741"/>
    <n v="204.6"/>
  </r>
  <r>
    <x v="411"/>
    <x v="127"/>
    <s v="Standard Class"/>
    <x v="275"/>
    <x v="275"/>
    <s v="Consumer"/>
    <s v="United States"/>
    <x v="1"/>
    <x v="1"/>
    <n v="90045"/>
    <x v="1"/>
    <x v="845"/>
    <x v="1"/>
    <x v="13"/>
    <x v="839"/>
    <n v="8.7200000000000006"/>
  </r>
  <r>
    <x v="411"/>
    <x v="127"/>
    <s v="Standard Class"/>
    <x v="275"/>
    <x v="275"/>
    <s v="Consumer"/>
    <s v="United States"/>
    <x v="1"/>
    <x v="1"/>
    <n v="90045"/>
    <x v="1"/>
    <x v="272"/>
    <x v="1"/>
    <x v="10"/>
    <x v="272"/>
    <n v="6.48"/>
  </r>
  <r>
    <x v="411"/>
    <x v="127"/>
    <s v="Standard Class"/>
    <x v="275"/>
    <x v="275"/>
    <s v="Consumer"/>
    <s v="United States"/>
    <x v="1"/>
    <x v="1"/>
    <n v="90045"/>
    <x v="1"/>
    <x v="846"/>
    <x v="2"/>
    <x v="15"/>
    <x v="840"/>
    <n v="686.32"/>
  </r>
  <r>
    <x v="411"/>
    <x v="127"/>
    <s v="Standard Class"/>
    <x v="275"/>
    <x v="275"/>
    <s v="Consumer"/>
    <s v="United States"/>
    <x v="1"/>
    <x v="1"/>
    <n v="90045"/>
    <x v="1"/>
    <x v="821"/>
    <x v="1"/>
    <x v="4"/>
    <x v="817"/>
    <n v="62.18"/>
  </r>
  <r>
    <x v="388"/>
    <x v="442"/>
    <s v="Same Day"/>
    <x v="396"/>
    <x v="396"/>
    <s v="Consumer"/>
    <s v="United States"/>
    <x v="190"/>
    <x v="12"/>
    <n v="48911"/>
    <x v="2"/>
    <x v="847"/>
    <x v="1"/>
    <x v="9"/>
    <x v="841"/>
    <n v="644.07600000000002"/>
  </r>
  <r>
    <x v="388"/>
    <x v="442"/>
    <s v="Same Day"/>
    <x v="396"/>
    <x v="396"/>
    <s v="Consumer"/>
    <s v="United States"/>
    <x v="190"/>
    <x v="12"/>
    <n v="48911"/>
    <x v="2"/>
    <x v="848"/>
    <x v="1"/>
    <x v="13"/>
    <x v="128"/>
    <n v="5.84"/>
  </r>
  <r>
    <x v="388"/>
    <x v="442"/>
    <s v="Same Day"/>
    <x v="396"/>
    <x v="396"/>
    <s v="Consumer"/>
    <s v="United States"/>
    <x v="190"/>
    <x v="12"/>
    <n v="48911"/>
    <x v="2"/>
    <x v="849"/>
    <x v="1"/>
    <x v="8"/>
    <x v="842"/>
    <n v="12.76"/>
  </r>
  <r>
    <x v="388"/>
    <x v="442"/>
    <s v="Same Day"/>
    <x v="396"/>
    <x v="396"/>
    <s v="Consumer"/>
    <s v="United States"/>
    <x v="190"/>
    <x v="12"/>
    <n v="48911"/>
    <x v="2"/>
    <x v="850"/>
    <x v="2"/>
    <x v="7"/>
    <x v="843"/>
    <n v="10.95"/>
  </r>
  <r>
    <x v="388"/>
    <x v="442"/>
    <s v="Same Day"/>
    <x v="396"/>
    <x v="396"/>
    <s v="Consumer"/>
    <s v="United States"/>
    <x v="190"/>
    <x v="12"/>
    <n v="48911"/>
    <x v="2"/>
    <x v="851"/>
    <x v="2"/>
    <x v="16"/>
    <x v="844"/>
    <n v="599.98"/>
  </r>
  <r>
    <x v="412"/>
    <x v="443"/>
    <s v="Standard Class"/>
    <x v="118"/>
    <x v="118"/>
    <s v="Corporate"/>
    <s v="United States"/>
    <x v="191"/>
    <x v="24"/>
    <n v="44221"/>
    <x v="3"/>
    <x v="852"/>
    <x v="0"/>
    <x v="5"/>
    <x v="845"/>
    <n v="8.3520000000000003"/>
  </r>
  <r>
    <x v="413"/>
    <x v="335"/>
    <s v="Standard Class"/>
    <x v="126"/>
    <x v="126"/>
    <s v="Corporate"/>
    <s v="United States"/>
    <x v="192"/>
    <x v="33"/>
    <n v="89502"/>
    <x v="1"/>
    <x v="853"/>
    <x v="1"/>
    <x v="6"/>
    <x v="846"/>
    <n v="3.64"/>
  </r>
  <r>
    <x v="413"/>
    <x v="335"/>
    <s v="Standard Class"/>
    <x v="126"/>
    <x v="126"/>
    <s v="Corporate"/>
    <s v="United States"/>
    <x v="192"/>
    <x v="33"/>
    <n v="89502"/>
    <x v="1"/>
    <x v="697"/>
    <x v="1"/>
    <x v="8"/>
    <x v="697"/>
    <n v="159.768"/>
  </r>
  <r>
    <x v="414"/>
    <x v="444"/>
    <s v="First Class"/>
    <x v="390"/>
    <x v="390"/>
    <s v="Home Office"/>
    <s v="United States"/>
    <x v="193"/>
    <x v="17"/>
    <n v="22801"/>
    <x v="0"/>
    <x v="854"/>
    <x v="1"/>
    <x v="4"/>
    <x v="847"/>
    <n v="122.48"/>
  </r>
  <r>
    <x v="414"/>
    <x v="444"/>
    <s v="First Class"/>
    <x v="390"/>
    <x v="390"/>
    <s v="Home Office"/>
    <s v="United States"/>
    <x v="193"/>
    <x v="17"/>
    <n v="22801"/>
    <x v="0"/>
    <x v="855"/>
    <x v="0"/>
    <x v="3"/>
    <x v="848"/>
    <n v="2244.48"/>
  </r>
  <r>
    <x v="414"/>
    <x v="444"/>
    <s v="First Class"/>
    <x v="390"/>
    <x v="390"/>
    <s v="Home Office"/>
    <s v="United States"/>
    <x v="193"/>
    <x v="17"/>
    <n v="22801"/>
    <x v="0"/>
    <x v="350"/>
    <x v="1"/>
    <x v="8"/>
    <x v="350"/>
    <n v="62.31"/>
  </r>
  <r>
    <x v="414"/>
    <x v="444"/>
    <s v="First Class"/>
    <x v="390"/>
    <x v="390"/>
    <s v="Home Office"/>
    <s v="United States"/>
    <x v="193"/>
    <x v="17"/>
    <n v="22801"/>
    <x v="0"/>
    <x v="342"/>
    <x v="0"/>
    <x v="3"/>
    <x v="342"/>
    <n v="455.1"/>
  </r>
  <r>
    <x v="415"/>
    <x v="445"/>
    <s v="Second Class"/>
    <x v="334"/>
    <x v="334"/>
    <s v="Corporate"/>
    <s v="United States"/>
    <x v="1"/>
    <x v="1"/>
    <n v="90004"/>
    <x v="1"/>
    <x v="856"/>
    <x v="0"/>
    <x v="1"/>
    <x v="849"/>
    <n v="195.184"/>
  </r>
  <r>
    <x v="222"/>
    <x v="446"/>
    <s v="Standard Class"/>
    <x v="397"/>
    <x v="397"/>
    <s v="Consumer"/>
    <s v="United States"/>
    <x v="31"/>
    <x v="11"/>
    <n v="55407"/>
    <x v="2"/>
    <x v="643"/>
    <x v="1"/>
    <x v="9"/>
    <x v="850"/>
    <n v="362.94"/>
  </r>
  <r>
    <x v="222"/>
    <x v="446"/>
    <s v="Standard Class"/>
    <x v="397"/>
    <x v="397"/>
    <s v="Consumer"/>
    <s v="United States"/>
    <x v="31"/>
    <x v="11"/>
    <n v="55407"/>
    <x v="2"/>
    <x v="68"/>
    <x v="1"/>
    <x v="8"/>
    <x v="68"/>
    <n v="11.54"/>
  </r>
  <r>
    <x v="416"/>
    <x v="447"/>
    <s v="Second Class"/>
    <x v="398"/>
    <x v="398"/>
    <s v="Consumer"/>
    <s v="United States"/>
    <x v="194"/>
    <x v="1"/>
    <n v="92025"/>
    <x v="1"/>
    <x v="30"/>
    <x v="1"/>
    <x v="6"/>
    <x v="30"/>
    <n v="53.94"/>
  </r>
  <r>
    <x v="223"/>
    <x v="448"/>
    <s v="Standard Class"/>
    <x v="399"/>
    <x v="399"/>
    <s v="Home Office"/>
    <s v="United States"/>
    <x v="20"/>
    <x v="15"/>
    <n v="10035"/>
    <x v="3"/>
    <x v="857"/>
    <x v="2"/>
    <x v="7"/>
    <x v="851"/>
    <n v="9.99"/>
  </r>
  <r>
    <x v="223"/>
    <x v="448"/>
    <s v="Standard Class"/>
    <x v="399"/>
    <x v="399"/>
    <s v="Home Office"/>
    <s v="United States"/>
    <x v="20"/>
    <x v="15"/>
    <n v="10035"/>
    <x v="3"/>
    <x v="270"/>
    <x v="1"/>
    <x v="8"/>
    <x v="270"/>
    <n v="125.76"/>
  </r>
  <r>
    <x v="223"/>
    <x v="448"/>
    <s v="Standard Class"/>
    <x v="399"/>
    <x v="399"/>
    <s v="Home Office"/>
    <s v="United States"/>
    <x v="20"/>
    <x v="15"/>
    <n v="10035"/>
    <x v="3"/>
    <x v="858"/>
    <x v="1"/>
    <x v="8"/>
    <x v="852"/>
    <n v="25.32"/>
  </r>
  <r>
    <x v="417"/>
    <x v="449"/>
    <s v="Standard Class"/>
    <x v="400"/>
    <x v="400"/>
    <s v="Consumer"/>
    <s v="United States"/>
    <x v="25"/>
    <x v="12"/>
    <n v="49201"/>
    <x v="2"/>
    <x v="673"/>
    <x v="1"/>
    <x v="8"/>
    <x v="673"/>
    <n v="46.8"/>
  </r>
  <r>
    <x v="121"/>
    <x v="450"/>
    <s v="Same Day"/>
    <x v="110"/>
    <x v="110"/>
    <s v="Consumer"/>
    <s v="United States"/>
    <x v="4"/>
    <x v="4"/>
    <n v="98115"/>
    <x v="1"/>
    <x v="100"/>
    <x v="2"/>
    <x v="11"/>
    <x v="100"/>
    <n v="447.93"/>
  </r>
  <r>
    <x v="166"/>
    <x v="235"/>
    <s v="Second Class"/>
    <x v="111"/>
    <x v="111"/>
    <s v="Consumer"/>
    <s v="United States"/>
    <x v="20"/>
    <x v="15"/>
    <n v="10035"/>
    <x v="3"/>
    <x v="859"/>
    <x v="0"/>
    <x v="5"/>
    <x v="853"/>
    <n v="109.48"/>
  </r>
  <r>
    <x v="166"/>
    <x v="235"/>
    <s v="Second Class"/>
    <x v="111"/>
    <x v="111"/>
    <s v="Consumer"/>
    <s v="United States"/>
    <x v="20"/>
    <x v="15"/>
    <n v="10035"/>
    <x v="3"/>
    <x v="72"/>
    <x v="1"/>
    <x v="4"/>
    <x v="72"/>
    <n v="272.94"/>
  </r>
  <r>
    <x v="166"/>
    <x v="235"/>
    <s v="Second Class"/>
    <x v="111"/>
    <x v="111"/>
    <s v="Consumer"/>
    <s v="United States"/>
    <x v="20"/>
    <x v="15"/>
    <n v="10035"/>
    <x v="3"/>
    <x v="860"/>
    <x v="1"/>
    <x v="10"/>
    <x v="854"/>
    <n v="19.440000000000001"/>
  </r>
  <r>
    <x v="166"/>
    <x v="235"/>
    <s v="Second Class"/>
    <x v="111"/>
    <x v="111"/>
    <s v="Consumer"/>
    <s v="United States"/>
    <x v="20"/>
    <x v="15"/>
    <n v="10035"/>
    <x v="3"/>
    <x v="861"/>
    <x v="1"/>
    <x v="4"/>
    <x v="855"/>
    <n v="31.92"/>
  </r>
  <r>
    <x v="418"/>
    <x v="451"/>
    <s v="Standard Class"/>
    <x v="349"/>
    <x v="349"/>
    <s v="Consumer"/>
    <s v="United States"/>
    <x v="195"/>
    <x v="12"/>
    <n v="48073"/>
    <x v="2"/>
    <x v="862"/>
    <x v="1"/>
    <x v="10"/>
    <x v="856"/>
    <n v="22.38"/>
  </r>
  <r>
    <x v="419"/>
    <x v="452"/>
    <s v="Standard Class"/>
    <x v="211"/>
    <x v="211"/>
    <s v="Consumer"/>
    <s v="United States"/>
    <x v="1"/>
    <x v="1"/>
    <n v="90008"/>
    <x v="1"/>
    <x v="863"/>
    <x v="1"/>
    <x v="8"/>
    <x v="857"/>
    <n v="16.52"/>
  </r>
  <r>
    <x v="420"/>
    <x v="453"/>
    <s v="Standard Class"/>
    <x v="299"/>
    <x v="299"/>
    <s v="Consumer"/>
    <s v="United States"/>
    <x v="41"/>
    <x v="10"/>
    <n v="61701"/>
    <x v="2"/>
    <x v="625"/>
    <x v="1"/>
    <x v="8"/>
    <x v="625"/>
    <n v="5.1760000000000002"/>
  </r>
  <r>
    <x v="421"/>
    <x v="454"/>
    <s v="First Class"/>
    <x v="317"/>
    <x v="317"/>
    <s v="Corporate"/>
    <s v="United States"/>
    <x v="20"/>
    <x v="15"/>
    <n v="10035"/>
    <x v="3"/>
    <x v="864"/>
    <x v="1"/>
    <x v="8"/>
    <x v="858"/>
    <n v="50.112000000000002"/>
  </r>
  <r>
    <x v="48"/>
    <x v="143"/>
    <s v="Standard Class"/>
    <x v="144"/>
    <x v="144"/>
    <s v="Home Office"/>
    <s v="United States"/>
    <x v="3"/>
    <x v="38"/>
    <n v="3301"/>
    <x v="3"/>
    <x v="660"/>
    <x v="1"/>
    <x v="14"/>
    <x v="660"/>
    <n v="27.93"/>
  </r>
  <r>
    <x v="422"/>
    <x v="129"/>
    <s v="Second Class"/>
    <x v="401"/>
    <x v="401"/>
    <s v="Home Office"/>
    <s v="United States"/>
    <x v="1"/>
    <x v="1"/>
    <n v="90004"/>
    <x v="1"/>
    <x v="865"/>
    <x v="1"/>
    <x v="2"/>
    <x v="859"/>
    <n v="11.56"/>
  </r>
  <r>
    <x v="49"/>
    <x v="455"/>
    <s v="Standard Class"/>
    <x v="32"/>
    <x v="32"/>
    <s v="Consumer"/>
    <s v="United States"/>
    <x v="196"/>
    <x v="39"/>
    <n v="20852"/>
    <x v="3"/>
    <x v="866"/>
    <x v="0"/>
    <x v="1"/>
    <x v="860"/>
    <n v="172.5"/>
  </r>
  <r>
    <x v="49"/>
    <x v="455"/>
    <s v="Standard Class"/>
    <x v="32"/>
    <x v="32"/>
    <s v="Consumer"/>
    <s v="United States"/>
    <x v="196"/>
    <x v="39"/>
    <n v="20852"/>
    <x v="3"/>
    <x v="160"/>
    <x v="2"/>
    <x v="7"/>
    <x v="161"/>
    <n v="179.97"/>
  </r>
  <r>
    <x v="423"/>
    <x v="132"/>
    <s v="Second Class"/>
    <x v="402"/>
    <x v="402"/>
    <s v="Home Office"/>
    <s v="United States"/>
    <x v="12"/>
    <x v="5"/>
    <n v="77070"/>
    <x v="2"/>
    <x v="619"/>
    <x v="2"/>
    <x v="11"/>
    <x v="619"/>
    <n v="258.69600000000003"/>
  </r>
  <r>
    <x v="261"/>
    <x v="175"/>
    <s v="Standard Class"/>
    <x v="72"/>
    <x v="72"/>
    <s v="Consumer"/>
    <s v="United States"/>
    <x v="80"/>
    <x v="30"/>
    <n v="8701"/>
    <x v="3"/>
    <x v="867"/>
    <x v="2"/>
    <x v="7"/>
    <x v="861"/>
    <n v="1322.93"/>
  </r>
  <r>
    <x v="261"/>
    <x v="175"/>
    <s v="Standard Class"/>
    <x v="72"/>
    <x v="72"/>
    <s v="Consumer"/>
    <s v="United States"/>
    <x v="80"/>
    <x v="30"/>
    <n v="8701"/>
    <x v="3"/>
    <x v="868"/>
    <x v="1"/>
    <x v="6"/>
    <x v="862"/>
    <n v="3.76"/>
  </r>
  <r>
    <x v="424"/>
    <x v="456"/>
    <s v="First Class"/>
    <x v="262"/>
    <x v="262"/>
    <s v="Consumer"/>
    <s v="United States"/>
    <x v="108"/>
    <x v="3"/>
    <n v="28540"/>
    <x v="0"/>
    <x v="113"/>
    <x v="1"/>
    <x v="12"/>
    <x v="113"/>
    <n v="21.744"/>
  </r>
  <r>
    <x v="424"/>
    <x v="456"/>
    <s v="First Class"/>
    <x v="262"/>
    <x v="262"/>
    <s v="Consumer"/>
    <s v="United States"/>
    <x v="108"/>
    <x v="3"/>
    <n v="28540"/>
    <x v="0"/>
    <x v="869"/>
    <x v="2"/>
    <x v="7"/>
    <x v="863"/>
    <n v="7.92"/>
  </r>
  <r>
    <x v="156"/>
    <x v="457"/>
    <s v="Standard Class"/>
    <x v="403"/>
    <x v="403"/>
    <s v="Corporate"/>
    <s v="United States"/>
    <x v="4"/>
    <x v="4"/>
    <n v="98103"/>
    <x v="1"/>
    <x v="870"/>
    <x v="1"/>
    <x v="8"/>
    <x v="864"/>
    <n v="12.096"/>
  </r>
  <r>
    <x v="156"/>
    <x v="457"/>
    <s v="Standard Class"/>
    <x v="403"/>
    <x v="403"/>
    <s v="Corporate"/>
    <s v="United States"/>
    <x v="4"/>
    <x v="4"/>
    <n v="98103"/>
    <x v="1"/>
    <x v="871"/>
    <x v="1"/>
    <x v="4"/>
    <x v="865"/>
    <n v="485.88"/>
  </r>
  <r>
    <x v="156"/>
    <x v="457"/>
    <s v="Standard Class"/>
    <x v="403"/>
    <x v="403"/>
    <s v="Corporate"/>
    <s v="United States"/>
    <x v="4"/>
    <x v="4"/>
    <n v="98103"/>
    <x v="1"/>
    <x v="585"/>
    <x v="1"/>
    <x v="10"/>
    <x v="585"/>
    <n v="25.92"/>
  </r>
  <r>
    <x v="156"/>
    <x v="457"/>
    <s v="Standard Class"/>
    <x v="403"/>
    <x v="403"/>
    <s v="Corporate"/>
    <s v="United States"/>
    <x v="4"/>
    <x v="4"/>
    <n v="98103"/>
    <x v="1"/>
    <x v="595"/>
    <x v="1"/>
    <x v="4"/>
    <x v="595"/>
    <n v="197.58"/>
  </r>
  <r>
    <x v="425"/>
    <x v="458"/>
    <s v="Second Class"/>
    <x v="404"/>
    <x v="404"/>
    <s v="Home Office"/>
    <s v="United States"/>
    <x v="1"/>
    <x v="1"/>
    <n v="90036"/>
    <x v="1"/>
    <x v="564"/>
    <x v="1"/>
    <x v="9"/>
    <x v="564"/>
    <n v="81.92"/>
  </r>
  <r>
    <x v="425"/>
    <x v="458"/>
    <s v="Second Class"/>
    <x v="404"/>
    <x v="404"/>
    <s v="Home Office"/>
    <s v="United States"/>
    <x v="1"/>
    <x v="1"/>
    <n v="90036"/>
    <x v="1"/>
    <x v="872"/>
    <x v="2"/>
    <x v="7"/>
    <x v="866"/>
    <n v="889.53599999999994"/>
  </r>
  <r>
    <x v="425"/>
    <x v="458"/>
    <s v="Second Class"/>
    <x v="404"/>
    <x v="404"/>
    <s v="Home Office"/>
    <s v="United States"/>
    <x v="1"/>
    <x v="1"/>
    <n v="90036"/>
    <x v="1"/>
    <x v="873"/>
    <x v="0"/>
    <x v="1"/>
    <x v="867"/>
    <n v="892.22400000000005"/>
  </r>
  <r>
    <x v="425"/>
    <x v="458"/>
    <s v="Second Class"/>
    <x v="404"/>
    <x v="404"/>
    <s v="Home Office"/>
    <s v="United States"/>
    <x v="1"/>
    <x v="1"/>
    <n v="90036"/>
    <x v="1"/>
    <x v="314"/>
    <x v="1"/>
    <x v="10"/>
    <x v="366"/>
    <n v="223.92"/>
  </r>
  <r>
    <x v="425"/>
    <x v="458"/>
    <s v="Second Class"/>
    <x v="404"/>
    <x v="404"/>
    <s v="Home Office"/>
    <s v="United States"/>
    <x v="1"/>
    <x v="1"/>
    <n v="90036"/>
    <x v="1"/>
    <x v="874"/>
    <x v="1"/>
    <x v="10"/>
    <x v="868"/>
    <n v="23.12"/>
  </r>
  <r>
    <x v="426"/>
    <x v="459"/>
    <s v="Same Day"/>
    <x v="243"/>
    <x v="243"/>
    <s v="Corporate"/>
    <s v="United States"/>
    <x v="197"/>
    <x v="2"/>
    <n v="33065"/>
    <x v="0"/>
    <x v="289"/>
    <x v="1"/>
    <x v="10"/>
    <x v="289"/>
    <n v="15.552"/>
  </r>
  <r>
    <x v="426"/>
    <x v="459"/>
    <s v="Same Day"/>
    <x v="243"/>
    <x v="243"/>
    <s v="Corporate"/>
    <s v="United States"/>
    <x v="197"/>
    <x v="2"/>
    <n v="33065"/>
    <x v="0"/>
    <x v="875"/>
    <x v="0"/>
    <x v="5"/>
    <x v="869"/>
    <n v="15.712"/>
  </r>
  <r>
    <x v="426"/>
    <x v="459"/>
    <s v="Same Day"/>
    <x v="243"/>
    <x v="243"/>
    <s v="Corporate"/>
    <s v="United States"/>
    <x v="197"/>
    <x v="2"/>
    <n v="33065"/>
    <x v="0"/>
    <x v="421"/>
    <x v="1"/>
    <x v="4"/>
    <x v="421"/>
    <n v="24.672000000000001"/>
  </r>
  <r>
    <x v="426"/>
    <x v="459"/>
    <s v="Same Day"/>
    <x v="243"/>
    <x v="243"/>
    <s v="Corporate"/>
    <s v="United States"/>
    <x v="197"/>
    <x v="2"/>
    <n v="33065"/>
    <x v="0"/>
    <x v="583"/>
    <x v="0"/>
    <x v="5"/>
    <x v="583"/>
    <n v="55.968000000000004"/>
  </r>
  <r>
    <x v="143"/>
    <x v="361"/>
    <s v="Standard Class"/>
    <x v="233"/>
    <x v="233"/>
    <s v="Consumer"/>
    <s v="United States"/>
    <x v="12"/>
    <x v="5"/>
    <n v="77041"/>
    <x v="2"/>
    <x v="876"/>
    <x v="2"/>
    <x v="11"/>
    <x v="870"/>
    <n v="431.928"/>
  </r>
  <r>
    <x v="143"/>
    <x v="361"/>
    <s v="Standard Class"/>
    <x v="233"/>
    <x v="233"/>
    <s v="Consumer"/>
    <s v="United States"/>
    <x v="12"/>
    <x v="5"/>
    <n v="77041"/>
    <x v="2"/>
    <x v="877"/>
    <x v="0"/>
    <x v="1"/>
    <x v="871"/>
    <n v="95.983999999999995"/>
  </r>
  <r>
    <x v="143"/>
    <x v="361"/>
    <s v="Standard Class"/>
    <x v="233"/>
    <x v="233"/>
    <s v="Consumer"/>
    <s v="United States"/>
    <x v="12"/>
    <x v="5"/>
    <n v="77041"/>
    <x v="2"/>
    <x v="316"/>
    <x v="1"/>
    <x v="8"/>
    <x v="316"/>
    <n v="1088.7919999999999"/>
  </r>
  <r>
    <x v="427"/>
    <x v="435"/>
    <s v="Standard Class"/>
    <x v="322"/>
    <x v="322"/>
    <s v="Corporate"/>
    <s v="United States"/>
    <x v="60"/>
    <x v="22"/>
    <n v="80219"/>
    <x v="1"/>
    <x v="629"/>
    <x v="0"/>
    <x v="1"/>
    <x v="629"/>
    <n v="544.00800000000004"/>
  </r>
  <r>
    <x v="427"/>
    <x v="435"/>
    <s v="Standard Class"/>
    <x v="322"/>
    <x v="322"/>
    <s v="Corporate"/>
    <s v="United States"/>
    <x v="60"/>
    <x v="22"/>
    <n v="80219"/>
    <x v="1"/>
    <x v="255"/>
    <x v="1"/>
    <x v="8"/>
    <x v="256"/>
    <n v="1.8720000000000001"/>
  </r>
  <r>
    <x v="427"/>
    <x v="435"/>
    <s v="Standard Class"/>
    <x v="322"/>
    <x v="322"/>
    <s v="Corporate"/>
    <s v="United States"/>
    <x v="60"/>
    <x v="22"/>
    <n v="80219"/>
    <x v="1"/>
    <x v="406"/>
    <x v="0"/>
    <x v="1"/>
    <x v="407"/>
    <n v="854.35199999999998"/>
  </r>
  <r>
    <x v="427"/>
    <x v="435"/>
    <s v="Standard Class"/>
    <x v="322"/>
    <x v="322"/>
    <s v="Corporate"/>
    <s v="United States"/>
    <x v="60"/>
    <x v="22"/>
    <n v="80219"/>
    <x v="1"/>
    <x v="878"/>
    <x v="1"/>
    <x v="4"/>
    <x v="872"/>
    <n v="593.56799999999998"/>
  </r>
  <r>
    <x v="427"/>
    <x v="435"/>
    <s v="Standard Class"/>
    <x v="322"/>
    <x v="322"/>
    <s v="Corporate"/>
    <s v="United States"/>
    <x v="60"/>
    <x v="22"/>
    <n v="80219"/>
    <x v="1"/>
    <x v="426"/>
    <x v="1"/>
    <x v="4"/>
    <x v="426"/>
    <n v="338.04"/>
  </r>
  <r>
    <x v="378"/>
    <x v="460"/>
    <s v="First Class"/>
    <x v="405"/>
    <x v="405"/>
    <s v="Consumer"/>
    <s v="United States"/>
    <x v="35"/>
    <x v="3"/>
    <n v="28205"/>
    <x v="0"/>
    <x v="704"/>
    <x v="2"/>
    <x v="7"/>
    <x v="704"/>
    <n v="271.95999999999998"/>
  </r>
  <r>
    <x v="216"/>
    <x v="461"/>
    <s v="Second Class"/>
    <x v="406"/>
    <x v="406"/>
    <s v="Corporate"/>
    <s v="United States"/>
    <x v="20"/>
    <x v="15"/>
    <n v="10009"/>
    <x v="3"/>
    <x v="602"/>
    <x v="1"/>
    <x v="4"/>
    <x v="602"/>
    <n v="11.21"/>
  </r>
  <r>
    <x v="216"/>
    <x v="461"/>
    <s v="Second Class"/>
    <x v="406"/>
    <x v="406"/>
    <s v="Corporate"/>
    <s v="United States"/>
    <x v="20"/>
    <x v="15"/>
    <n v="10009"/>
    <x v="3"/>
    <x v="315"/>
    <x v="1"/>
    <x v="8"/>
    <x v="315"/>
    <n v="9.1440000000000001"/>
  </r>
  <r>
    <x v="216"/>
    <x v="461"/>
    <s v="Second Class"/>
    <x v="406"/>
    <x v="406"/>
    <s v="Corporate"/>
    <s v="United States"/>
    <x v="20"/>
    <x v="15"/>
    <n v="10009"/>
    <x v="3"/>
    <x v="131"/>
    <x v="1"/>
    <x v="13"/>
    <x v="132"/>
    <n v="14.07"/>
  </r>
  <r>
    <x v="216"/>
    <x v="461"/>
    <s v="Second Class"/>
    <x v="406"/>
    <x v="406"/>
    <s v="Corporate"/>
    <s v="United States"/>
    <x v="20"/>
    <x v="15"/>
    <n v="10009"/>
    <x v="3"/>
    <x v="879"/>
    <x v="1"/>
    <x v="6"/>
    <x v="873"/>
    <n v="41.86"/>
  </r>
  <r>
    <x v="216"/>
    <x v="461"/>
    <s v="Second Class"/>
    <x v="406"/>
    <x v="406"/>
    <s v="Corporate"/>
    <s v="United States"/>
    <x v="20"/>
    <x v="15"/>
    <n v="10009"/>
    <x v="3"/>
    <x v="880"/>
    <x v="1"/>
    <x v="8"/>
    <x v="874"/>
    <n v="8.5440000000000005"/>
  </r>
  <r>
    <x v="216"/>
    <x v="461"/>
    <s v="Second Class"/>
    <x v="406"/>
    <x v="406"/>
    <s v="Corporate"/>
    <s v="United States"/>
    <x v="20"/>
    <x v="15"/>
    <n v="10009"/>
    <x v="3"/>
    <x v="199"/>
    <x v="0"/>
    <x v="0"/>
    <x v="200"/>
    <n v="579.13599999999997"/>
  </r>
  <r>
    <x v="428"/>
    <x v="462"/>
    <s v="Standard Class"/>
    <x v="407"/>
    <x v="407"/>
    <s v="Corporate"/>
    <s v="United States"/>
    <x v="10"/>
    <x v="9"/>
    <n v="19134"/>
    <x v="3"/>
    <x v="211"/>
    <x v="0"/>
    <x v="1"/>
    <x v="212"/>
    <n v="141.37200000000001"/>
  </r>
  <r>
    <x v="428"/>
    <x v="462"/>
    <s v="Standard Class"/>
    <x v="407"/>
    <x v="407"/>
    <s v="Corporate"/>
    <s v="United States"/>
    <x v="10"/>
    <x v="9"/>
    <n v="19134"/>
    <x v="3"/>
    <x v="881"/>
    <x v="1"/>
    <x v="8"/>
    <x v="875"/>
    <n v="3.036"/>
  </r>
  <r>
    <x v="428"/>
    <x v="462"/>
    <s v="Standard Class"/>
    <x v="407"/>
    <x v="407"/>
    <s v="Corporate"/>
    <s v="United States"/>
    <x v="10"/>
    <x v="9"/>
    <n v="19134"/>
    <x v="3"/>
    <x v="491"/>
    <x v="1"/>
    <x v="8"/>
    <x v="491"/>
    <n v="4.5030000000000001"/>
  </r>
  <r>
    <x v="428"/>
    <x v="462"/>
    <s v="Standard Class"/>
    <x v="407"/>
    <x v="407"/>
    <s v="Corporate"/>
    <s v="United States"/>
    <x v="10"/>
    <x v="9"/>
    <n v="19134"/>
    <x v="3"/>
    <x v="241"/>
    <x v="1"/>
    <x v="6"/>
    <x v="242"/>
    <n v="4.6719999999999997"/>
  </r>
  <r>
    <x v="428"/>
    <x v="462"/>
    <s v="Standard Class"/>
    <x v="407"/>
    <x v="407"/>
    <s v="Corporate"/>
    <s v="United States"/>
    <x v="10"/>
    <x v="9"/>
    <n v="19134"/>
    <x v="3"/>
    <x v="240"/>
    <x v="2"/>
    <x v="11"/>
    <x v="241"/>
    <n v="95.88"/>
  </r>
  <r>
    <x v="428"/>
    <x v="462"/>
    <s v="Standard Class"/>
    <x v="407"/>
    <x v="407"/>
    <s v="Corporate"/>
    <s v="United States"/>
    <x v="10"/>
    <x v="9"/>
    <n v="19134"/>
    <x v="3"/>
    <x v="882"/>
    <x v="0"/>
    <x v="5"/>
    <x v="876"/>
    <n v="17.024000000000001"/>
  </r>
  <r>
    <x v="428"/>
    <x v="462"/>
    <s v="Standard Class"/>
    <x v="407"/>
    <x v="407"/>
    <s v="Corporate"/>
    <s v="United States"/>
    <x v="10"/>
    <x v="9"/>
    <n v="19134"/>
    <x v="3"/>
    <x v="619"/>
    <x v="2"/>
    <x v="11"/>
    <x v="619"/>
    <n v="258.69600000000003"/>
  </r>
  <r>
    <x v="428"/>
    <x v="462"/>
    <s v="Standard Class"/>
    <x v="407"/>
    <x v="407"/>
    <s v="Corporate"/>
    <s v="United States"/>
    <x v="10"/>
    <x v="9"/>
    <n v="19134"/>
    <x v="3"/>
    <x v="883"/>
    <x v="2"/>
    <x v="7"/>
    <x v="877"/>
    <n v="1931.9580000000001"/>
  </r>
  <r>
    <x v="136"/>
    <x v="463"/>
    <s v="Standard Class"/>
    <x v="408"/>
    <x v="408"/>
    <s v="Home Office"/>
    <s v="United States"/>
    <x v="1"/>
    <x v="1"/>
    <n v="90036"/>
    <x v="1"/>
    <x v="17"/>
    <x v="1"/>
    <x v="4"/>
    <x v="17"/>
    <n v="249.75"/>
  </r>
  <r>
    <x v="136"/>
    <x v="463"/>
    <s v="Standard Class"/>
    <x v="408"/>
    <x v="408"/>
    <s v="Home Office"/>
    <s v="United States"/>
    <x v="1"/>
    <x v="1"/>
    <n v="90036"/>
    <x v="1"/>
    <x v="884"/>
    <x v="2"/>
    <x v="7"/>
    <x v="878"/>
    <n v="255.93600000000001"/>
  </r>
  <r>
    <x v="429"/>
    <x v="455"/>
    <s v="First Class"/>
    <x v="78"/>
    <x v="78"/>
    <s v="Consumer"/>
    <s v="United States"/>
    <x v="20"/>
    <x v="15"/>
    <n v="10024"/>
    <x v="3"/>
    <x v="767"/>
    <x v="0"/>
    <x v="5"/>
    <x v="766"/>
    <n v="113.79"/>
  </r>
  <r>
    <x v="429"/>
    <x v="455"/>
    <s v="First Class"/>
    <x v="78"/>
    <x v="78"/>
    <s v="Consumer"/>
    <s v="United States"/>
    <x v="20"/>
    <x v="15"/>
    <n v="10024"/>
    <x v="3"/>
    <x v="475"/>
    <x v="2"/>
    <x v="11"/>
    <x v="476"/>
    <n v="78.150000000000006"/>
  </r>
  <r>
    <x v="429"/>
    <x v="455"/>
    <s v="First Class"/>
    <x v="78"/>
    <x v="78"/>
    <s v="Consumer"/>
    <s v="United States"/>
    <x v="20"/>
    <x v="15"/>
    <n v="10024"/>
    <x v="3"/>
    <x v="870"/>
    <x v="1"/>
    <x v="8"/>
    <x v="864"/>
    <n v="1.728"/>
  </r>
  <r>
    <x v="429"/>
    <x v="455"/>
    <s v="First Class"/>
    <x v="78"/>
    <x v="78"/>
    <s v="Consumer"/>
    <s v="United States"/>
    <x v="20"/>
    <x v="15"/>
    <n v="10024"/>
    <x v="3"/>
    <x v="885"/>
    <x v="1"/>
    <x v="10"/>
    <x v="33"/>
    <n v="40.56"/>
  </r>
  <r>
    <x v="429"/>
    <x v="455"/>
    <s v="First Class"/>
    <x v="78"/>
    <x v="78"/>
    <s v="Consumer"/>
    <s v="United States"/>
    <x v="20"/>
    <x v="15"/>
    <n v="10024"/>
    <x v="3"/>
    <x v="886"/>
    <x v="1"/>
    <x v="4"/>
    <x v="879"/>
    <n v="182.94"/>
  </r>
  <r>
    <x v="429"/>
    <x v="455"/>
    <s v="First Class"/>
    <x v="78"/>
    <x v="78"/>
    <s v="Consumer"/>
    <s v="United States"/>
    <x v="20"/>
    <x v="15"/>
    <n v="10024"/>
    <x v="3"/>
    <x v="887"/>
    <x v="1"/>
    <x v="4"/>
    <x v="880"/>
    <n v="193.86"/>
  </r>
  <r>
    <x v="44"/>
    <x v="45"/>
    <s v="Standard Class"/>
    <x v="233"/>
    <x v="233"/>
    <s v="Consumer"/>
    <s v="United States"/>
    <x v="1"/>
    <x v="1"/>
    <n v="90045"/>
    <x v="1"/>
    <x v="588"/>
    <x v="1"/>
    <x v="12"/>
    <x v="588"/>
    <n v="15.28"/>
  </r>
  <r>
    <x v="44"/>
    <x v="45"/>
    <s v="Standard Class"/>
    <x v="233"/>
    <x v="233"/>
    <s v="Consumer"/>
    <s v="United States"/>
    <x v="1"/>
    <x v="1"/>
    <n v="90045"/>
    <x v="1"/>
    <x v="698"/>
    <x v="0"/>
    <x v="5"/>
    <x v="698"/>
    <n v="8.73"/>
  </r>
  <r>
    <x v="44"/>
    <x v="45"/>
    <s v="Standard Class"/>
    <x v="233"/>
    <x v="233"/>
    <s v="Consumer"/>
    <s v="United States"/>
    <x v="1"/>
    <x v="1"/>
    <n v="90045"/>
    <x v="1"/>
    <x v="888"/>
    <x v="1"/>
    <x v="6"/>
    <x v="881"/>
    <n v="5.68"/>
  </r>
  <r>
    <x v="89"/>
    <x v="450"/>
    <s v="Second Class"/>
    <x v="409"/>
    <x v="409"/>
    <s v="Consumer"/>
    <s v="United States"/>
    <x v="198"/>
    <x v="15"/>
    <n v="14215"/>
    <x v="3"/>
    <x v="381"/>
    <x v="1"/>
    <x v="6"/>
    <x v="382"/>
    <n v="2.78"/>
  </r>
  <r>
    <x v="89"/>
    <x v="450"/>
    <s v="Second Class"/>
    <x v="409"/>
    <x v="409"/>
    <s v="Consumer"/>
    <s v="United States"/>
    <x v="198"/>
    <x v="15"/>
    <n v="14215"/>
    <x v="3"/>
    <x v="889"/>
    <x v="1"/>
    <x v="12"/>
    <x v="882"/>
    <n v="79.959999999999994"/>
  </r>
  <r>
    <x v="198"/>
    <x v="219"/>
    <s v="First Class"/>
    <x v="410"/>
    <x v="410"/>
    <s v="Corporate"/>
    <s v="United States"/>
    <x v="74"/>
    <x v="24"/>
    <n v="45231"/>
    <x v="3"/>
    <x v="890"/>
    <x v="2"/>
    <x v="16"/>
    <x v="883"/>
    <n v="839.98800000000006"/>
  </r>
  <r>
    <x v="99"/>
    <x v="464"/>
    <s v="Same Day"/>
    <x v="310"/>
    <x v="310"/>
    <s v="Consumer"/>
    <s v="United States"/>
    <x v="199"/>
    <x v="2"/>
    <n v="33437"/>
    <x v="0"/>
    <x v="891"/>
    <x v="0"/>
    <x v="5"/>
    <x v="884"/>
    <n v="47.951999999999998"/>
  </r>
  <r>
    <x v="99"/>
    <x v="464"/>
    <s v="Same Day"/>
    <x v="310"/>
    <x v="310"/>
    <s v="Consumer"/>
    <s v="United States"/>
    <x v="199"/>
    <x v="2"/>
    <n v="33437"/>
    <x v="0"/>
    <x v="691"/>
    <x v="1"/>
    <x v="8"/>
    <x v="691"/>
    <n v="37.424999999999997"/>
  </r>
  <r>
    <x v="99"/>
    <x v="464"/>
    <s v="Same Day"/>
    <x v="310"/>
    <x v="310"/>
    <s v="Consumer"/>
    <s v="United States"/>
    <x v="199"/>
    <x v="2"/>
    <n v="33437"/>
    <x v="0"/>
    <x v="892"/>
    <x v="0"/>
    <x v="5"/>
    <x v="885"/>
    <n v="63.968000000000004"/>
  </r>
  <r>
    <x v="99"/>
    <x v="464"/>
    <s v="Same Day"/>
    <x v="310"/>
    <x v="310"/>
    <s v="Consumer"/>
    <s v="United States"/>
    <x v="199"/>
    <x v="2"/>
    <n v="33437"/>
    <x v="0"/>
    <x v="568"/>
    <x v="0"/>
    <x v="5"/>
    <x v="568"/>
    <n v="165.048"/>
  </r>
  <r>
    <x v="430"/>
    <x v="245"/>
    <s v="Standard Class"/>
    <x v="411"/>
    <x v="411"/>
    <s v="Consumer"/>
    <s v="United States"/>
    <x v="4"/>
    <x v="4"/>
    <n v="98105"/>
    <x v="1"/>
    <x v="893"/>
    <x v="0"/>
    <x v="5"/>
    <x v="886"/>
    <n v="12.35"/>
  </r>
  <r>
    <x v="430"/>
    <x v="245"/>
    <s v="Standard Class"/>
    <x v="411"/>
    <x v="411"/>
    <s v="Consumer"/>
    <s v="United States"/>
    <x v="4"/>
    <x v="4"/>
    <n v="98105"/>
    <x v="1"/>
    <x v="894"/>
    <x v="1"/>
    <x v="6"/>
    <x v="887"/>
    <n v="40.97"/>
  </r>
  <r>
    <x v="430"/>
    <x v="245"/>
    <s v="Standard Class"/>
    <x v="411"/>
    <x v="411"/>
    <s v="Consumer"/>
    <s v="United States"/>
    <x v="4"/>
    <x v="4"/>
    <n v="98105"/>
    <x v="1"/>
    <x v="271"/>
    <x v="1"/>
    <x v="13"/>
    <x v="271"/>
    <n v="22.96"/>
  </r>
  <r>
    <x v="48"/>
    <x v="383"/>
    <s v="Standard Class"/>
    <x v="246"/>
    <x v="246"/>
    <s v="Home Office"/>
    <s v="United States"/>
    <x v="20"/>
    <x v="15"/>
    <n v="10024"/>
    <x v="3"/>
    <x v="895"/>
    <x v="2"/>
    <x v="7"/>
    <x v="888"/>
    <n v="22"/>
  </r>
  <r>
    <x v="431"/>
    <x v="465"/>
    <s v="Standard Class"/>
    <x v="310"/>
    <x v="310"/>
    <s v="Consumer"/>
    <s v="United States"/>
    <x v="20"/>
    <x v="15"/>
    <n v="10009"/>
    <x v="3"/>
    <x v="896"/>
    <x v="1"/>
    <x v="8"/>
    <x v="889"/>
    <n v="398.35199999999998"/>
  </r>
  <r>
    <x v="431"/>
    <x v="465"/>
    <s v="Standard Class"/>
    <x v="310"/>
    <x v="310"/>
    <s v="Consumer"/>
    <s v="United States"/>
    <x v="20"/>
    <x v="15"/>
    <n v="10009"/>
    <x v="3"/>
    <x v="52"/>
    <x v="1"/>
    <x v="13"/>
    <x v="52"/>
    <n v="8.7200000000000006"/>
  </r>
  <r>
    <x v="304"/>
    <x v="466"/>
    <s v="Standard Class"/>
    <x v="412"/>
    <x v="412"/>
    <s v="Consumer"/>
    <s v="United States"/>
    <x v="200"/>
    <x v="35"/>
    <n v="39503"/>
    <x v="0"/>
    <x v="897"/>
    <x v="1"/>
    <x v="12"/>
    <x v="890"/>
    <n v="48.69"/>
  </r>
  <r>
    <x v="432"/>
    <x v="467"/>
    <s v="Second Class"/>
    <x v="413"/>
    <x v="413"/>
    <s v="Consumer"/>
    <s v="United States"/>
    <x v="201"/>
    <x v="1"/>
    <n v="93727"/>
    <x v="1"/>
    <x v="898"/>
    <x v="0"/>
    <x v="3"/>
    <x v="891"/>
    <n v="764.68799999999999"/>
  </r>
  <r>
    <x v="432"/>
    <x v="467"/>
    <s v="Second Class"/>
    <x v="413"/>
    <x v="413"/>
    <s v="Consumer"/>
    <s v="United States"/>
    <x v="201"/>
    <x v="1"/>
    <n v="93727"/>
    <x v="1"/>
    <x v="215"/>
    <x v="0"/>
    <x v="3"/>
    <x v="216"/>
    <n v="3610.848"/>
  </r>
  <r>
    <x v="432"/>
    <x v="467"/>
    <s v="Second Class"/>
    <x v="413"/>
    <x v="413"/>
    <s v="Consumer"/>
    <s v="United States"/>
    <x v="201"/>
    <x v="1"/>
    <n v="93727"/>
    <x v="1"/>
    <x v="899"/>
    <x v="0"/>
    <x v="0"/>
    <x v="892"/>
    <n v="254.97450000000001"/>
  </r>
  <r>
    <x v="404"/>
    <x v="468"/>
    <s v="Standard Class"/>
    <x v="264"/>
    <x v="264"/>
    <s v="Consumer"/>
    <s v="United States"/>
    <x v="20"/>
    <x v="15"/>
    <n v="10009"/>
    <x v="3"/>
    <x v="900"/>
    <x v="1"/>
    <x v="6"/>
    <x v="772"/>
    <n v="38.82"/>
  </r>
  <r>
    <x v="404"/>
    <x v="468"/>
    <s v="Standard Class"/>
    <x v="264"/>
    <x v="264"/>
    <s v="Consumer"/>
    <s v="United States"/>
    <x v="20"/>
    <x v="15"/>
    <n v="10009"/>
    <x v="3"/>
    <x v="901"/>
    <x v="0"/>
    <x v="1"/>
    <x v="893"/>
    <n v="1141.9380000000001"/>
  </r>
  <r>
    <x v="404"/>
    <x v="468"/>
    <s v="Standard Class"/>
    <x v="264"/>
    <x v="264"/>
    <s v="Consumer"/>
    <s v="United States"/>
    <x v="20"/>
    <x v="15"/>
    <n v="10009"/>
    <x v="3"/>
    <x v="164"/>
    <x v="1"/>
    <x v="9"/>
    <x v="165"/>
    <n v="1704.56"/>
  </r>
  <r>
    <x v="404"/>
    <x v="468"/>
    <s v="Standard Class"/>
    <x v="264"/>
    <x v="264"/>
    <s v="Consumer"/>
    <s v="United States"/>
    <x v="20"/>
    <x v="15"/>
    <n v="10009"/>
    <x v="3"/>
    <x v="902"/>
    <x v="1"/>
    <x v="6"/>
    <x v="894"/>
    <n v="3.2"/>
  </r>
  <r>
    <x v="433"/>
    <x v="242"/>
    <s v="Standard Class"/>
    <x v="5"/>
    <x v="5"/>
    <s v="Consumer"/>
    <s v="United States"/>
    <x v="158"/>
    <x v="6"/>
    <n v="53209"/>
    <x v="2"/>
    <x v="903"/>
    <x v="2"/>
    <x v="7"/>
    <x v="895"/>
    <n v="1099.96"/>
  </r>
  <r>
    <x v="434"/>
    <x v="469"/>
    <s v="Standard Class"/>
    <x v="414"/>
    <x v="414"/>
    <s v="Home Office"/>
    <s v="United States"/>
    <x v="142"/>
    <x v="9"/>
    <n v="19013"/>
    <x v="3"/>
    <x v="686"/>
    <x v="1"/>
    <x v="6"/>
    <x v="686"/>
    <n v="5.2480000000000002"/>
  </r>
  <r>
    <x v="434"/>
    <x v="469"/>
    <s v="Standard Class"/>
    <x v="414"/>
    <x v="414"/>
    <s v="Home Office"/>
    <s v="United States"/>
    <x v="142"/>
    <x v="9"/>
    <n v="19013"/>
    <x v="3"/>
    <x v="424"/>
    <x v="2"/>
    <x v="7"/>
    <x v="424"/>
    <n v="35.909999999999997"/>
  </r>
  <r>
    <x v="434"/>
    <x v="469"/>
    <s v="Standard Class"/>
    <x v="414"/>
    <x v="414"/>
    <s v="Home Office"/>
    <s v="United States"/>
    <x v="142"/>
    <x v="9"/>
    <n v="19013"/>
    <x v="3"/>
    <x v="904"/>
    <x v="0"/>
    <x v="5"/>
    <x v="896"/>
    <n v="6.6959999999999997"/>
  </r>
  <r>
    <x v="434"/>
    <x v="469"/>
    <s v="Standard Class"/>
    <x v="414"/>
    <x v="414"/>
    <s v="Home Office"/>
    <s v="United States"/>
    <x v="142"/>
    <x v="9"/>
    <n v="19013"/>
    <x v="3"/>
    <x v="905"/>
    <x v="0"/>
    <x v="5"/>
    <x v="897"/>
    <n v="43.872"/>
  </r>
  <r>
    <x v="435"/>
    <x v="470"/>
    <s v="Second Class"/>
    <x v="176"/>
    <x v="176"/>
    <s v="Home Office"/>
    <s v="United States"/>
    <x v="35"/>
    <x v="3"/>
    <n v="28205"/>
    <x v="0"/>
    <x v="582"/>
    <x v="1"/>
    <x v="8"/>
    <x v="582"/>
    <n v="27.882000000000001"/>
  </r>
  <r>
    <x v="435"/>
    <x v="470"/>
    <s v="Second Class"/>
    <x v="176"/>
    <x v="176"/>
    <s v="Home Office"/>
    <s v="United States"/>
    <x v="35"/>
    <x v="3"/>
    <n v="28205"/>
    <x v="0"/>
    <x v="906"/>
    <x v="1"/>
    <x v="4"/>
    <x v="898"/>
    <n v="540.048"/>
  </r>
  <r>
    <x v="435"/>
    <x v="470"/>
    <s v="Second Class"/>
    <x v="176"/>
    <x v="176"/>
    <s v="Home Office"/>
    <s v="United States"/>
    <x v="35"/>
    <x v="3"/>
    <n v="28205"/>
    <x v="0"/>
    <x v="240"/>
    <x v="2"/>
    <x v="11"/>
    <x v="241"/>
    <n v="255.68"/>
  </r>
  <r>
    <x v="436"/>
    <x v="471"/>
    <s v="Standard Class"/>
    <x v="415"/>
    <x v="415"/>
    <s v="Consumer"/>
    <s v="United States"/>
    <x v="108"/>
    <x v="2"/>
    <n v="32216"/>
    <x v="0"/>
    <x v="907"/>
    <x v="2"/>
    <x v="7"/>
    <x v="899"/>
    <n v="863.88"/>
  </r>
  <r>
    <x v="99"/>
    <x v="271"/>
    <s v="Standard Class"/>
    <x v="416"/>
    <x v="416"/>
    <s v="Corporate"/>
    <s v="United States"/>
    <x v="202"/>
    <x v="3"/>
    <n v="27834"/>
    <x v="0"/>
    <x v="908"/>
    <x v="1"/>
    <x v="8"/>
    <x v="900"/>
    <n v="17.616"/>
  </r>
  <r>
    <x v="437"/>
    <x v="472"/>
    <s v="Second Class"/>
    <x v="394"/>
    <x v="394"/>
    <s v="Consumer"/>
    <s v="United States"/>
    <x v="85"/>
    <x v="15"/>
    <n v="11561"/>
    <x v="3"/>
    <x v="24"/>
    <x v="1"/>
    <x v="8"/>
    <x v="24"/>
    <n v="17.472000000000001"/>
  </r>
  <r>
    <x v="393"/>
    <x v="342"/>
    <s v="First Class"/>
    <x v="417"/>
    <x v="417"/>
    <s v="Consumer"/>
    <s v="United States"/>
    <x v="189"/>
    <x v="14"/>
    <n v="46350"/>
    <x v="2"/>
    <x v="139"/>
    <x v="2"/>
    <x v="7"/>
    <x v="140"/>
    <n v="69.900000000000006"/>
  </r>
  <r>
    <x v="393"/>
    <x v="342"/>
    <s v="First Class"/>
    <x v="417"/>
    <x v="417"/>
    <s v="Consumer"/>
    <s v="United States"/>
    <x v="189"/>
    <x v="14"/>
    <n v="46350"/>
    <x v="2"/>
    <x v="904"/>
    <x v="0"/>
    <x v="5"/>
    <x v="896"/>
    <n v="41.85"/>
  </r>
  <r>
    <x v="264"/>
    <x v="285"/>
    <s v="Standard Class"/>
    <x v="418"/>
    <x v="418"/>
    <s v="Consumer"/>
    <s v="United States"/>
    <x v="8"/>
    <x v="1"/>
    <n v="94122"/>
    <x v="1"/>
    <x v="909"/>
    <x v="1"/>
    <x v="6"/>
    <x v="901"/>
    <n v="6.57"/>
  </r>
  <r>
    <x v="163"/>
    <x v="473"/>
    <s v="Standard Class"/>
    <x v="36"/>
    <x v="36"/>
    <s v="Corporate"/>
    <s v="United States"/>
    <x v="1"/>
    <x v="1"/>
    <n v="90045"/>
    <x v="1"/>
    <x v="384"/>
    <x v="1"/>
    <x v="4"/>
    <x v="385"/>
    <n v="142.86000000000001"/>
  </r>
  <r>
    <x v="163"/>
    <x v="473"/>
    <s v="Standard Class"/>
    <x v="36"/>
    <x v="36"/>
    <s v="Corporate"/>
    <s v="United States"/>
    <x v="1"/>
    <x v="1"/>
    <n v="90045"/>
    <x v="1"/>
    <x v="64"/>
    <x v="0"/>
    <x v="1"/>
    <x v="64"/>
    <n v="292.27199999999999"/>
  </r>
  <r>
    <x v="397"/>
    <x v="474"/>
    <s v="Standard Class"/>
    <x v="410"/>
    <x v="410"/>
    <s v="Corporate"/>
    <s v="United States"/>
    <x v="103"/>
    <x v="22"/>
    <n v="80027"/>
    <x v="1"/>
    <x v="390"/>
    <x v="0"/>
    <x v="5"/>
    <x v="391"/>
    <n v="29.327999999999999"/>
  </r>
  <r>
    <x v="400"/>
    <x v="475"/>
    <s v="Standard Class"/>
    <x v="419"/>
    <x v="419"/>
    <s v="Consumer"/>
    <s v="United States"/>
    <x v="159"/>
    <x v="19"/>
    <n v="35630"/>
    <x v="0"/>
    <x v="910"/>
    <x v="1"/>
    <x v="10"/>
    <x v="902"/>
    <n v="12.48"/>
  </r>
  <r>
    <x v="438"/>
    <x v="408"/>
    <s v="Standard Class"/>
    <x v="259"/>
    <x v="259"/>
    <s v="Corporate"/>
    <s v="United States"/>
    <x v="22"/>
    <x v="10"/>
    <n v="60623"/>
    <x v="2"/>
    <x v="911"/>
    <x v="1"/>
    <x v="4"/>
    <x v="903"/>
    <n v="102.336"/>
  </r>
  <r>
    <x v="438"/>
    <x v="408"/>
    <s v="Standard Class"/>
    <x v="259"/>
    <x v="259"/>
    <s v="Corporate"/>
    <s v="United States"/>
    <x v="22"/>
    <x v="10"/>
    <n v="60623"/>
    <x v="2"/>
    <x v="723"/>
    <x v="1"/>
    <x v="9"/>
    <x v="722"/>
    <n v="48.792000000000002"/>
  </r>
  <r>
    <x v="438"/>
    <x v="408"/>
    <s v="Standard Class"/>
    <x v="259"/>
    <x v="259"/>
    <s v="Corporate"/>
    <s v="United States"/>
    <x v="22"/>
    <x v="10"/>
    <n v="60623"/>
    <x v="2"/>
    <x v="912"/>
    <x v="1"/>
    <x v="8"/>
    <x v="904"/>
    <n v="44.847999999999999"/>
  </r>
  <r>
    <x v="439"/>
    <x v="476"/>
    <s v="Same Day"/>
    <x v="384"/>
    <x v="384"/>
    <s v="Consumer"/>
    <s v="United States"/>
    <x v="5"/>
    <x v="5"/>
    <n v="76106"/>
    <x v="2"/>
    <x v="747"/>
    <x v="1"/>
    <x v="10"/>
    <x v="745"/>
    <n v="10.368"/>
  </r>
  <r>
    <x v="439"/>
    <x v="476"/>
    <s v="Same Day"/>
    <x v="384"/>
    <x v="384"/>
    <s v="Consumer"/>
    <s v="United States"/>
    <x v="5"/>
    <x v="5"/>
    <n v="76106"/>
    <x v="2"/>
    <x v="913"/>
    <x v="0"/>
    <x v="1"/>
    <x v="905"/>
    <n v="388.43"/>
  </r>
  <r>
    <x v="439"/>
    <x v="476"/>
    <s v="Same Day"/>
    <x v="384"/>
    <x v="384"/>
    <s v="Consumer"/>
    <s v="United States"/>
    <x v="5"/>
    <x v="5"/>
    <n v="76106"/>
    <x v="2"/>
    <x v="99"/>
    <x v="1"/>
    <x v="10"/>
    <x v="99"/>
    <n v="14.352"/>
  </r>
  <r>
    <x v="439"/>
    <x v="476"/>
    <s v="Same Day"/>
    <x v="384"/>
    <x v="384"/>
    <s v="Consumer"/>
    <s v="United States"/>
    <x v="5"/>
    <x v="5"/>
    <n v="76106"/>
    <x v="2"/>
    <x v="914"/>
    <x v="2"/>
    <x v="11"/>
    <x v="906"/>
    <n v="63.991999999999997"/>
  </r>
  <r>
    <x v="440"/>
    <x v="477"/>
    <s v="Standard Class"/>
    <x v="420"/>
    <x v="420"/>
    <s v="Consumer"/>
    <s v="United States"/>
    <x v="12"/>
    <x v="5"/>
    <n v="77070"/>
    <x v="2"/>
    <x v="915"/>
    <x v="1"/>
    <x v="6"/>
    <x v="907"/>
    <n v="86.352000000000004"/>
  </r>
  <r>
    <x v="78"/>
    <x v="478"/>
    <s v="First Class"/>
    <x v="346"/>
    <x v="346"/>
    <s v="Corporate"/>
    <s v="United States"/>
    <x v="203"/>
    <x v="32"/>
    <n v="31204"/>
    <x v="0"/>
    <x v="916"/>
    <x v="2"/>
    <x v="11"/>
    <x v="908"/>
    <n v="32.97"/>
  </r>
  <r>
    <x v="78"/>
    <x v="478"/>
    <s v="First Class"/>
    <x v="346"/>
    <x v="346"/>
    <s v="Corporate"/>
    <s v="United States"/>
    <x v="203"/>
    <x v="32"/>
    <n v="31204"/>
    <x v="0"/>
    <x v="917"/>
    <x v="2"/>
    <x v="11"/>
    <x v="909"/>
    <n v="83.88"/>
  </r>
  <r>
    <x v="64"/>
    <x v="479"/>
    <s v="First Class"/>
    <x v="309"/>
    <x v="309"/>
    <s v="Consumer"/>
    <s v="United States"/>
    <x v="204"/>
    <x v="23"/>
    <n v="52402"/>
    <x v="2"/>
    <x v="918"/>
    <x v="2"/>
    <x v="7"/>
    <x v="910"/>
    <n v="278.39999999999998"/>
  </r>
  <r>
    <x v="359"/>
    <x v="384"/>
    <s v="First Class"/>
    <x v="193"/>
    <x v="193"/>
    <s v="Consumer"/>
    <s v="United States"/>
    <x v="108"/>
    <x v="2"/>
    <n v="32216"/>
    <x v="0"/>
    <x v="919"/>
    <x v="1"/>
    <x v="2"/>
    <x v="911"/>
    <n v="15.12"/>
  </r>
  <r>
    <x v="359"/>
    <x v="384"/>
    <s v="First Class"/>
    <x v="193"/>
    <x v="193"/>
    <s v="Consumer"/>
    <s v="United States"/>
    <x v="108"/>
    <x v="2"/>
    <n v="32216"/>
    <x v="0"/>
    <x v="920"/>
    <x v="1"/>
    <x v="8"/>
    <x v="912"/>
    <n v="17.43"/>
  </r>
  <r>
    <x v="359"/>
    <x v="384"/>
    <s v="First Class"/>
    <x v="193"/>
    <x v="193"/>
    <s v="Consumer"/>
    <s v="United States"/>
    <x v="108"/>
    <x v="2"/>
    <n v="32216"/>
    <x v="0"/>
    <x v="921"/>
    <x v="1"/>
    <x v="10"/>
    <x v="913"/>
    <n v="251.64"/>
  </r>
  <r>
    <x v="401"/>
    <x v="301"/>
    <s v="Standard Class"/>
    <x v="147"/>
    <x v="147"/>
    <s v="Consumer"/>
    <s v="United States"/>
    <x v="89"/>
    <x v="5"/>
    <n v="78745"/>
    <x v="2"/>
    <x v="922"/>
    <x v="1"/>
    <x v="8"/>
    <x v="914"/>
    <n v="2.7719999999999998"/>
  </r>
  <r>
    <x v="190"/>
    <x v="480"/>
    <s v="Standard Class"/>
    <x v="421"/>
    <x v="421"/>
    <s v="Consumer"/>
    <s v="United States"/>
    <x v="205"/>
    <x v="34"/>
    <n v="2908"/>
    <x v="3"/>
    <x v="383"/>
    <x v="1"/>
    <x v="4"/>
    <x v="384"/>
    <n v="14.9"/>
  </r>
  <r>
    <x v="433"/>
    <x v="481"/>
    <s v="Standard Class"/>
    <x v="57"/>
    <x v="57"/>
    <s v="Home Office"/>
    <s v="United States"/>
    <x v="20"/>
    <x v="15"/>
    <n v="10035"/>
    <x v="3"/>
    <x v="923"/>
    <x v="1"/>
    <x v="6"/>
    <x v="915"/>
    <n v="15.48"/>
  </r>
  <r>
    <x v="441"/>
    <x v="482"/>
    <s v="Standard Class"/>
    <x v="422"/>
    <x v="422"/>
    <s v="Corporate"/>
    <s v="United States"/>
    <x v="20"/>
    <x v="15"/>
    <n v="10009"/>
    <x v="3"/>
    <x v="63"/>
    <x v="0"/>
    <x v="5"/>
    <x v="63"/>
    <n v="39.880000000000003"/>
  </r>
  <r>
    <x v="441"/>
    <x v="482"/>
    <s v="Standard Class"/>
    <x v="422"/>
    <x v="422"/>
    <s v="Corporate"/>
    <s v="United States"/>
    <x v="20"/>
    <x v="15"/>
    <n v="10009"/>
    <x v="3"/>
    <x v="536"/>
    <x v="1"/>
    <x v="8"/>
    <x v="536"/>
    <n v="12.192"/>
  </r>
  <r>
    <x v="441"/>
    <x v="482"/>
    <s v="Standard Class"/>
    <x v="422"/>
    <x v="422"/>
    <s v="Corporate"/>
    <s v="United States"/>
    <x v="20"/>
    <x v="15"/>
    <n v="10009"/>
    <x v="3"/>
    <x v="924"/>
    <x v="1"/>
    <x v="6"/>
    <x v="916"/>
    <n v="20.82"/>
  </r>
  <r>
    <x v="338"/>
    <x v="357"/>
    <s v="First Class"/>
    <x v="254"/>
    <x v="254"/>
    <s v="Home Office"/>
    <s v="United States"/>
    <x v="8"/>
    <x v="1"/>
    <n v="94122"/>
    <x v="1"/>
    <x v="925"/>
    <x v="1"/>
    <x v="8"/>
    <x v="917"/>
    <n v="13.215999999999999"/>
  </r>
  <r>
    <x v="338"/>
    <x v="357"/>
    <s v="First Class"/>
    <x v="254"/>
    <x v="254"/>
    <s v="Home Office"/>
    <s v="United States"/>
    <x v="8"/>
    <x v="1"/>
    <n v="94122"/>
    <x v="1"/>
    <x v="860"/>
    <x v="1"/>
    <x v="10"/>
    <x v="854"/>
    <n v="32.4"/>
  </r>
  <r>
    <x v="375"/>
    <x v="483"/>
    <s v="Standard Class"/>
    <x v="58"/>
    <x v="58"/>
    <s v="Consumer"/>
    <s v="United States"/>
    <x v="70"/>
    <x v="1"/>
    <n v="92105"/>
    <x v="1"/>
    <x v="133"/>
    <x v="1"/>
    <x v="14"/>
    <x v="134"/>
    <n v="32.94"/>
  </r>
  <r>
    <x v="375"/>
    <x v="483"/>
    <s v="Standard Class"/>
    <x v="58"/>
    <x v="58"/>
    <s v="Consumer"/>
    <s v="United States"/>
    <x v="70"/>
    <x v="1"/>
    <n v="92105"/>
    <x v="1"/>
    <x v="926"/>
    <x v="1"/>
    <x v="10"/>
    <x v="918"/>
    <n v="114.2"/>
  </r>
  <r>
    <x v="375"/>
    <x v="483"/>
    <s v="Standard Class"/>
    <x v="58"/>
    <x v="58"/>
    <s v="Consumer"/>
    <s v="United States"/>
    <x v="70"/>
    <x v="1"/>
    <n v="92105"/>
    <x v="1"/>
    <x v="85"/>
    <x v="1"/>
    <x v="2"/>
    <x v="85"/>
    <n v="3.08"/>
  </r>
  <r>
    <x v="442"/>
    <x v="484"/>
    <s v="Standard Class"/>
    <x v="423"/>
    <x v="423"/>
    <s v="Consumer"/>
    <s v="United States"/>
    <x v="206"/>
    <x v="22"/>
    <n v="81001"/>
    <x v="1"/>
    <x v="723"/>
    <x v="1"/>
    <x v="9"/>
    <x v="722"/>
    <n v="845.72799999999995"/>
  </r>
  <r>
    <x v="247"/>
    <x v="362"/>
    <s v="Standard Class"/>
    <x v="424"/>
    <x v="424"/>
    <s v="Corporate"/>
    <s v="United States"/>
    <x v="54"/>
    <x v="1"/>
    <n v="94533"/>
    <x v="1"/>
    <x v="530"/>
    <x v="1"/>
    <x v="8"/>
    <x v="530"/>
    <n v="13.904"/>
  </r>
  <r>
    <x v="247"/>
    <x v="362"/>
    <s v="Standard Class"/>
    <x v="424"/>
    <x v="424"/>
    <s v="Corporate"/>
    <s v="United States"/>
    <x v="54"/>
    <x v="1"/>
    <n v="94533"/>
    <x v="1"/>
    <x v="569"/>
    <x v="1"/>
    <x v="8"/>
    <x v="919"/>
    <n v="20.72"/>
  </r>
  <r>
    <x v="16"/>
    <x v="485"/>
    <s v="Second Class"/>
    <x v="425"/>
    <x v="425"/>
    <s v="Corporate"/>
    <s v="United States"/>
    <x v="33"/>
    <x v="11"/>
    <n v="55106"/>
    <x v="2"/>
    <x v="461"/>
    <x v="2"/>
    <x v="7"/>
    <x v="462"/>
    <n v="114.95"/>
  </r>
  <r>
    <x v="242"/>
    <x v="486"/>
    <s v="First Class"/>
    <x v="397"/>
    <x v="397"/>
    <s v="Consumer"/>
    <s v="United States"/>
    <x v="8"/>
    <x v="1"/>
    <n v="94109"/>
    <x v="1"/>
    <x v="146"/>
    <x v="1"/>
    <x v="4"/>
    <x v="147"/>
    <n v="26.96"/>
  </r>
  <r>
    <x v="443"/>
    <x v="487"/>
    <s v="Second Class"/>
    <x v="95"/>
    <x v="95"/>
    <s v="Consumer"/>
    <s v="United States"/>
    <x v="24"/>
    <x v="17"/>
    <n v="22153"/>
    <x v="0"/>
    <x v="35"/>
    <x v="0"/>
    <x v="5"/>
    <x v="35"/>
    <n v="572.76"/>
  </r>
  <r>
    <x v="443"/>
    <x v="487"/>
    <s v="Second Class"/>
    <x v="95"/>
    <x v="95"/>
    <s v="Consumer"/>
    <s v="United States"/>
    <x v="24"/>
    <x v="17"/>
    <n v="22153"/>
    <x v="0"/>
    <x v="35"/>
    <x v="0"/>
    <x v="5"/>
    <x v="35"/>
    <n v="286.38"/>
  </r>
  <r>
    <x v="444"/>
    <x v="488"/>
    <s v="Second Class"/>
    <x v="426"/>
    <x v="426"/>
    <s v="Home Office"/>
    <s v="United States"/>
    <x v="81"/>
    <x v="17"/>
    <n v="22204"/>
    <x v="0"/>
    <x v="927"/>
    <x v="0"/>
    <x v="0"/>
    <x v="920"/>
    <n v="61.96"/>
  </r>
  <r>
    <x v="445"/>
    <x v="489"/>
    <s v="Standard Class"/>
    <x v="427"/>
    <x v="427"/>
    <s v="Consumer"/>
    <s v="United States"/>
    <x v="38"/>
    <x v="32"/>
    <n v="31907"/>
    <x v="0"/>
    <x v="928"/>
    <x v="0"/>
    <x v="5"/>
    <x v="921"/>
    <n v="23.99"/>
  </r>
  <r>
    <x v="445"/>
    <x v="489"/>
    <s v="Standard Class"/>
    <x v="427"/>
    <x v="427"/>
    <s v="Consumer"/>
    <s v="United States"/>
    <x v="38"/>
    <x v="32"/>
    <n v="31907"/>
    <x v="0"/>
    <x v="664"/>
    <x v="2"/>
    <x v="7"/>
    <x v="664"/>
    <n v="287.97000000000003"/>
  </r>
  <r>
    <x v="216"/>
    <x v="220"/>
    <s v="Second Class"/>
    <x v="298"/>
    <x v="298"/>
    <s v="Consumer"/>
    <s v="United States"/>
    <x v="12"/>
    <x v="5"/>
    <n v="77036"/>
    <x v="2"/>
    <x v="929"/>
    <x v="2"/>
    <x v="7"/>
    <x v="922"/>
    <n v="419.94400000000002"/>
  </r>
  <r>
    <x v="23"/>
    <x v="490"/>
    <s v="First Class"/>
    <x v="116"/>
    <x v="116"/>
    <s v="Consumer"/>
    <s v="United States"/>
    <x v="45"/>
    <x v="1"/>
    <n v="91104"/>
    <x v="1"/>
    <x v="481"/>
    <x v="1"/>
    <x v="10"/>
    <x v="482"/>
    <n v="46.76"/>
  </r>
  <r>
    <x v="23"/>
    <x v="490"/>
    <s v="First Class"/>
    <x v="116"/>
    <x v="116"/>
    <s v="Consumer"/>
    <s v="United States"/>
    <x v="45"/>
    <x v="1"/>
    <n v="91104"/>
    <x v="1"/>
    <x v="777"/>
    <x v="1"/>
    <x v="8"/>
    <x v="776"/>
    <n v="17.712"/>
  </r>
  <r>
    <x v="23"/>
    <x v="490"/>
    <s v="First Class"/>
    <x v="116"/>
    <x v="116"/>
    <s v="Consumer"/>
    <s v="United States"/>
    <x v="45"/>
    <x v="1"/>
    <n v="91104"/>
    <x v="1"/>
    <x v="930"/>
    <x v="1"/>
    <x v="9"/>
    <x v="923"/>
    <n v="21.78"/>
  </r>
  <r>
    <x v="23"/>
    <x v="490"/>
    <s v="First Class"/>
    <x v="116"/>
    <x v="116"/>
    <s v="Consumer"/>
    <s v="United States"/>
    <x v="45"/>
    <x v="1"/>
    <n v="91104"/>
    <x v="1"/>
    <x v="398"/>
    <x v="1"/>
    <x v="4"/>
    <x v="399"/>
    <n v="161.94"/>
  </r>
  <r>
    <x v="23"/>
    <x v="490"/>
    <s v="First Class"/>
    <x v="116"/>
    <x v="116"/>
    <s v="Consumer"/>
    <s v="United States"/>
    <x v="45"/>
    <x v="1"/>
    <n v="91104"/>
    <x v="1"/>
    <x v="931"/>
    <x v="0"/>
    <x v="1"/>
    <x v="924"/>
    <n v="161.56800000000001"/>
  </r>
  <r>
    <x v="10"/>
    <x v="10"/>
    <s v="Standard Class"/>
    <x v="248"/>
    <x v="248"/>
    <s v="Consumer"/>
    <s v="United States"/>
    <x v="104"/>
    <x v="31"/>
    <n v="1841"/>
    <x v="3"/>
    <x v="932"/>
    <x v="1"/>
    <x v="2"/>
    <x v="925"/>
    <n v="3.69"/>
  </r>
  <r>
    <x v="10"/>
    <x v="10"/>
    <s v="Standard Class"/>
    <x v="248"/>
    <x v="248"/>
    <s v="Consumer"/>
    <s v="United States"/>
    <x v="104"/>
    <x v="31"/>
    <n v="1841"/>
    <x v="3"/>
    <x v="933"/>
    <x v="1"/>
    <x v="2"/>
    <x v="926"/>
    <n v="122.12"/>
  </r>
  <r>
    <x v="446"/>
    <x v="152"/>
    <s v="Standard Class"/>
    <x v="7"/>
    <x v="7"/>
    <s v="Consumer"/>
    <s v="United States"/>
    <x v="38"/>
    <x v="24"/>
    <n v="43229"/>
    <x v="3"/>
    <x v="637"/>
    <x v="0"/>
    <x v="1"/>
    <x v="637"/>
    <n v="155.37200000000001"/>
  </r>
  <r>
    <x v="122"/>
    <x v="491"/>
    <s v="Standard Class"/>
    <x v="428"/>
    <x v="428"/>
    <s v="Corporate"/>
    <s v="United States"/>
    <x v="1"/>
    <x v="1"/>
    <n v="90032"/>
    <x v="1"/>
    <x v="934"/>
    <x v="1"/>
    <x v="10"/>
    <x v="927"/>
    <n v="38.880000000000003"/>
  </r>
  <r>
    <x v="122"/>
    <x v="491"/>
    <s v="Standard Class"/>
    <x v="428"/>
    <x v="428"/>
    <s v="Corporate"/>
    <s v="United States"/>
    <x v="1"/>
    <x v="1"/>
    <n v="90032"/>
    <x v="1"/>
    <x v="935"/>
    <x v="0"/>
    <x v="5"/>
    <x v="928"/>
    <n v="183.84"/>
  </r>
  <r>
    <x v="122"/>
    <x v="491"/>
    <s v="Standard Class"/>
    <x v="428"/>
    <x v="428"/>
    <s v="Corporate"/>
    <s v="United States"/>
    <x v="1"/>
    <x v="1"/>
    <n v="90032"/>
    <x v="1"/>
    <x v="413"/>
    <x v="1"/>
    <x v="14"/>
    <x v="413"/>
    <n v="579.29999999999995"/>
  </r>
  <r>
    <x v="389"/>
    <x v="93"/>
    <s v="Standard Class"/>
    <x v="66"/>
    <x v="66"/>
    <s v="Consumer"/>
    <s v="United States"/>
    <x v="10"/>
    <x v="9"/>
    <n v="19120"/>
    <x v="3"/>
    <x v="936"/>
    <x v="2"/>
    <x v="11"/>
    <x v="929"/>
    <n v="14.2"/>
  </r>
  <r>
    <x v="268"/>
    <x v="492"/>
    <s v="Standard Class"/>
    <x v="429"/>
    <x v="429"/>
    <s v="Corporate"/>
    <s v="United States"/>
    <x v="207"/>
    <x v="2"/>
    <n v="32725"/>
    <x v="0"/>
    <x v="907"/>
    <x v="2"/>
    <x v="7"/>
    <x v="899"/>
    <n v="575.91999999999996"/>
  </r>
  <r>
    <x v="268"/>
    <x v="492"/>
    <s v="Standard Class"/>
    <x v="429"/>
    <x v="429"/>
    <s v="Corporate"/>
    <s v="United States"/>
    <x v="207"/>
    <x v="2"/>
    <n v="32725"/>
    <x v="0"/>
    <x v="614"/>
    <x v="1"/>
    <x v="8"/>
    <x v="614"/>
    <n v="5.1840000000000002"/>
  </r>
  <r>
    <x v="447"/>
    <x v="493"/>
    <s v="Standard Class"/>
    <x v="430"/>
    <x v="430"/>
    <s v="Consumer"/>
    <s v="United States"/>
    <x v="74"/>
    <x v="24"/>
    <n v="45231"/>
    <x v="3"/>
    <x v="699"/>
    <x v="1"/>
    <x v="8"/>
    <x v="699"/>
    <n v="5.2290000000000001"/>
  </r>
  <r>
    <x v="447"/>
    <x v="493"/>
    <s v="Standard Class"/>
    <x v="430"/>
    <x v="430"/>
    <s v="Consumer"/>
    <s v="United States"/>
    <x v="74"/>
    <x v="24"/>
    <n v="45231"/>
    <x v="3"/>
    <x v="518"/>
    <x v="1"/>
    <x v="4"/>
    <x v="518"/>
    <n v="285.55200000000002"/>
  </r>
  <r>
    <x v="448"/>
    <x v="494"/>
    <s v="Standard Class"/>
    <x v="431"/>
    <x v="431"/>
    <s v="Consumer"/>
    <s v="United States"/>
    <x v="208"/>
    <x v="0"/>
    <n v="42071"/>
    <x v="0"/>
    <x v="937"/>
    <x v="1"/>
    <x v="9"/>
    <x v="930"/>
    <n v="72.8"/>
  </r>
  <r>
    <x v="449"/>
    <x v="495"/>
    <s v="First Class"/>
    <x v="432"/>
    <x v="432"/>
    <s v="Consumer"/>
    <s v="United States"/>
    <x v="40"/>
    <x v="3"/>
    <n v="28403"/>
    <x v="0"/>
    <x v="938"/>
    <x v="1"/>
    <x v="10"/>
    <x v="931"/>
    <n v="10.816000000000001"/>
  </r>
  <r>
    <x v="450"/>
    <x v="127"/>
    <s v="Standard Class"/>
    <x v="433"/>
    <x v="433"/>
    <s v="Corporate"/>
    <s v="United States"/>
    <x v="104"/>
    <x v="31"/>
    <n v="1841"/>
    <x v="3"/>
    <x v="421"/>
    <x v="1"/>
    <x v="4"/>
    <x v="421"/>
    <n v="46.26"/>
  </r>
  <r>
    <x v="279"/>
    <x v="496"/>
    <s v="First Class"/>
    <x v="97"/>
    <x v="97"/>
    <s v="Consumer"/>
    <s v="United States"/>
    <x v="22"/>
    <x v="10"/>
    <n v="60653"/>
    <x v="2"/>
    <x v="939"/>
    <x v="1"/>
    <x v="8"/>
    <x v="932"/>
    <n v="17.46"/>
  </r>
  <r>
    <x v="451"/>
    <x v="497"/>
    <s v="Standard Class"/>
    <x v="57"/>
    <x v="57"/>
    <s v="Home Office"/>
    <s v="United States"/>
    <x v="10"/>
    <x v="9"/>
    <n v="19120"/>
    <x v="3"/>
    <x v="882"/>
    <x v="0"/>
    <x v="5"/>
    <x v="876"/>
    <n v="51.072000000000003"/>
  </r>
  <r>
    <x v="452"/>
    <x v="498"/>
    <s v="First Class"/>
    <x v="434"/>
    <x v="434"/>
    <s v="Corporate"/>
    <s v="United States"/>
    <x v="165"/>
    <x v="29"/>
    <n v="6360"/>
    <x v="3"/>
    <x v="752"/>
    <x v="1"/>
    <x v="10"/>
    <x v="750"/>
    <n v="11.34"/>
  </r>
  <r>
    <x v="453"/>
    <x v="499"/>
    <s v="Second Class"/>
    <x v="435"/>
    <x v="435"/>
    <s v="Home Office"/>
    <s v="United States"/>
    <x v="8"/>
    <x v="1"/>
    <n v="94110"/>
    <x v="1"/>
    <x v="940"/>
    <x v="1"/>
    <x v="6"/>
    <x v="933"/>
    <n v="87.92"/>
  </r>
  <r>
    <x v="454"/>
    <x v="500"/>
    <s v="Standard Class"/>
    <x v="436"/>
    <x v="436"/>
    <s v="Consumer"/>
    <s v="United States"/>
    <x v="8"/>
    <x v="1"/>
    <n v="94109"/>
    <x v="1"/>
    <x v="893"/>
    <x v="0"/>
    <x v="5"/>
    <x v="886"/>
    <n v="37.049999999999997"/>
  </r>
  <r>
    <x v="455"/>
    <x v="501"/>
    <s v="Standard Class"/>
    <x v="437"/>
    <x v="437"/>
    <s v="Home Office"/>
    <s v="United States"/>
    <x v="160"/>
    <x v="24"/>
    <n v="44052"/>
    <x v="3"/>
    <x v="500"/>
    <x v="2"/>
    <x v="7"/>
    <x v="500"/>
    <n v="2.97"/>
  </r>
  <r>
    <x v="455"/>
    <x v="501"/>
    <s v="Standard Class"/>
    <x v="437"/>
    <x v="437"/>
    <s v="Home Office"/>
    <s v="United States"/>
    <x v="160"/>
    <x v="24"/>
    <n v="44052"/>
    <x v="3"/>
    <x v="456"/>
    <x v="1"/>
    <x v="4"/>
    <x v="457"/>
    <n v="27.44"/>
  </r>
  <r>
    <x v="456"/>
    <x v="502"/>
    <s v="Standard Class"/>
    <x v="438"/>
    <x v="438"/>
    <s v="Consumer"/>
    <s v="United States"/>
    <x v="61"/>
    <x v="5"/>
    <n v="75220"/>
    <x v="2"/>
    <x v="751"/>
    <x v="1"/>
    <x v="8"/>
    <x v="749"/>
    <n v="1.08"/>
  </r>
  <r>
    <x v="456"/>
    <x v="502"/>
    <s v="Standard Class"/>
    <x v="438"/>
    <x v="438"/>
    <s v="Consumer"/>
    <s v="United States"/>
    <x v="61"/>
    <x v="5"/>
    <n v="75220"/>
    <x v="2"/>
    <x v="941"/>
    <x v="1"/>
    <x v="9"/>
    <x v="934"/>
    <n v="7.96"/>
  </r>
  <r>
    <x v="457"/>
    <x v="503"/>
    <s v="Standard Class"/>
    <x v="6"/>
    <x v="6"/>
    <s v="Home Office"/>
    <s v="United States"/>
    <x v="1"/>
    <x v="1"/>
    <n v="90049"/>
    <x v="1"/>
    <x v="715"/>
    <x v="1"/>
    <x v="8"/>
    <x v="714"/>
    <n v="140.73599999999999"/>
  </r>
  <r>
    <x v="458"/>
    <x v="213"/>
    <s v="Standard Class"/>
    <x v="439"/>
    <x v="439"/>
    <s v="Consumer"/>
    <s v="United States"/>
    <x v="209"/>
    <x v="29"/>
    <n v="6457"/>
    <x v="3"/>
    <x v="942"/>
    <x v="1"/>
    <x v="4"/>
    <x v="935"/>
    <n v="552.55999999999995"/>
  </r>
  <r>
    <x v="459"/>
    <x v="377"/>
    <s v="Standard Class"/>
    <x v="440"/>
    <x v="440"/>
    <s v="Consumer"/>
    <s v="United States"/>
    <x v="1"/>
    <x v="1"/>
    <n v="90008"/>
    <x v="1"/>
    <x v="904"/>
    <x v="0"/>
    <x v="5"/>
    <x v="896"/>
    <n v="25.11"/>
  </r>
  <r>
    <x v="185"/>
    <x v="504"/>
    <s v="Second Class"/>
    <x v="441"/>
    <x v="441"/>
    <s v="Consumer"/>
    <s v="United States"/>
    <x v="20"/>
    <x v="15"/>
    <n v="10011"/>
    <x v="3"/>
    <x v="943"/>
    <x v="0"/>
    <x v="5"/>
    <x v="936"/>
    <n v="29.78"/>
  </r>
  <r>
    <x v="185"/>
    <x v="504"/>
    <s v="Second Class"/>
    <x v="441"/>
    <x v="441"/>
    <s v="Consumer"/>
    <s v="United States"/>
    <x v="20"/>
    <x v="15"/>
    <n v="10011"/>
    <x v="3"/>
    <x v="944"/>
    <x v="2"/>
    <x v="7"/>
    <x v="937"/>
    <n v="677.58"/>
  </r>
  <r>
    <x v="185"/>
    <x v="504"/>
    <s v="Second Class"/>
    <x v="441"/>
    <x v="441"/>
    <s v="Consumer"/>
    <s v="United States"/>
    <x v="20"/>
    <x v="15"/>
    <n v="10011"/>
    <x v="3"/>
    <x v="945"/>
    <x v="1"/>
    <x v="10"/>
    <x v="938"/>
    <n v="75.040000000000006"/>
  </r>
  <r>
    <x v="460"/>
    <x v="505"/>
    <s v="First Class"/>
    <x v="442"/>
    <x v="442"/>
    <s v="Corporate"/>
    <s v="United States"/>
    <x v="108"/>
    <x v="3"/>
    <n v="28540"/>
    <x v="0"/>
    <x v="946"/>
    <x v="2"/>
    <x v="15"/>
    <x v="939"/>
    <n v="695.7"/>
  </r>
  <r>
    <x v="460"/>
    <x v="505"/>
    <s v="First Class"/>
    <x v="442"/>
    <x v="442"/>
    <s v="Corporate"/>
    <s v="United States"/>
    <x v="108"/>
    <x v="3"/>
    <n v="28540"/>
    <x v="0"/>
    <x v="864"/>
    <x v="1"/>
    <x v="8"/>
    <x v="858"/>
    <n v="15.66"/>
  </r>
  <r>
    <x v="460"/>
    <x v="505"/>
    <s v="First Class"/>
    <x v="442"/>
    <x v="442"/>
    <s v="Corporate"/>
    <s v="United States"/>
    <x v="108"/>
    <x v="3"/>
    <n v="28540"/>
    <x v="0"/>
    <x v="27"/>
    <x v="1"/>
    <x v="8"/>
    <x v="27"/>
    <n v="28.853999999999999"/>
  </r>
  <r>
    <x v="71"/>
    <x v="506"/>
    <s v="Standard Class"/>
    <x v="41"/>
    <x v="41"/>
    <s v="Consumer"/>
    <s v="United States"/>
    <x v="210"/>
    <x v="15"/>
    <n v="11520"/>
    <x v="3"/>
    <x v="947"/>
    <x v="1"/>
    <x v="6"/>
    <x v="940"/>
    <n v="47.82"/>
  </r>
  <r>
    <x v="71"/>
    <x v="506"/>
    <s v="Standard Class"/>
    <x v="41"/>
    <x v="41"/>
    <s v="Consumer"/>
    <s v="United States"/>
    <x v="210"/>
    <x v="15"/>
    <n v="11520"/>
    <x v="3"/>
    <x v="948"/>
    <x v="1"/>
    <x v="2"/>
    <x v="941"/>
    <n v="13.05"/>
  </r>
  <r>
    <x v="461"/>
    <x v="507"/>
    <s v="Standard Class"/>
    <x v="202"/>
    <x v="202"/>
    <s v="Consumer"/>
    <s v="United States"/>
    <x v="69"/>
    <x v="11"/>
    <n v="55044"/>
    <x v="2"/>
    <x v="589"/>
    <x v="1"/>
    <x v="9"/>
    <x v="589"/>
    <n v="93.78"/>
  </r>
  <r>
    <x v="461"/>
    <x v="507"/>
    <s v="Standard Class"/>
    <x v="202"/>
    <x v="202"/>
    <s v="Consumer"/>
    <s v="United States"/>
    <x v="69"/>
    <x v="11"/>
    <n v="55044"/>
    <x v="2"/>
    <x v="949"/>
    <x v="1"/>
    <x v="10"/>
    <x v="942"/>
    <n v="47.18"/>
  </r>
  <r>
    <x v="461"/>
    <x v="507"/>
    <s v="Standard Class"/>
    <x v="202"/>
    <x v="202"/>
    <s v="Consumer"/>
    <s v="United States"/>
    <x v="69"/>
    <x v="11"/>
    <n v="55044"/>
    <x v="2"/>
    <x v="950"/>
    <x v="1"/>
    <x v="6"/>
    <x v="943"/>
    <n v="19.68"/>
  </r>
  <r>
    <x v="461"/>
    <x v="507"/>
    <s v="Standard Class"/>
    <x v="202"/>
    <x v="202"/>
    <s v="Consumer"/>
    <s v="United States"/>
    <x v="69"/>
    <x v="11"/>
    <n v="55044"/>
    <x v="2"/>
    <x v="951"/>
    <x v="1"/>
    <x v="8"/>
    <x v="944"/>
    <n v="53.4"/>
  </r>
  <r>
    <x v="461"/>
    <x v="507"/>
    <s v="Standard Class"/>
    <x v="202"/>
    <x v="202"/>
    <s v="Consumer"/>
    <s v="United States"/>
    <x v="69"/>
    <x v="11"/>
    <n v="55044"/>
    <x v="2"/>
    <x v="952"/>
    <x v="1"/>
    <x v="8"/>
    <x v="945"/>
    <n v="35.880000000000003"/>
  </r>
  <r>
    <x v="462"/>
    <x v="508"/>
    <s v="Second Class"/>
    <x v="443"/>
    <x v="443"/>
    <s v="Consumer"/>
    <s v="United States"/>
    <x v="148"/>
    <x v="10"/>
    <n v="60201"/>
    <x v="2"/>
    <x v="812"/>
    <x v="0"/>
    <x v="1"/>
    <x v="809"/>
    <n v="258.279"/>
  </r>
  <r>
    <x v="463"/>
    <x v="509"/>
    <s v="First Class"/>
    <x v="442"/>
    <x v="442"/>
    <s v="Corporate"/>
    <s v="United States"/>
    <x v="81"/>
    <x v="17"/>
    <n v="22204"/>
    <x v="0"/>
    <x v="953"/>
    <x v="1"/>
    <x v="4"/>
    <x v="946"/>
    <n v="31.4"/>
  </r>
  <r>
    <x v="464"/>
    <x v="510"/>
    <s v="Standard Class"/>
    <x v="352"/>
    <x v="352"/>
    <s v="Corporate"/>
    <s v="United States"/>
    <x v="8"/>
    <x v="1"/>
    <n v="94109"/>
    <x v="1"/>
    <x v="521"/>
    <x v="2"/>
    <x v="7"/>
    <x v="521"/>
    <n v="183.96"/>
  </r>
  <r>
    <x v="464"/>
    <x v="510"/>
    <s v="Standard Class"/>
    <x v="352"/>
    <x v="352"/>
    <s v="Corporate"/>
    <s v="United States"/>
    <x v="8"/>
    <x v="1"/>
    <n v="94109"/>
    <x v="1"/>
    <x v="707"/>
    <x v="1"/>
    <x v="10"/>
    <x v="706"/>
    <n v="17.61"/>
  </r>
  <r>
    <x v="464"/>
    <x v="510"/>
    <s v="Standard Class"/>
    <x v="352"/>
    <x v="352"/>
    <s v="Corporate"/>
    <s v="United States"/>
    <x v="8"/>
    <x v="1"/>
    <n v="94109"/>
    <x v="1"/>
    <x v="215"/>
    <x v="0"/>
    <x v="3"/>
    <x v="216"/>
    <n v="300.904"/>
  </r>
  <r>
    <x v="260"/>
    <x v="492"/>
    <s v="Same Day"/>
    <x v="419"/>
    <x v="419"/>
    <s v="Consumer"/>
    <s v="United States"/>
    <x v="12"/>
    <x v="5"/>
    <n v="77036"/>
    <x v="2"/>
    <x v="196"/>
    <x v="1"/>
    <x v="4"/>
    <x v="197"/>
    <n v="220.77600000000001"/>
  </r>
  <r>
    <x v="260"/>
    <x v="492"/>
    <s v="Same Day"/>
    <x v="419"/>
    <x v="419"/>
    <s v="Consumer"/>
    <s v="United States"/>
    <x v="12"/>
    <x v="5"/>
    <n v="77036"/>
    <x v="2"/>
    <x v="911"/>
    <x v="1"/>
    <x v="4"/>
    <x v="903"/>
    <n v="281.42399999999998"/>
  </r>
  <r>
    <x v="465"/>
    <x v="477"/>
    <s v="First Class"/>
    <x v="444"/>
    <x v="444"/>
    <s v="Consumer"/>
    <s v="United States"/>
    <x v="103"/>
    <x v="0"/>
    <n v="40214"/>
    <x v="0"/>
    <x v="954"/>
    <x v="1"/>
    <x v="10"/>
    <x v="947"/>
    <n v="79.14"/>
  </r>
  <r>
    <x v="466"/>
    <x v="433"/>
    <s v="First Class"/>
    <x v="445"/>
    <x v="445"/>
    <s v="Consumer"/>
    <s v="United States"/>
    <x v="5"/>
    <x v="5"/>
    <n v="76106"/>
    <x v="2"/>
    <x v="527"/>
    <x v="0"/>
    <x v="5"/>
    <x v="527"/>
    <n v="1.988"/>
  </r>
  <r>
    <x v="467"/>
    <x v="511"/>
    <s v="Second Class"/>
    <x v="446"/>
    <x v="446"/>
    <s v="Consumer"/>
    <s v="United States"/>
    <x v="1"/>
    <x v="1"/>
    <n v="90049"/>
    <x v="1"/>
    <x v="955"/>
    <x v="0"/>
    <x v="1"/>
    <x v="948"/>
    <n v="145.56800000000001"/>
  </r>
  <r>
    <x v="15"/>
    <x v="512"/>
    <s v="Standard Class"/>
    <x v="447"/>
    <x v="447"/>
    <s v="Corporate"/>
    <s v="United States"/>
    <x v="10"/>
    <x v="9"/>
    <n v="19120"/>
    <x v="3"/>
    <x v="666"/>
    <x v="1"/>
    <x v="6"/>
    <x v="666"/>
    <n v="123.256"/>
  </r>
  <r>
    <x v="15"/>
    <x v="512"/>
    <s v="Standard Class"/>
    <x v="447"/>
    <x v="447"/>
    <s v="Corporate"/>
    <s v="United States"/>
    <x v="10"/>
    <x v="9"/>
    <n v="19120"/>
    <x v="3"/>
    <x v="956"/>
    <x v="1"/>
    <x v="10"/>
    <x v="949"/>
    <n v="23.68"/>
  </r>
  <r>
    <x v="15"/>
    <x v="512"/>
    <s v="Standard Class"/>
    <x v="447"/>
    <x v="447"/>
    <s v="Corporate"/>
    <s v="United States"/>
    <x v="10"/>
    <x v="9"/>
    <n v="19120"/>
    <x v="3"/>
    <x v="957"/>
    <x v="2"/>
    <x v="7"/>
    <x v="950"/>
    <n v="309.57600000000002"/>
  </r>
  <r>
    <x v="468"/>
    <x v="45"/>
    <s v="First Class"/>
    <x v="448"/>
    <x v="448"/>
    <s v="Corporate"/>
    <s v="United States"/>
    <x v="93"/>
    <x v="16"/>
    <n v="85705"/>
    <x v="1"/>
    <x v="624"/>
    <x v="1"/>
    <x v="8"/>
    <x v="624"/>
    <n v="38.387999999999998"/>
  </r>
  <r>
    <x v="468"/>
    <x v="45"/>
    <s v="First Class"/>
    <x v="448"/>
    <x v="448"/>
    <s v="Corporate"/>
    <s v="United States"/>
    <x v="93"/>
    <x v="16"/>
    <n v="85705"/>
    <x v="1"/>
    <x v="958"/>
    <x v="2"/>
    <x v="15"/>
    <x v="951"/>
    <n v="95.994"/>
  </r>
  <r>
    <x v="468"/>
    <x v="45"/>
    <s v="First Class"/>
    <x v="448"/>
    <x v="448"/>
    <s v="Corporate"/>
    <s v="United States"/>
    <x v="93"/>
    <x v="16"/>
    <n v="85705"/>
    <x v="1"/>
    <x v="959"/>
    <x v="2"/>
    <x v="11"/>
    <x v="952"/>
    <n v="239.952"/>
  </r>
  <r>
    <x v="468"/>
    <x v="45"/>
    <s v="First Class"/>
    <x v="448"/>
    <x v="448"/>
    <s v="Corporate"/>
    <s v="United States"/>
    <x v="93"/>
    <x v="16"/>
    <n v="85705"/>
    <x v="1"/>
    <x v="202"/>
    <x v="2"/>
    <x v="7"/>
    <x v="203"/>
    <n v="201.584"/>
  </r>
  <r>
    <x v="468"/>
    <x v="45"/>
    <s v="First Class"/>
    <x v="448"/>
    <x v="448"/>
    <s v="Corporate"/>
    <s v="United States"/>
    <x v="93"/>
    <x v="16"/>
    <n v="85705"/>
    <x v="1"/>
    <x v="299"/>
    <x v="0"/>
    <x v="1"/>
    <x v="299"/>
    <n v="899.13599999999997"/>
  </r>
  <r>
    <x v="141"/>
    <x v="513"/>
    <s v="First Class"/>
    <x v="449"/>
    <x v="449"/>
    <s v="Home Office"/>
    <s v="United States"/>
    <x v="211"/>
    <x v="1"/>
    <n v="90660"/>
    <x v="1"/>
    <x v="287"/>
    <x v="0"/>
    <x v="5"/>
    <x v="287"/>
    <n v="145.9"/>
  </r>
  <r>
    <x v="100"/>
    <x v="514"/>
    <s v="Standard Class"/>
    <x v="439"/>
    <x v="439"/>
    <s v="Consumer"/>
    <s v="United States"/>
    <x v="77"/>
    <x v="22"/>
    <n v="80906"/>
    <x v="1"/>
    <x v="178"/>
    <x v="0"/>
    <x v="0"/>
    <x v="179"/>
    <n v="590.05799999999999"/>
  </r>
  <r>
    <x v="100"/>
    <x v="514"/>
    <s v="Standard Class"/>
    <x v="439"/>
    <x v="439"/>
    <s v="Consumer"/>
    <s v="United States"/>
    <x v="77"/>
    <x v="22"/>
    <n v="80906"/>
    <x v="1"/>
    <x v="628"/>
    <x v="1"/>
    <x v="6"/>
    <x v="628"/>
    <n v="14.04"/>
  </r>
  <r>
    <x v="469"/>
    <x v="515"/>
    <s v="Standard Class"/>
    <x v="450"/>
    <x v="450"/>
    <s v="Home Office"/>
    <s v="United States"/>
    <x v="183"/>
    <x v="39"/>
    <n v="20735"/>
    <x v="3"/>
    <x v="960"/>
    <x v="2"/>
    <x v="11"/>
    <x v="953"/>
    <n v="49.08"/>
  </r>
  <r>
    <x v="470"/>
    <x v="516"/>
    <s v="Second Class"/>
    <x v="27"/>
    <x v="27"/>
    <s v="Consumer"/>
    <s v="United States"/>
    <x v="132"/>
    <x v="1"/>
    <n v="94591"/>
    <x v="1"/>
    <x v="579"/>
    <x v="1"/>
    <x v="2"/>
    <x v="579"/>
    <n v="29.6"/>
  </r>
  <r>
    <x v="470"/>
    <x v="516"/>
    <s v="Second Class"/>
    <x v="27"/>
    <x v="27"/>
    <s v="Consumer"/>
    <s v="United States"/>
    <x v="132"/>
    <x v="1"/>
    <n v="94591"/>
    <x v="1"/>
    <x v="961"/>
    <x v="1"/>
    <x v="8"/>
    <x v="954"/>
    <n v="17.088000000000001"/>
  </r>
  <r>
    <x v="471"/>
    <x v="400"/>
    <s v="Standard Class"/>
    <x v="244"/>
    <x v="244"/>
    <s v="Consumer"/>
    <s v="United States"/>
    <x v="212"/>
    <x v="7"/>
    <n v="84604"/>
    <x v="1"/>
    <x v="962"/>
    <x v="0"/>
    <x v="3"/>
    <x v="955"/>
    <n v="912.75"/>
  </r>
  <r>
    <x v="472"/>
    <x v="75"/>
    <s v="Second Class"/>
    <x v="104"/>
    <x v="104"/>
    <s v="Consumer"/>
    <s v="United States"/>
    <x v="213"/>
    <x v="7"/>
    <n v="84062"/>
    <x v="1"/>
    <x v="963"/>
    <x v="1"/>
    <x v="9"/>
    <x v="956"/>
    <n v="1089.75"/>
  </r>
  <r>
    <x v="472"/>
    <x v="75"/>
    <s v="Second Class"/>
    <x v="104"/>
    <x v="104"/>
    <s v="Consumer"/>
    <s v="United States"/>
    <x v="213"/>
    <x v="7"/>
    <n v="84062"/>
    <x v="1"/>
    <x v="964"/>
    <x v="1"/>
    <x v="10"/>
    <x v="957"/>
    <n v="447.84"/>
  </r>
  <r>
    <x v="472"/>
    <x v="75"/>
    <s v="Second Class"/>
    <x v="104"/>
    <x v="104"/>
    <s v="Consumer"/>
    <s v="United States"/>
    <x v="213"/>
    <x v="7"/>
    <n v="84062"/>
    <x v="1"/>
    <x v="965"/>
    <x v="1"/>
    <x v="6"/>
    <x v="958"/>
    <n v="16.399999999999999"/>
  </r>
  <r>
    <x v="472"/>
    <x v="75"/>
    <s v="Second Class"/>
    <x v="104"/>
    <x v="104"/>
    <s v="Consumer"/>
    <s v="United States"/>
    <x v="213"/>
    <x v="7"/>
    <n v="84062"/>
    <x v="1"/>
    <x v="966"/>
    <x v="2"/>
    <x v="7"/>
    <x v="959"/>
    <n v="399.96"/>
  </r>
  <r>
    <x v="472"/>
    <x v="75"/>
    <s v="Second Class"/>
    <x v="104"/>
    <x v="104"/>
    <s v="Consumer"/>
    <s v="United States"/>
    <x v="213"/>
    <x v="7"/>
    <n v="84062"/>
    <x v="1"/>
    <x v="967"/>
    <x v="1"/>
    <x v="4"/>
    <x v="960"/>
    <n v="158.9"/>
  </r>
  <r>
    <x v="472"/>
    <x v="75"/>
    <s v="Second Class"/>
    <x v="104"/>
    <x v="104"/>
    <s v="Consumer"/>
    <s v="United States"/>
    <x v="213"/>
    <x v="7"/>
    <n v="84062"/>
    <x v="1"/>
    <x v="91"/>
    <x v="1"/>
    <x v="8"/>
    <x v="91"/>
    <n v="13.183999999999999"/>
  </r>
  <r>
    <x v="323"/>
    <x v="411"/>
    <s v="Standard Class"/>
    <x v="451"/>
    <x v="451"/>
    <s v="Home Office"/>
    <s v="United States"/>
    <x v="34"/>
    <x v="10"/>
    <n v="60505"/>
    <x v="2"/>
    <x v="583"/>
    <x v="0"/>
    <x v="5"/>
    <x v="583"/>
    <n v="83.951999999999998"/>
  </r>
  <r>
    <x v="473"/>
    <x v="517"/>
    <s v="Same Day"/>
    <x v="452"/>
    <x v="452"/>
    <s v="Home Office"/>
    <s v="United States"/>
    <x v="214"/>
    <x v="32"/>
    <n v="30080"/>
    <x v="0"/>
    <x v="871"/>
    <x v="1"/>
    <x v="4"/>
    <x v="865"/>
    <n v="80.98"/>
  </r>
  <r>
    <x v="473"/>
    <x v="517"/>
    <s v="Same Day"/>
    <x v="452"/>
    <x v="452"/>
    <s v="Home Office"/>
    <s v="United States"/>
    <x v="214"/>
    <x v="32"/>
    <n v="30080"/>
    <x v="0"/>
    <x v="968"/>
    <x v="1"/>
    <x v="10"/>
    <x v="961"/>
    <n v="348.84"/>
  </r>
  <r>
    <x v="473"/>
    <x v="517"/>
    <s v="Same Day"/>
    <x v="452"/>
    <x v="452"/>
    <s v="Home Office"/>
    <s v="United States"/>
    <x v="214"/>
    <x v="32"/>
    <n v="30080"/>
    <x v="0"/>
    <x v="969"/>
    <x v="1"/>
    <x v="13"/>
    <x v="962"/>
    <n v="9.4499999999999993"/>
  </r>
  <r>
    <x v="473"/>
    <x v="517"/>
    <s v="Same Day"/>
    <x v="452"/>
    <x v="452"/>
    <s v="Home Office"/>
    <s v="United States"/>
    <x v="214"/>
    <x v="32"/>
    <n v="30080"/>
    <x v="0"/>
    <x v="267"/>
    <x v="0"/>
    <x v="5"/>
    <x v="963"/>
    <n v="18.84"/>
  </r>
  <r>
    <x v="473"/>
    <x v="517"/>
    <s v="Same Day"/>
    <x v="452"/>
    <x v="452"/>
    <s v="Home Office"/>
    <s v="United States"/>
    <x v="214"/>
    <x v="32"/>
    <n v="30080"/>
    <x v="0"/>
    <x v="574"/>
    <x v="0"/>
    <x v="0"/>
    <x v="574"/>
    <n v="239.98"/>
  </r>
  <r>
    <x v="473"/>
    <x v="517"/>
    <s v="Same Day"/>
    <x v="452"/>
    <x v="452"/>
    <s v="Home Office"/>
    <s v="United States"/>
    <x v="214"/>
    <x v="32"/>
    <n v="30080"/>
    <x v="0"/>
    <x v="970"/>
    <x v="1"/>
    <x v="12"/>
    <x v="964"/>
    <n v="167.96"/>
  </r>
  <r>
    <x v="473"/>
    <x v="517"/>
    <s v="Same Day"/>
    <x v="452"/>
    <x v="452"/>
    <s v="Home Office"/>
    <s v="United States"/>
    <x v="214"/>
    <x v="32"/>
    <n v="30080"/>
    <x v="0"/>
    <x v="139"/>
    <x v="2"/>
    <x v="7"/>
    <x v="140"/>
    <n v="104.85"/>
  </r>
  <r>
    <x v="473"/>
    <x v="517"/>
    <s v="Same Day"/>
    <x v="452"/>
    <x v="452"/>
    <s v="Home Office"/>
    <s v="United States"/>
    <x v="214"/>
    <x v="32"/>
    <n v="30080"/>
    <x v="0"/>
    <x v="297"/>
    <x v="2"/>
    <x v="7"/>
    <x v="297"/>
    <n v="484.83"/>
  </r>
  <r>
    <x v="473"/>
    <x v="517"/>
    <s v="Same Day"/>
    <x v="452"/>
    <x v="452"/>
    <s v="Home Office"/>
    <s v="United States"/>
    <x v="214"/>
    <x v="32"/>
    <n v="30080"/>
    <x v="0"/>
    <x v="447"/>
    <x v="1"/>
    <x v="10"/>
    <x v="447"/>
    <n v="122.97"/>
  </r>
  <r>
    <x v="473"/>
    <x v="517"/>
    <s v="Same Day"/>
    <x v="452"/>
    <x v="452"/>
    <s v="Home Office"/>
    <s v="United States"/>
    <x v="214"/>
    <x v="32"/>
    <n v="30080"/>
    <x v="0"/>
    <x v="232"/>
    <x v="1"/>
    <x v="4"/>
    <x v="233"/>
    <n v="154.44"/>
  </r>
  <r>
    <x v="473"/>
    <x v="517"/>
    <s v="Same Day"/>
    <x v="452"/>
    <x v="452"/>
    <s v="Home Office"/>
    <s v="United States"/>
    <x v="214"/>
    <x v="32"/>
    <n v="30080"/>
    <x v="0"/>
    <x v="62"/>
    <x v="1"/>
    <x v="10"/>
    <x v="62"/>
    <n v="342.37"/>
  </r>
  <r>
    <x v="445"/>
    <x v="446"/>
    <s v="First Class"/>
    <x v="453"/>
    <x v="453"/>
    <s v="Corporate"/>
    <s v="United States"/>
    <x v="140"/>
    <x v="3"/>
    <n v="27217"/>
    <x v="0"/>
    <x v="181"/>
    <x v="1"/>
    <x v="6"/>
    <x v="182"/>
    <n v="9.5519999999999996"/>
  </r>
  <r>
    <x v="449"/>
    <x v="518"/>
    <s v="Standard Class"/>
    <x v="316"/>
    <x v="316"/>
    <s v="Corporate"/>
    <s v="United States"/>
    <x v="34"/>
    <x v="10"/>
    <n v="60505"/>
    <x v="2"/>
    <x v="971"/>
    <x v="0"/>
    <x v="3"/>
    <x v="965"/>
    <n v="652.45000000000005"/>
  </r>
  <r>
    <x v="449"/>
    <x v="518"/>
    <s v="Standard Class"/>
    <x v="316"/>
    <x v="316"/>
    <s v="Corporate"/>
    <s v="United States"/>
    <x v="34"/>
    <x v="10"/>
    <n v="60505"/>
    <x v="2"/>
    <x v="972"/>
    <x v="0"/>
    <x v="3"/>
    <x v="966"/>
    <n v="66.644999999999996"/>
  </r>
  <r>
    <x v="390"/>
    <x v="482"/>
    <s v="First Class"/>
    <x v="396"/>
    <x v="396"/>
    <s v="Consumer"/>
    <s v="United States"/>
    <x v="20"/>
    <x v="15"/>
    <n v="10035"/>
    <x v="3"/>
    <x v="973"/>
    <x v="1"/>
    <x v="8"/>
    <x v="967"/>
    <n v="17.216000000000001"/>
  </r>
  <r>
    <x v="390"/>
    <x v="482"/>
    <s v="First Class"/>
    <x v="396"/>
    <x v="396"/>
    <s v="Consumer"/>
    <s v="United States"/>
    <x v="20"/>
    <x v="15"/>
    <n v="10035"/>
    <x v="3"/>
    <x v="609"/>
    <x v="1"/>
    <x v="10"/>
    <x v="609"/>
    <n v="11.56"/>
  </r>
  <r>
    <x v="390"/>
    <x v="482"/>
    <s v="First Class"/>
    <x v="396"/>
    <x v="396"/>
    <s v="Consumer"/>
    <s v="United States"/>
    <x v="20"/>
    <x v="15"/>
    <n v="10035"/>
    <x v="3"/>
    <x v="176"/>
    <x v="2"/>
    <x v="11"/>
    <x v="177"/>
    <n v="88.4"/>
  </r>
  <r>
    <x v="390"/>
    <x v="482"/>
    <s v="First Class"/>
    <x v="396"/>
    <x v="396"/>
    <s v="Consumer"/>
    <s v="United States"/>
    <x v="20"/>
    <x v="15"/>
    <n v="10035"/>
    <x v="3"/>
    <x v="974"/>
    <x v="1"/>
    <x v="10"/>
    <x v="968"/>
    <n v="6.48"/>
  </r>
  <r>
    <x v="474"/>
    <x v="519"/>
    <s v="Standard Class"/>
    <x v="454"/>
    <x v="454"/>
    <s v="Home Office"/>
    <s v="United States"/>
    <x v="127"/>
    <x v="17"/>
    <n v="24153"/>
    <x v="0"/>
    <x v="47"/>
    <x v="2"/>
    <x v="7"/>
    <x v="47"/>
    <n v="21.8"/>
  </r>
  <r>
    <x v="474"/>
    <x v="519"/>
    <s v="Standard Class"/>
    <x v="454"/>
    <x v="454"/>
    <s v="Home Office"/>
    <s v="United States"/>
    <x v="127"/>
    <x v="17"/>
    <n v="24153"/>
    <x v="0"/>
    <x v="556"/>
    <x v="1"/>
    <x v="12"/>
    <x v="555"/>
    <n v="251.79"/>
  </r>
  <r>
    <x v="475"/>
    <x v="520"/>
    <s v="Standard Class"/>
    <x v="39"/>
    <x v="39"/>
    <s v="Home Office"/>
    <s v="United States"/>
    <x v="38"/>
    <x v="24"/>
    <n v="43229"/>
    <x v="3"/>
    <x v="975"/>
    <x v="0"/>
    <x v="3"/>
    <x v="969"/>
    <n v="205.17599999999999"/>
  </r>
  <r>
    <x v="475"/>
    <x v="520"/>
    <s v="Standard Class"/>
    <x v="39"/>
    <x v="39"/>
    <s v="Home Office"/>
    <s v="United States"/>
    <x v="38"/>
    <x v="24"/>
    <n v="43229"/>
    <x v="3"/>
    <x v="976"/>
    <x v="1"/>
    <x v="10"/>
    <x v="970"/>
    <n v="419.4"/>
  </r>
  <r>
    <x v="322"/>
    <x v="521"/>
    <s v="First Class"/>
    <x v="174"/>
    <x v="174"/>
    <s v="Home Office"/>
    <s v="United States"/>
    <x v="10"/>
    <x v="9"/>
    <n v="19143"/>
    <x v="3"/>
    <x v="505"/>
    <x v="1"/>
    <x v="14"/>
    <x v="505"/>
    <n v="10.304"/>
  </r>
  <r>
    <x v="322"/>
    <x v="521"/>
    <s v="First Class"/>
    <x v="174"/>
    <x v="174"/>
    <s v="Home Office"/>
    <s v="United States"/>
    <x v="10"/>
    <x v="9"/>
    <n v="19143"/>
    <x v="3"/>
    <x v="977"/>
    <x v="0"/>
    <x v="3"/>
    <x v="832"/>
    <n v="154.76400000000001"/>
  </r>
  <r>
    <x v="322"/>
    <x v="521"/>
    <s v="First Class"/>
    <x v="174"/>
    <x v="174"/>
    <s v="Home Office"/>
    <s v="United States"/>
    <x v="10"/>
    <x v="9"/>
    <n v="19143"/>
    <x v="3"/>
    <x v="171"/>
    <x v="2"/>
    <x v="11"/>
    <x v="172"/>
    <n v="116.78400000000001"/>
  </r>
  <r>
    <x v="476"/>
    <x v="479"/>
    <s v="Standard Class"/>
    <x v="30"/>
    <x v="30"/>
    <s v="Consumer"/>
    <s v="United States"/>
    <x v="20"/>
    <x v="15"/>
    <n v="10024"/>
    <x v="3"/>
    <x v="978"/>
    <x v="1"/>
    <x v="6"/>
    <x v="971"/>
    <n v="75.48"/>
  </r>
  <r>
    <x v="476"/>
    <x v="479"/>
    <s v="Standard Class"/>
    <x v="30"/>
    <x v="30"/>
    <s v="Consumer"/>
    <s v="United States"/>
    <x v="20"/>
    <x v="15"/>
    <n v="10024"/>
    <x v="3"/>
    <x v="296"/>
    <x v="0"/>
    <x v="5"/>
    <x v="296"/>
    <n v="39.979999999999997"/>
  </r>
  <r>
    <x v="477"/>
    <x v="424"/>
    <s v="Standard Class"/>
    <x v="455"/>
    <x v="455"/>
    <s v="Consumer"/>
    <s v="United States"/>
    <x v="42"/>
    <x v="16"/>
    <n v="85023"/>
    <x v="1"/>
    <x v="736"/>
    <x v="0"/>
    <x v="3"/>
    <x v="735"/>
    <n v="393.16500000000002"/>
  </r>
  <r>
    <x v="259"/>
    <x v="45"/>
    <s v="Standard Class"/>
    <x v="449"/>
    <x v="449"/>
    <s v="Home Office"/>
    <s v="United States"/>
    <x v="55"/>
    <x v="5"/>
    <n v="75051"/>
    <x v="2"/>
    <x v="429"/>
    <x v="1"/>
    <x v="2"/>
    <x v="429"/>
    <n v="23.68"/>
  </r>
  <r>
    <x v="478"/>
    <x v="522"/>
    <s v="Standard Class"/>
    <x v="63"/>
    <x v="63"/>
    <s v="Corporate"/>
    <s v="United States"/>
    <x v="20"/>
    <x v="15"/>
    <n v="10035"/>
    <x v="3"/>
    <x v="629"/>
    <x v="0"/>
    <x v="1"/>
    <x v="629"/>
    <n v="408.00599999999997"/>
  </r>
  <r>
    <x v="478"/>
    <x v="522"/>
    <s v="Standard Class"/>
    <x v="63"/>
    <x v="63"/>
    <s v="Corporate"/>
    <s v="United States"/>
    <x v="20"/>
    <x v="15"/>
    <n v="10035"/>
    <x v="3"/>
    <x v="479"/>
    <x v="0"/>
    <x v="5"/>
    <x v="480"/>
    <n v="165.28"/>
  </r>
  <r>
    <x v="479"/>
    <x v="492"/>
    <s v="Standard Class"/>
    <x v="456"/>
    <x v="456"/>
    <s v="Consumer"/>
    <s v="United States"/>
    <x v="20"/>
    <x v="15"/>
    <n v="10024"/>
    <x v="3"/>
    <x v="979"/>
    <x v="1"/>
    <x v="8"/>
    <x v="972"/>
    <n v="334.76799999999997"/>
  </r>
  <r>
    <x v="480"/>
    <x v="523"/>
    <s v="Second Class"/>
    <x v="457"/>
    <x v="457"/>
    <s v="Home Office"/>
    <s v="United States"/>
    <x v="116"/>
    <x v="1"/>
    <n v="92627"/>
    <x v="1"/>
    <x v="914"/>
    <x v="2"/>
    <x v="11"/>
    <x v="906"/>
    <n v="239.97"/>
  </r>
  <r>
    <x v="480"/>
    <x v="523"/>
    <s v="Second Class"/>
    <x v="457"/>
    <x v="457"/>
    <s v="Home Office"/>
    <s v="United States"/>
    <x v="116"/>
    <x v="1"/>
    <n v="92627"/>
    <x v="1"/>
    <x v="980"/>
    <x v="0"/>
    <x v="5"/>
    <x v="973"/>
    <n v="37.74"/>
  </r>
  <r>
    <x v="481"/>
    <x v="488"/>
    <s v="First Class"/>
    <x v="458"/>
    <x v="458"/>
    <s v="Corporate"/>
    <s v="United States"/>
    <x v="12"/>
    <x v="5"/>
    <n v="77041"/>
    <x v="2"/>
    <x v="981"/>
    <x v="2"/>
    <x v="7"/>
    <x v="974"/>
    <n v="946.34400000000005"/>
  </r>
  <r>
    <x v="481"/>
    <x v="488"/>
    <s v="First Class"/>
    <x v="458"/>
    <x v="458"/>
    <s v="Corporate"/>
    <s v="United States"/>
    <x v="12"/>
    <x v="5"/>
    <n v="77041"/>
    <x v="2"/>
    <x v="725"/>
    <x v="2"/>
    <x v="11"/>
    <x v="724"/>
    <n v="151.19999999999999"/>
  </r>
  <r>
    <x v="481"/>
    <x v="488"/>
    <s v="First Class"/>
    <x v="458"/>
    <x v="458"/>
    <s v="Corporate"/>
    <s v="United States"/>
    <x v="12"/>
    <x v="5"/>
    <n v="77041"/>
    <x v="2"/>
    <x v="50"/>
    <x v="0"/>
    <x v="5"/>
    <x v="50"/>
    <n v="4.9279999999999999"/>
  </r>
  <r>
    <x v="120"/>
    <x v="12"/>
    <s v="Standard Class"/>
    <x v="459"/>
    <x v="459"/>
    <s v="Corporate"/>
    <s v="United States"/>
    <x v="123"/>
    <x v="16"/>
    <n v="85204"/>
    <x v="1"/>
    <x v="982"/>
    <x v="1"/>
    <x v="10"/>
    <x v="975"/>
    <n v="86.272000000000006"/>
  </r>
  <r>
    <x v="120"/>
    <x v="12"/>
    <s v="Standard Class"/>
    <x v="459"/>
    <x v="459"/>
    <s v="Corporate"/>
    <s v="United States"/>
    <x v="123"/>
    <x v="16"/>
    <n v="85204"/>
    <x v="1"/>
    <x v="261"/>
    <x v="1"/>
    <x v="8"/>
    <x v="261"/>
    <n v="72.587999999999994"/>
  </r>
  <r>
    <x v="120"/>
    <x v="12"/>
    <s v="Standard Class"/>
    <x v="459"/>
    <x v="459"/>
    <s v="Corporate"/>
    <s v="United States"/>
    <x v="123"/>
    <x v="16"/>
    <n v="85204"/>
    <x v="1"/>
    <x v="983"/>
    <x v="1"/>
    <x v="9"/>
    <x v="976"/>
    <n v="60.671999999999997"/>
  </r>
  <r>
    <x v="120"/>
    <x v="12"/>
    <s v="Standard Class"/>
    <x v="459"/>
    <x v="459"/>
    <s v="Corporate"/>
    <s v="United States"/>
    <x v="123"/>
    <x v="16"/>
    <n v="85204"/>
    <x v="1"/>
    <x v="697"/>
    <x v="1"/>
    <x v="8"/>
    <x v="697"/>
    <n v="77.031000000000006"/>
  </r>
  <r>
    <x v="120"/>
    <x v="12"/>
    <s v="Standard Class"/>
    <x v="459"/>
    <x v="459"/>
    <s v="Corporate"/>
    <s v="United States"/>
    <x v="123"/>
    <x v="16"/>
    <n v="85204"/>
    <x v="1"/>
    <x v="352"/>
    <x v="1"/>
    <x v="4"/>
    <x v="352"/>
    <n v="119.904"/>
  </r>
  <r>
    <x v="120"/>
    <x v="12"/>
    <s v="Standard Class"/>
    <x v="459"/>
    <x v="459"/>
    <s v="Corporate"/>
    <s v="United States"/>
    <x v="123"/>
    <x v="16"/>
    <n v="85204"/>
    <x v="1"/>
    <x v="984"/>
    <x v="2"/>
    <x v="7"/>
    <x v="977"/>
    <n v="263.95999999999998"/>
  </r>
  <r>
    <x v="120"/>
    <x v="12"/>
    <s v="Standard Class"/>
    <x v="459"/>
    <x v="459"/>
    <s v="Corporate"/>
    <s v="United States"/>
    <x v="123"/>
    <x v="16"/>
    <n v="85204"/>
    <x v="1"/>
    <x v="418"/>
    <x v="1"/>
    <x v="4"/>
    <x v="418"/>
    <n v="363.64800000000002"/>
  </r>
  <r>
    <x v="89"/>
    <x v="164"/>
    <s v="Second Class"/>
    <x v="460"/>
    <x v="460"/>
    <s v="Corporate"/>
    <s v="United States"/>
    <x v="162"/>
    <x v="1"/>
    <n v="93905"/>
    <x v="1"/>
    <x v="525"/>
    <x v="1"/>
    <x v="8"/>
    <x v="525"/>
    <n v="9.7279999999999998"/>
  </r>
  <r>
    <x v="89"/>
    <x v="164"/>
    <s v="Second Class"/>
    <x v="460"/>
    <x v="460"/>
    <s v="Corporate"/>
    <s v="United States"/>
    <x v="162"/>
    <x v="1"/>
    <n v="93905"/>
    <x v="1"/>
    <x v="111"/>
    <x v="1"/>
    <x v="12"/>
    <x v="111"/>
    <n v="14.75"/>
  </r>
  <r>
    <x v="89"/>
    <x v="164"/>
    <s v="Second Class"/>
    <x v="460"/>
    <x v="460"/>
    <s v="Corporate"/>
    <s v="United States"/>
    <x v="162"/>
    <x v="1"/>
    <n v="93905"/>
    <x v="1"/>
    <x v="985"/>
    <x v="1"/>
    <x v="8"/>
    <x v="978"/>
    <n v="29.8"/>
  </r>
  <r>
    <x v="89"/>
    <x v="164"/>
    <s v="Second Class"/>
    <x v="460"/>
    <x v="460"/>
    <s v="Corporate"/>
    <s v="United States"/>
    <x v="162"/>
    <x v="1"/>
    <n v="93905"/>
    <x v="1"/>
    <x v="580"/>
    <x v="1"/>
    <x v="2"/>
    <x v="580"/>
    <n v="427.42"/>
  </r>
  <r>
    <x v="200"/>
    <x v="524"/>
    <s v="Standard Class"/>
    <x v="299"/>
    <x v="299"/>
    <s v="Consumer"/>
    <s v="United States"/>
    <x v="38"/>
    <x v="24"/>
    <n v="43229"/>
    <x v="3"/>
    <x v="521"/>
    <x v="2"/>
    <x v="7"/>
    <x v="521"/>
    <n v="220.75200000000001"/>
  </r>
  <r>
    <x v="174"/>
    <x v="444"/>
    <s v="Second Class"/>
    <x v="5"/>
    <x v="5"/>
    <s v="Consumer"/>
    <s v="United States"/>
    <x v="159"/>
    <x v="19"/>
    <n v="35630"/>
    <x v="0"/>
    <x v="986"/>
    <x v="1"/>
    <x v="8"/>
    <x v="979"/>
    <n v="152.76"/>
  </r>
  <r>
    <x v="174"/>
    <x v="444"/>
    <s v="Second Class"/>
    <x v="5"/>
    <x v="5"/>
    <s v="Consumer"/>
    <s v="United States"/>
    <x v="159"/>
    <x v="19"/>
    <n v="35630"/>
    <x v="0"/>
    <x v="515"/>
    <x v="1"/>
    <x v="14"/>
    <x v="515"/>
    <n v="7.27"/>
  </r>
  <r>
    <x v="174"/>
    <x v="444"/>
    <s v="Second Class"/>
    <x v="5"/>
    <x v="5"/>
    <s v="Consumer"/>
    <s v="United States"/>
    <x v="159"/>
    <x v="19"/>
    <n v="35630"/>
    <x v="0"/>
    <x v="70"/>
    <x v="0"/>
    <x v="1"/>
    <x v="70"/>
    <n v="1819.86"/>
  </r>
  <r>
    <x v="482"/>
    <x v="525"/>
    <s v="Standard Class"/>
    <x v="224"/>
    <x v="224"/>
    <s v="Consumer"/>
    <s v="United States"/>
    <x v="4"/>
    <x v="4"/>
    <n v="98105"/>
    <x v="1"/>
    <x v="987"/>
    <x v="1"/>
    <x v="10"/>
    <x v="980"/>
    <n v="33.9"/>
  </r>
  <r>
    <x v="308"/>
    <x v="327"/>
    <s v="Standard Class"/>
    <x v="461"/>
    <x v="461"/>
    <s v="Consumer"/>
    <s v="United States"/>
    <x v="215"/>
    <x v="24"/>
    <n v="44134"/>
    <x v="3"/>
    <x v="988"/>
    <x v="1"/>
    <x v="10"/>
    <x v="981"/>
    <n v="31.103999999999999"/>
  </r>
  <r>
    <x v="308"/>
    <x v="327"/>
    <s v="Standard Class"/>
    <x v="461"/>
    <x v="461"/>
    <s v="Consumer"/>
    <s v="United States"/>
    <x v="215"/>
    <x v="24"/>
    <n v="44134"/>
    <x v="3"/>
    <x v="950"/>
    <x v="1"/>
    <x v="6"/>
    <x v="943"/>
    <n v="5.2480000000000002"/>
  </r>
  <r>
    <x v="52"/>
    <x v="526"/>
    <s v="Same Day"/>
    <x v="32"/>
    <x v="32"/>
    <s v="Consumer"/>
    <s v="United States"/>
    <x v="112"/>
    <x v="5"/>
    <n v="79109"/>
    <x v="2"/>
    <x v="989"/>
    <x v="2"/>
    <x v="11"/>
    <x v="982"/>
    <n v="263.88"/>
  </r>
  <r>
    <x v="52"/>
    <x v="526"/>
    <s v="Same Day"/>
    <x v="32"/>
    <x v="32"/>
    <s v="Consumer"/>
    <s v="United States"/>
    <x v="112"/>
    <x v="5"/>
    <n v="79109"/>
    <x v="2"/>
    <x v="483"/>
    <x v="0"/>
    <x v="1"/>
    <x v="483"/>
    <n v="2453.4299999999998"/>
  </r>
  <r>
    <x v="483"/>
    <x v="339"/>
    <s v="Second Class"/>
    <x v="217"/>
    <x v="217"/>
    <s v="Consumer"/>
    <s v="United States"/>
    <x v="205"/>
    <x v="34"/>
    <n v="2908"/>
    <x v="3"/>
    <x v="990"/>
    <x v="1"/>
    <x v="8"/>
    <x v="305"/>
    <n v="29.7"/>
  </r>
  <r>
    <x v="483"/>
    <x v="339"/>
    <s v="Second Class"/>
    <x v="217"/>
    <x v="217"/>
    <s v="Consumer"/>
    <s v="United States"/>
    <x v="205"/>
    <x v="34"/>
    <n v="2908"/>
    <x v="3"/>
    <x v="991"/>
    <x v="1"/>
    <x v="10"/>
    <x v="983"/>
    <n v="39.96"/>
  </r>
  <r>
    <x v="484"/>
    <x v="468"/>
    <s v="Second Class"/>
    <x v="462"/>
    <x v="462"/>
    <s v="Consumer"/>
    <s v="United States"/>
    <x v="8"/>
    <x v="1"/>
    <n v="94110"/>
    <x v="1"/>
    <x v="710"/>
    <x v="1"/>
    <x v="8"/>
    <x v="709"/>
    <n v="36.671999999999997"/>
  </r>
  <r>
    <x v="485"/>
    <x v="527"/>
    <s v="First Class"/>
    <x v="463"/>
    <x v="463"/>
    <s v="Corporate"/>
    <s v="United States"/>
    <x v="102"/>
    <x v="0"/>
    <n v="40475"/>
    <x v="0"/>
    <x v="320"/>
    <x v="1"/>
    <x v="10"/>
    <x v="320"/>
    <n v="13.76"/>
  </r>
  <r>
    <x v="486"/>
    <x v="310"/>
    <s v="Standard Class"/>
    <x v="464"/>
    <x v="464"/>
    <s v="Corporate"/>
    <s v="United States"/>
    <x v="34"/>
    <x v="22"/>
    <n v="80013"/>
    <x v="1"/>
    <x v="123"/>
    <x v="1"/>
    <x v="4"/>
    <x v="123"/>
    <n v="139.42400000000001"/>
  </r>
  <r>
    <x v="454"/>
    <x v="528"/>
    <s v="Standard Class"/>
    <x v="107"/>
    <x v="107"/>
    <s v="Consumer"/>
    <s v="United States"/>
    <x v="22"/>
    <x v="10"/>
    <n v="60623"/>
    <x v="2"/>
    <x v="903"/>
    <x v="2"/>
    <x v="7"/>
    <x v="895"/>
    <n v="1979.9280000000001"/>
  </r>
  <r>
    <x v="487"/>
    <x v="529"/>
    <s v="First Class"/>
    <x v="174"/>
    <x v="174"/>
    <s v="Home Office"/>
    <s v="United States"/>
    <x v="22"/>
    <x v="10"/>
    <n v="60653"/>
    <x v="2"/>
    <x v="232"/>
    <x v="1"/>
    <x v="4"/>
    <x v="233"/>
    <n v="164.73599999999999"/>
  </r>
  <r>
    <x v="487"/>
    <x v="529"/>
    <s v="First Class"/>
    <x v="174"/>
    <x v="174"/>
    <s v="Home Office"/>
    <s v="United States"/>
    <x v="22"/>
    <x v="10"/>
    <n v="60653"/>
    <x v="2"/>
    <x v="992"/>
    <x v="0"/>
    <x v="1"/>
    <x v="984"/>
    <n v="470.30200000000002"/>
  </r>
  <r>
    <x v="487"/>
    <x v="529"/>
    <s v="First Class"/>
    <x v="174"/>
    <x v="174"/>
    <s v="Home Office"/>
    <s v="United States"/>
    <x v="22"/>
    <x v="10"/>
    <n v="60653"/>
    <x v="2"/>
    <x v="993"/>
    <x v="2"/>
    <x v="7"/>
    <x v="985"/>
    <n v="47.984000000000002"/>
  </r>
  <r>
    <x v="488"/>
    <x v="530"/>
    <s v="First Class"/>
    <x v="378"/>
    <x v="378"/>
    <s v="Corporate"/>
    <s v="United States"/>
    <x v="10"/>
    <x v="9"/>
    <n v="19134"/>
    <x v="3"/>
    <x v="994"/>
    <x v="1"/>
    <x v="8"/>
    <x v="986"/>
    <n v="2.5019999999999998"/>
  </r>
  <r>
    <x v="489"/>
    <x v="531"/>
    <s v="Standard Class"/>
    <x v="80"/>
    <x v="80"/>
    <s v="Corporate"/>
    <s v="United States"/>
    <x v="1"/>
    <x v="1"/>
    <n v="90008"/>
    <x v="1"/>
    <x v="995"/>
    <x v="2"/>
    <x v="7"/>
    <x v="987"/>
    <n v="88.751999999999995"/>
  </r>
  <r>
    <x v="490"/>
    <x v="532"/>
    <s v="First Class"/>
    <x v="465"/>
    <x v="465"/>
    <s v="Consumer"/>
    <s v="United States"/>
    <x v="42"/>
    <x v="16"/>
    <n v="85023"/>
    <x v="1"/>
    <x v="996"/>
    <x v="1"/>
    <x v="8"/>
    <x v="988"/>
    <n v="2.0249999999999999"/>
  </r>
  <r>
    <x v="491"/>
    <x v="533"/>
    <s v="First Class"/>
    <x v="466"/>
    <x v="466"/>
    <s v="Corporate"/>
    <s v="United States"/>
    <x v="216"/>
    <x v="19"/>
    <n v="36608"/>
    <x v="0"/>
    <x v="885"/>
    <x v="1"/>
    <x v="10"/>
    <x v="33"/>
    <n v="70.98"/>
  </r>
  <r>
    <x v="491"/>
    <x v="533"/>
    <s v="First Class"/>
    <x v="466"/>
    <x v="466"/>
    <s v="Corporate"/>
    <s v="United States"/>
    <x v="216"/>
    <x v="19"/>
    <n v="36608"/>
    <x v="0"/>
    <x v="997"/>
    <x v="1"/>
    <x v="8"/>
    <x v="989"/>
    <n v="91.68"/>
  </r>
  <r>
    <x v="491"/>
    <x v="533"/>
    <s v="First Class"/>
    <x v="466"/>
    <x v="466"/>
    <s v="Corporate"/>
    <s v="United States"/>
    <x v="216"/>
    <x v="19"/>
    <n v="36608"/>
    <x v="0"/>
    <x v="996"/>
    <x v="1"/>
    <x v="8"/>
    <x v="988"/>
    <n v="33.75"/>
  </r>
  <r>
    <x v="491"/>
    <x v="533"/>
    <s v="First Class"/>
    <x v="466"/>
    <x v="466"/>
    <s v="Corporate"/>
    <s v="United States"/>
    <x v="216"/>
    <x v="19"/>
    <n v="36608"/>
    <x v="0"/>
    <x v="998"/>
    <x v="2"/>
    <x v="15"/>
    <x v="990"/>
    <n v="3040"/>
  </r>
  <r>
    <x v="492"/>
    <x v="141"/>
    <s v="Standard Class"/>
    <x v="467"/>
    <x v="467"/>
    <s v="Home Office"/>
    <s v="United States"/>
    <x v="38"/>
    <x v="32"/>
    <n v="31907"/>
    <x v="0"/>
    <x v="999"/>
    <x v="1"/>
    <x v="8"/>
    <x v="991"/>
    <n v="91.2"/>
  </r>
  <r>
    <x v="492"/>
    <x v="141"/>
    <s v="Standard Class"/>
    <x v="467"/>
    <x v="467"/>
    <s v="Home Office"/>
    <s v="United States"/>
    <x v="38"/>
    <x v="32"/>
    <n v="31907"/>
    <x v="0"/>
    <x v="1000"/>
    <x v="0"/>
    <x v="3"/>
    <x v="992"/>
    <n v="452.94"/>
  </r>
  <r>
    <x v="493"/>
    <x v="534"/>
    <s v="Standard Class"/>
    <x v="464"/>
    <x v="464"/>
    <s v="Corporate"/>
    <s v="United States"/>
    <x v="217"/>
    <x v="31"/>
    <n v="2740"/>
    <x v="3"/>
    <x v="326"/>
    <x v="1"/>
    <x v="8"/>
    <x v="326"/>
    <n v="52.2"/>
  </r>
  <r>
    <x v="477"/>
    <x v="152"/>
    <s v="Standard Class"/>
    <x v="468"/>
    <x v="468"/>
    <s v="Corporate"/>
    <s v="United States"/>
    <x v="218"/>
    <x v="5"/>
    <n v="75061"/>
    <x v="2"/>
    <x v="639"/>
    <x v="1"/>
    <x v="2"/>
    <x v="639"/>
    <n v="15.936"/>
  </r>
  <r>
    <x v="417"/>
    <x v="352"/>
    <s v="Same Day"/>
    <x v="4"/>
    <x v="4"/>
    <s v="Consumer"/>
    <s v="United States"/>
    <x v="209"/>
    <x v="29"/>
    <n v="6457"/>
    <x v="3"/>
    <x v="1001"/>
    <x v="0"/>
    <x v="5"/>
    <x v="993"/>
    <n v="27.46"/>
  </r>
  <r>
    <x v="494"/>
    <x v="222"/>
    <s v="Standard Class"/>
    <x v="95"/>
    <x v="95"/>
    <s v="Consumer"/>
    <s v="United States"/>
    <x v="4"/>
    <x v="4"/>
    <n v="98103"/>
    <x v="1"/>
    <x v="1002"/>
    <x v="1"/>
    <x v="8"/>
    <x v="994"/>
    <n v="55.423999999999999"/>
  </r>
  <r>
    <x v="21"/>
    <x v="535"/>
    <s v="Standard Class"/>
    <x v="469"/>
    <x v="469"/>
    <s v="Consumer"/>
    <s v="United States"/>
    <x v="219"/>
    <x v="30"/>
    <n v="8360"/>
    <x v="3"/>
    <x v="616"/>
    <x v="0"/>
    <x v="3"/>
    <x v="616"/>
    <n v="244.006"/>
  </r>
  <r>
    <x v="370"/>
    <x v="267"/>
    <s v="First Class"/>
    <x v="18"/>
    <x v="18"/>
    <s v="Corporate"/>
    <s v="United States"/>
    <x v="45"/>
    <x v="5"/>
    <n v="77506"/>
    <x v="2"/>
    <x v="409"/>
    <x v="2"/>
    <x v="11"/>
    <x v="409"/>
    <n v="159.98400000000001"/>
  </r>
  <r>
    <x v="370"/>
    <x v="267"/>
    <s v="First Class"/>
    <x v="18"/>
    <x v="18"/>
    <s v="Corporate"/>
    <s v="United States"/>
    <x v="45"/>
    <x v="5"/>
    <n v="77506"/>
    <x v="2"/>
    <x v="856"/>
    <x v="0"/>
    <x v="1"/>
    <x v="849"/>
    <n v="1024.7159999999999"/>
  </r>
  <r>
    <x v="186"/>
    <x v="292"/>
    <s v="First Class"/>
    <x v="470"/>
    <x v="470"/>
    <s v="Corporate"/>
    <s v="United States"/>
    <x v="20"/>
    <x v="15"/>
    <n v="10009"/>
    <x v="3"/>
    <x v="801"/>
    <x v="1"/>
    <x v="13"/>
    <x v="799"/>
    <n v="3.68"/>
  </r>
  <r>
    <x v="233"/>
    <x v="536"/>
    <s v="Standard Class"/>
    <x v="93"/>
    <x v="93"/>
    <s v="Consumer"/>
    <s v="United States"/>
    <x v="220"/>
    <x v="16"/>
    <n v="85301"/>
    <x v="1"/>
    <x v="767"/>
    <x v="0"/>
    <x v="5"/>
    <x v="766"/>
    <n v="121.376"/>
  </r>
  <r>
    <x v="233"/>
    <x v="536"/>
    <s v="Standard Class"/>
    <x v="93"/>
    <x v="93"/>
    <s v="Consumer"/>
    <s v="United States"/>
    <x v="220"/>
    <x v="16"/>
    <n v="85301"/>
    <x v="1"/>
    <x v="97"/>
    <x v="2"/>
    <x v="11"/>
    <x v="97"/>
    <n v="95.975999999999999"/>
  </r>
  <r>
    <x v="495"/>
    <x v="537"/>
    <s v="Same Day"/>
    <x v="274"/>
    <x v="274"/>
    <s v="Home Office"/>
    <s v="United States"/>
    <x v="108"/>
    <x v="2"/>
    <n v="32216"/>
    <x v="0"/>
    <x v="657"/>
    <x v="2"/>
    <x v="11"/>
    <x v="657"/>
    <n v="255.96799999999999"/>
  </r>
  <r>
    <x v="34"/>
    <x v="114"/>
    <s v="Standard Class"/>
    <x v="460"/>
    <x v="460"/>
    <s v="Corporate"/>
    <s v="United States"/>
    <x v="66"/>
    <x v="12"/>
    <n v="48234"/>
    <x v="2"/>
    <x v="1003"/>
    <x v="0"/>
    <x v="1"/>
    <x v="995"/>
    <n v="872.94"/>
  </r>
  <r>
    <x v="34"/>
    <x v="114"/>
    <s v="Standard Class"/>
    <x v="460"/>
    <x v="460"/>
    <s v="Corporate"/>
    <s v="United States"/>
    <x v="66"/>
    <x v="12"/>
    <n v="48234"/>
    <x v="2"/>
    <x v="350"/>
    <x v="1"/>
    <x v="8"/>
    <x v="350"/>
    <n v="41.54"/>
  </r>
  <r>
    <x v="34"/>
    <x v="114"/>
    <s v="Standard Class"/>
    <x v="460"/>
    <x v="460"/>
    <s v="Corporate"/>
    <s v="United States"/>
    <x v="66"/>
    <x v="12"/>
    <n v="48234"/>
    <x v="2"/>
    <x v="1004"/>
    <x v="1"/>
    <x v="10"/>
    <x v="996"/>
    <n v="12.96"/>
  </r>
  <r>
    <x v="496"/>
    <x v="538"/>
    <s v="Second Class"/>
    <x v="21"/>
    <x v="21"/>
    <s v="Corporate"/>
    <s v="United States"/>
    <x v="10"/>
    <x v="9"/>
    <n v="19120"/>
    <x v="3"/>
    <x v="1005"/>
    <x v="1"/>
    <x v="6"/>
    <x v="997"/>
    <n v="6.8479999999999999"/>
  </r>
  <r>
    <x v="497"/>
    <x v="386"/>
    <s v="Standard Class"/>
    <x v="471"/>
    <x v="471"/>
    <s v="Corporate"/>
    <s v="United States"/>
    <x v="1"/>
    <x v="1"/>
    <n v="90004"/>
    <x v="1"/>
    <x v="688"/>
    <x v="1"/>
    <x v="2"/>
    <x v="688"/>
    <n v="8.67"/>
  </r>
  <r>
    <x v="494"/>
    <x v="156"/>
    <s v="Same Day"/>
    <x v="392"/>
    <x v="392"/>
    <s v="Consumer"/>
    <s v="United States"/>
    <x v="12"/>
    <x v="5"/>
    <n v="77036"/>
    <x v="2"/>
    <x v="1006"/>
    <x v="0"/>
    <x v="5"/>
    <x v="998"/>
    <n v="6.6879999999999997"/>
  </r>
  <r>
    <x v="258"/>
    <x v="539"/>
    <s v="Standard Class"/>
    <x v="472"/>
    <x v="472"/>
    <s v="Home Office"/>
    <s v="United States"/>
    <x v="221"/>
    <x v="15"/>
    <n v="14304"/>
    <x v="3"/>
    <x v="1007"/>
    <x v="1"/>
    <x v="6"/>
    <x v="999"/>
    <n v="17.28"/>
  </r>
  <r>
    <x v="258"/>
    <x v="539"/>
    <s v="Standard Class"/>
    <x v="472"/>
    <x v="472"/>
    <s v="Home Office"/>
    <s v="United States"/>
    <x v="221"/>
    <x v="15"/>
    <n v="14304"/>
    <x v="3"/>
    <x v="777"/>
    <x v="1"/>
    <x v="8"/>
    <x v="776"/>
    <n v="17.712"/>
  </r>
  <r>
    <x v="498"/>
    <x v="540"/>
    <s v="Standard Class"/>
    <x v="344"/>
    <x v="344"/>
    <s v="Home Office"/>
    <s v="United States"/>
    <x v="20"/>
    <x v="15"/>
    <n v="10024"/>
    <x v="3"/>
    <x v="1008"/>
    <x v="1"/>
    <x v="2"/>
    <x v="1000"/>
    <n v="28.91"/>
  </r>
  <r>
    <x v="373"/>
    <x v="398"/>
    <s v="Standard Class"/>
    <x v="473"/>
    <x v="473"/>
    <s v="Consumer"/>
    <s v="United States"/>
    <x v="222"/>
    <x v="3"/>
    <n v="27360"/>
    <x v="0"/>
    <x v="660"/>
    <x v="1"/>
    <x v="14"/>
    <x v="660"/>
    <n v="52.136000000000003"/>
  </r>
  <r>
    <x v="123"/>
    <x v="541"/>
    <s v="First Class"/>
    <x v="44"/>
    <x v="44"/>
    <s v="Consumer"/>
    <s v="United States"/>
    <x v="223"/>
    <x v="1"/>
    <n v="92683"/>
    <x v="1"/>
    <x v="433"/>
    <x v="2"/>
    <x v="7"/>
    <x v="433"/>
    <n v="31.968"/>
  </r>
  <r>
    <x v="499"/>
    <x v="542"/>
    <s v="Standard Class"/>
    <x v="177"/>
    <x v="177"/>
    <s v="Consumer"/>
    <s v="United States"/>
    <x v="8"/>
    <x v="1"/>
    <n v="94122"/>
    <x v="1"/>
    <x v="1009"/>
    <x v="1"/>
    <x v="10"/>
    <x v="1001"/>
    <n v="25.92"/>
  </r>
  <r>
    <x v="499"/>
    <x v="542"/>
    <s v="Standard Class"/>
    <x v="177"/>
    <x v="177"/>
    <s v="Consumer"/>
    <s v="United States"/>
    <x v="8"/>
    <x v="1"/>
    <n v="94122"/>
    <x v="1"/>
    <x v="1010"/>
    <x v="1"/>
    <x v="10"/>
    <x v="1002"/>
    <n v="40.46"/>
  </r>
  <r>
    <x v="499"/>
    <x v="542"/>
    <s v="Standard Class"/>
    <x v="177"/>
    <x v="177"/>
    <s v="Consumer"/>
    <s v="United States"/>
    <x v="8"/>
    <x v="1"/>
    <n v="94122"/>
    <x v="1"/>
    <x v="1011"/>
    <x v="1"/>
    <x v="4"/>
    <x v="1003"/>
    <n v="33.869999999999997"/>
  </r>
  <r>
    <x v="326"/>
    <x v="328"/>
    <s v="Second Class"/>
    <x v="386"/>
    <x v="386"/>
    <s v="Consumer"/>
    <s v="United States"/>
    <x v="25"/>
    <x v="18"/>
    <n v="38301"/>
    <x v="0"/>
    <x v="487"/>
    <x v="1"/>
    <x v="6"/>
    <x v="487"/>
    <n v="9.7279999999999998"/>
  </r>
  <r>
    <x v="326"/>
    <x v="328"/>
    <s v="Second Class"/>
    <x v="386"/>
    <x v="386"/>
    <s v="Consumer"/>
    <s v="United States"/>
    <x v="25"/>
    <x v="18"/>
    <n v="38301"/>
    <x v="0"/>
    <x v="1012"/>
    <x v="1"/>
    <x v="10"/>
    <x v="1004"/>
    <n v="3.4239999999999999"/>
  </r>
  <r>
    <x v="500"/>
    <x v="543"/>
    <s v="Standard Class"/>
    <x v="291"/>
    <x v="291"/>
    <s v="Corporate"/>
    <s v="United States"/>
    <x v="4"/>
    <x v="4"/>
    <n v="98115"/>
    <x v="1"/>
    <x v="1013"/>
    <x v="2"/>
    <x v="11"/>
    <x v="1005"/>
    <n v="177"/>
  </r>
  <r>
    <x v="501"/>
    <x v="544"/>
    <s v="Standard Class"/>
    <x v="474"/>
    <x v="474"/>
    <s v="Consumer"/>
    <s v="United States"/>
    <x v="20"/>
    <x v="15"/>
    <n v="10035"/>
    <x v="3"/>
    <x v="1014"/>
    <x v="1"/>
    <x v="13"/>
    <x v="128"/>
    <n v="3.76"/>
  </r>
  <r>
    <x v="502"/>
    <x v="545"/>
    <s v="Standard Class"/>
    <x v="475"/>
    <x v="475"/>
    <s v="Home Office"/>
    <s v="United States"/>
    <x v="1"/>
    <x v="1"/>
    <n v="90008"/>
    <x v="1"/>
    <x v="1015"/>
    <x v="2"/>
    <x v="7"/>
    <x v="1006"/>
    <n v="1212.848"/>
  </r>
  <r>
    <x v="502"/>
    <x v="545"/>
    <s v="Standard Class"/>
    <x v="475"/>
    <x v="475"/>
    <s v="Home Office"/>
    <s v="United States"/>
    <x v="1"/>
    <x v="1"/>
    <n v="90008"/>
    <x v="1"/>
    <x v="1016"/>
    <x v="2"/>
    <x v="11"/>
    <x v="1007"/>
    <n v="89.97"/>
  </r>
  <r>
    <x v="502"/>
    <x v="545"/>
    <s v="Standard Class"/>
    <x v="475"/>
    <x v="475"/>
    <s v="Home Office"/>
    <s v="United States"/>
    <x v="1"/>
    <x v="1"/>
    <n v="90008"/>
    <x v="1"/>
    <x v="378"/>
    <x v="0"/>
    <x v="5"/>
    <x v="379"/>
    <n v="42.6"/>
  </r>
  <r>
    <x v="503"/>
    <x v="546"/>
    <s v="Standard Class"/>
    <x v="476"/>
    <x v="476"/>
    <s v="Consumer"/>
    <s v="United States"/>
    <x v="10"/>
    <x v="9"/>
    <n v="19143"/>
    <x v="3"/>
    <x v="816"/>
    <x v="1"/>
    <x v="2"/>
    <x v="812"/>
    <n v="5.04"/>
  </r>
  <r>
    <x v="504"/>
    <x v="547"/>
    <s v="Second Class"/>
    <x v="393"/>
    <x v="393"/>
    <s v="Corporate"/>
    <s v="United States"/>
    <x v="20"/>
    <x v="15"/>
    <n v="10024"/>
    <x v="3"/>
    <x v="36"/>
    <x v="1"/>
    <x v="12"/>
    <x v="36"/>
    <n v="62.96"/>
  </r>
  <r>
    <x v="221"/>
    <x v="51"/>
    <s v="Standard Class"/>
    <x v="477"/>
    <x v="477"/>
    <s v="Corporate"/>
    <s v="United States"/>
    <x v="20"/>
    <x v="15"/>
    <n v="10035"/>
    <x v="3"/>
    <x v="1017"/>
    <x v="1"/>
    <x v="10"/>
    <x v="1008"/>
    <n v="5.88"/>
  </r>
  <r>
    <x v="221"/>
    <x v="51"/>
    <s v="Standard Class"/>
    <x v="477"/>
    <x v="477"/>
    <s v="Corporate"/>
    <s v="United States"/>
    <x v="20"/>
    <x v="15"/>
    <n v="10035"/>
    <x v="3"/>
    <x v="323"/>
    <x v="0"/>
    <x v="1"/>
    <x v="323"/>
    <n v="977.29200000000003"/>
  </r>
  <r>
    <x v="505"/>
    <x v="548"/>
    <s v="Standard Class"/>
    <x v="478"/>
    <x v="478"/>
    <s v="Corporate"/>
    <s v="United States"/>
    <x v="137"/>
    <x v="4"/>
    <n v="98661"/>
    <x v="1"/>
    <x v="763"/>
    <x v="0"/>
    <x v="5"/>
    <x v="762"/>
    <n v="9.64"/>
  </r>
  <r>
    <x v="506"/>
    <x v="549"/>
    <s v="Second Class"/>
    <x v="167"/>
    <x v="167"/>
    <s v="Consumer"/>
    <s v="United States"/>
    <x v="38"/>
    <x v="32"/>
    <n v="31907"/>
    <x v="0"/>
    <x v="818"/>
    <x v="1"/>
    <x v="6"/>
    <x v="814"/>
    <n v="40.049999999999997"/>
  </r>
  <r>
    <x v="507"/>
    <x v="221"/>
    <s v="Standard Class"/>
    <x v="479"/>
    <x v="479"/>
    <s v="Consumer"/>
    <s v="United States"/>
    <x v="224"/>
    <x v="5"/>
    <n v="75019"/>
    <x v="2"/>
    <x v="853"/>
    <x v="1"/>
    <x v="6"/>
    <x v="846"/>
    <n v="10.192"/>
  </r>
  <r>
    <x v="507"/>
    <x v="221"/>
    <s v="Standard Class"/>
    <x v="479"/>
    <x v="479"/>
    <s v="Consumer"/>
    <s v="United States"/>
    <x v="224"/>
    <x v="5"/>
    <n v="75019"/>
    <x v="2"/>
    <x v="1018"/>
    <x v="1"/>
    <x v="4"/>
    <x v="1009"/>
    <n v="16.783999999999999"/>
  </r>
  <r>
    <x v="507"/>
    <x v="221"/>
    <s v="Standard Class"/>
    <x v="479"/>
    <x v="479"/>
    <s v="Consumer"/>
    <s v="United States"/>
    <x v="224"/>
    <x v="5"/>
    <n v="75019"/>
    <x v="2"/>
    <x v="169"/>
    <x v="1"/>
    <x v="6"/>
    <x v="170"/>
    <n v="13.12"/>
  </r>
  <r>
    <x v="508"/>
    <x v="550"/>
    <s v="First Class"/>
    <x v="71"/>
    <x v="71"/>
    <s v="Home Office"/>
    <s v="United States"/>
    <x v="8"/>
    <x v="1"/>
    <n v="94122"/>
    <x v="1"/>
    <x v="109"/>
    <x v="1"/>
    <x v="8"/>
    <x v="109"/>
    <n v="18.16"/>
  </r>
  <r>
    <x v="105"/>
    <x v="551"/>
    <s v="Standard Class"/>
    <x v="159"/>
    <x v="159"/>
    <s v="Consumer"/>
    <s v="United States"/>
    <x v="89"/>
    <x v="5"/>
    <n v="78745"/>
    <x v="2"/>
    <x v="186"/>
    <x v="1"/>
    <x v="10"/>
    <x v="187"/>
    <n v="16.056000000000001"/>
  </r>
  <r>
    <x v="105"/>
    <x v="551"/>
    <s v="Standard Class"/>
    <x v="159"/>
    <x v="159"/>
    <s v="Consumer"/>
    <s v="United States"/>
    <x v="89"/>
    <x v="5"/>
    <n v="78745"/>
    <x v="2"/>
    <x v="1019"/>
    <x v="1"/>
    <x v="10"/>
    <x v="1010"/>
    <n v="223.05600000000001"/>
  </r>
  <r>
    <x v="105"/>
    <x v="551"/>
    <s v="Standard Class"/>
    <x v="159"/>
    <x v="159"/>
    <s v="Consumer"/>
    <s v="United States"/>
    <x v="89"/>
    <x v="5"/>
    <n v="78745"/>
    <x v="2"/>
    <x v="906"/>
    <x v="1"/>
    <x v="4"/>
    <x v="898"/>
    <n v="540.048"/>
  </r>
  <r>
    <x v="390"/>
    <x v="417"/>
    <s v="Standard Class"/>
    <x v="401"/>
    <x v="401"/>
    <s v="Home Office"/>
    <s v="United States"/>
    <x v="1"/>
    <x v="1"/>
    <n v="90045"/>
    <x v="1"/>
    <x v="1020"/>
    <x v="2"/>
    <x v="7"/>
    <x v="1011"/>
    <n v="33.520000000000003"/>
  </r>
  <r>
    <x v="390"/>
    <x v="417"/>
    <s v="Standard Class"/>
    <x v="401"/>
    <x v="401"/>
    <s v="Home Office"/>
    <s v="United States"/>
    <x v="1"/>
    <x v="1"/>
    <n v="90045"/>
    <x v="1"/>
    <x v="527"/>
    <x v="0"/>
    <x v="5"/>
    <x v="527"/>
    <n v="9.94"/>
  </r>
  <r>
    <x v="509"/>
    <x v="552"/>
    <s v="Standard Class"/>
    <x v="480"/>
    <x v="480"/>
    <s v="Home Office"/>
    <s v="United States"/>
    <x v="1"/>
    <x v="1"/>
    <n v="90004"/>
    <x v="1"/>
    <x v="59"/>
    <x v="1"/>
    <x v="6"/>
    <x v="59"/>
    <n v="6.72"/>
  </r>
  <r>
    <x v="509"/>
    <x v="552"/>
    <s v="Standard Class"/>
    <x v="480"/>
    <x v="480"/>
    <s v="Home Office"/>
    <s v="United States"/>
    <x v="1"/>
    <x v="1"/>
    <n v="90004"/>
    <x v="1"/>
    <x v="1021"/>
    <x v="0"/>
    <x v="3"/>
    <x v="1012"/>
    <n v="1004.976"/>
  </r>
  <r>
    <x v="165"/>
    <x v="168"/>
    <s v="Standard Class"/>
    <x v="481"/>
    <x v="481"/>
    <s v="Consumer"/>
    <s v="United States"/>
    <x v="20"/>
    <x v="15"/>
    <n v="10024"/>
    <x v="3"/>
    <x v="985"/>
    <x v="1"/>
    <x v="8"/>
    <x v="978"/>
    <n v="17.88"/>
  </r>
  <r>
    <x v="42"/>
    <x v="30"/>
    <s v="Standard Class"/>
    <x v="473"/>
    <x v="473"/>
    <s v="Consumer"/>
    <s v="United States"/>
    <x v="38"/>
    <x v="32"/>
    <n v="31907"/>
    <x v="0"/>
    <x v="1022"/>
    <x v="2"/>
    <x v="15"/>
    <x v="1013"/>
    <n v="396"/>
  </r>
  <r>
    <x v="389"/>
    <x v="235"/>
    <s v="Same Day"/>
    <x v="60"/>
    <x v="60"/>
    <s v="Home Office"/>
    <s v="United States"/>
    <x v="155"/>
    <x v="8"/>
    <n v="68104"/>
    <x v="2"/>
    <x v="1023"/>
    <x v="1"/>
    <x v="8"/>
    <x v="1014"/>
    <n v="34.5"/>
  </r>
  <r>
    <x v="510"/>
    <x v="17"/>
    <s v="First Class"/>
    <x v="341"/>
    <x v="341"/>
    <s v="Consumer"/>
    <s v="United States"/>
    <x v="1"/>
    <x v="1"/>
    <n v="90036"/>
    <x v="1"/>
    <x v="1006"/>
    <x v="0"/>
    <x v="5"/>
    <x v="998"/>
    <n v="8.36"/>
  </r>
  <r>
    <x v="92"/>
    <x v="553"/>
    <s v="Standard Class"/>
    <x v="468"/>
    <x v="468"/>
    <s v="Corporate"/>
    <s v="United States"/>
    <x v="225"/>
    <x v="1"/>
    <n v="91767"/>
    <x v="1"/>
    <x v="281"/>
    <x v="1"/>
    <x v="6"/>
    <x v="281"/>
    <n v="385.6"/>
  </r>
  <r>
    <x v="92"/>
    <x v="553"/>
    <s v="Standard Class"/>
    <x v="468"/>
    <x v="468"/>
    <s v="Corporate"/>
    <s v="United States"/>
    <x v="225"/>
    <x v="1"/>
    <n v="91767"/>
    <x v="1"/>
    <x v="181"/>
    <x v="1"/>
    <x v="6"/>
    <x v="182"/>
    <n v="35.82"/>
  </r>
  <r>
    <x v="238"/>
    <x v="554"/>
    <s v="Standard Class"/>
    <x v="154"/>
    <x v="154"/>
    <s v="Consumer"/>
    <s v="United States"/>
    <x v="61"/>
    <x v="5"/>
    <n v="75220"/>
    <x v="2"/>
    <x v="225"/>
    <x v="1"/>
    <x v="4"/>
    <x v="226"/>
    <n v="200.06399999999999"/>
  </r>
  <r>
    <x v="238"/>
    <x v="554"/>
    <s v="Standard Class"/>
    <x v="154"/>
    <x v="154"/>
    <s v="Consumer"/>
    <s v="United States"/>
    <x v="61"/>
    <x v="5"/>
    <n v="75220"/>
    <x v="2"/>
    <x v="410"/>
    <x v="1"/>
    <x v="8"/>
    <x v="410"/>
    <n v="21.38"/>
  </r>
  <r>
    <x v="238"/>
    <x v="554"/>
    <s v="Standard Class"/>
    <x v="154"/>
    <x v="154"/>
    <s v="Consumer"/>
    <s v="United States"/>
    <x v="61"/>
    <x v="5"/>
    <n v="75220"/>
    <x v="2"/>
    <x v="674"/>
    <x v="1"/>
    <x v="8"/>
    <x v="674"/>
    <n v="6.7439999999999998"/>
  </r>
  <r>
    <x v="157"/>
    <x v="416"/>
    <s v="Standard Class"/>
    <x v="482"/>
    <x v="482"/>
    <s v="Consumer"/>
    <s v="United States"/>
    <x v="10"/>
    <x v="9"/>
    <n v="19120"/>
    <x v="3"/>
    <x v="955"/>
    <x v="0"/>
    <x v="1"/>
    <x v="948"/>
    <n v="63.686"/>
  </r>
  <r>
    <x v="389"/>
    <x v="93"/>
    <s v="Second Class"/>
    <x v="266"/>
    <x v="266"/>
    <s v="Consumer"/>
    <s v="United States"/>
    <x v="226"/>
    <x v="33"/>
    <n v="89031"/>
    <x v="1"/>
    <x v="489"/>
    <x v="0"/>
    <x v="3"/>
    <x v="489"/>
    <n v="1669.6"/>
  </r>
  <r>
    <x v="511"/>
    <x v="555"/>
    <s v="Second Class"/>
    <x v="483"/>
    <x v="483"/>
    <s v="Consumer"/>
    <s v="United States"/>
    <x v="4"/>
    <x v="4"/>
    <n v="98105"/>
    <x v="1"/>
    <x v="270"/>
    <x v="1"/>
    <x v="8"/>
    <x v="270"/>
    <n v="83.84"/>
  </r>
  <r>
    <x v="511"/>
    <x v="555"/>
    <s v="Second Class"/>
    <x v="483"/>
    <x v="483"/>
    <s v="Consumer"/>
    <s v="United States"/>
    <x v="4"/>
    <x v="4"/>
    <n v="98105"/>
    <x v="1"/>
    <x v="555"/>
    <x v="1"/>
    <x v="8"/>
    <x v="554"/>
    <n v="13.272"/>
  </r>
  <r>
    <x v="512"/>
    <x v="556"/>
    <s v="Second Class"/>
    <x v="100"/>
    <x v="100"/>
    <s v="Corporate"/>
    <s v="United States"/>
    <x v="8"/>
    <x v="1"/>
    <n v="94110"/>
    <x v="1"/>
    <x v="733"/>
    <x v="1"/>
    <x v="8"/>
    <x v="732"/>
    <n v="21.335999999999999"/>
  </r>
  <r>
    <x v="513"/>
    <x v="557"/>
    <s v="Standard Class"/>
    <x v="484"/>
    <x v="484"/>
    <s v="Home Office"/>
    <s v="United States"/>
    <x v="22"/>
    <x v="10"/>
    <n v="60610"/>
    <x v="2"/>
    <x v="1024"/>
    <x v="1"/>
    <x v="6"/>
    <x v="1015"/>
    <n v="16.52"/>
  </r>
  <r>
    <x v="401"/>
    <x v="223"/>
    <s v="Standard Class"/>
    <x v="485"/>
    <x v="485"/>
    <s v="Consumer"/>
    <s v="United States"/>
    <x v="93"/>
    <x v="16"/>
    <n v="85705"/>
    <x v="1"/>
    <x v="592"/>
    <x v="0"/>
    <x v="5"/>
    <x v="592"/>
    <n v="206.11199999999999"/>
  </r>
  <r>
    <x v="401"/>
    <x v="223"/>
    <s v="Standard Class"/>
    <x v="485"/>
    <x v="485"/>
    <s v="Consumer"/>
    <s v="United States"/>
    <x v="93"/>
    <x v="16"/>
    <n v="85705"/>
    <x v="1"/>
    <x v="1025"/>
    <x v="1"/>
    <x v="10"/>
    <x v="1016"/>
    <n v="19.920000000000002"/>
  </r>
  <r>
    <x v="401"/>
    <x v="223"/>
    <s v="Standard Class"/>
    <x v="485"/>
    <x v="485"/>
    <s v="Consumer"/>
    <s v="United States"/>
    <x v="93"/>
    <x v="16"/>
    <n v="85705"/>
    <x v="1"/>
    <x v="334"/>
    <x v="1"/>
    <x v="10"/>
    <x v="334"/>
    <n v="198.27199999999999"/>
  </r>
  <r>
    <x v="401"/>
    <x v="223"/>
    <s v="Standard Class"/>
    <x v="485"/>
    <x v="485"/>
    <s v="Consumer"/>
    <s v="United States"/>
    <x v="93"/>
    <x v="16"/>
    <n v="85705"/>
    <x v="1"/>
    <x v="232"/>
    <x v="1"/>
    <x v="4"/>
    <x v="233"/>
    <n v="247.10400000000001"/>
  </r>
  <r>
    <x v="401"/>
    <x v="223"/>
    <s v="Standard Class"/>
    <x v="485"/>
    <x v="485"/>
    <s v="Consumer"/>
    <s v="United States"/>
    <x v="93"/>
    <x v="16"/>
    <n v="85705"/>
    <x v="1"/>
    <x v="30"/>
    <x v="1"/>
    <x v="6"/>
    <x v="30"/>
    <n v="86.304000000000002"/>
  </r>
  <r>
    <x v="405"/>
    <x v="330"/>
    <s v="Standard Class"/>
    <x v="170"/>
    <x v="170"/>
    <s v="Consumer"/>
    <s v="United States"/>
    <x v="227"/>
    <x v="9"/>
    <n v="18103"/>
    <x v="3"/>
    <x v="1026"/>
    <x v="1"/>
    <x v="6"/>
    <x v="1017"/>
    <n v="4.16"/>
  </r>
  <r>
    <x v="405"/>
    <x v="330"/>
    <s v="Standard Class"/>
    <x v="170"/>
    <x v="170"/>
    <s v="Consumer"/>
    <s v="United States"/>
    <x v="227"/>
    <x v="9"/>
    <n v="18103"/>
    <x v="3"/>
    <x v="1027"/>
    <x v="0"/>
    <x v="5"/>
    <x v="1018"/>
    <n v="11.648"/>
  </r>
  <r>
    <x v="209"/>
    <x v="558"/>
    <s v="Second Class"/>
    <x v="305"/>
    <x v="305"/>
    <s v="Corporate"/>
    <s v="United States"/>
    <x v="46"/>
    <x v="13"/>
    <n v="19711"/>
    <x v="3"/>
    <x v="1028"/>
    <x v="1"/>
    <x v="13"/>
    <x v="1019"/>
    <n v="26.18"/>
  </r>
  <r>
    <x v="209"/>
    <x v="558"/>
    <s v="Second Class"/>
    <x v="305"/>
    <x v="305"/>
    <s v="Corporate"/>
    <s v="United States"/>
    <x v="46"/>
    <x v="13"/>
    <n v="19711"/>
    <x v="3"/>
    <x v="1029"/>
    <x v="1"/>
    <x v="10"/>
    <x v="1020"/>
    <n v="7.3"/>
  </r>
  <r>
    <x v="514"/>
    <x v="394"/>
    <s v="Standard Class"/>
    <x v="296"/>
    <x v="296"/>
    <s v="Corporate"/>
    <s v="United States"/>
    <x v="100"/>
    <x v="2"/>
    <n v="33142"/>
    <x v="0"/>
    <x v="1030"/>
    <x v="1"/>
    <x v="10"/>
    <x v="1021"/>
    <n v="74.352000000000004"/>
  </r>
  <r>
    <x v="515"/>
    <x v="559"/>
    <s v="Standard Class"/>
    <x v="223"/>
    <x v="223"/>
    <s v="Consumer"/>
    <s v="United States"/>
    <x v="228"/>
    <x v="16"/>
    <n v="85281"/>
    <x v="1"/>
    <x v="1031"/>
    <x v="1"/>
    <x v="4"/>
    <x v="1022"/>
    <n v="10.744"/>
  </r>
  <r>
    <x v="515"/>
    <x v="559"/>
    <s v="Standard Class"/>
    <x v="223"/>
    <x v="223"/>
    <s v="Consumer"/>
    <s v="United States"/>
    <x v="228"/>
    <x v="16"/>
    <n v="85281"/>
    <x v="1"/>
    <x v="203"/>
    <x v="1"/>
    <x v="13"/>
    <x v="204"/>
    <n v="8.3759999999999994"/>
  </r>
  <r>
    <x v="429"/>
    <x v="542"/>
    <s v="Standard Class"/>
    <x v="225"/>
    <x v="225"/>
    <s v="Corporate"/>
    <s v="United States"/>
    <x v="20"/>
    <x v="15"/>
    <n v="10035"/>
    <x v="3"/>
    <x v="1032"/>
    <x v="1"/>
    <x v="4"/>
    <x v="1023"/>
    <n v="212.88"/>
  </r>
  <r>
    <x v="516"/>
    <x v="556"/>
    <s v="Standard Class"/>
    <x v="486"/>
    <x v="486"/>
    <s v="Home Office"/>
    <s v="United States"/>
    <x v="229"/>
    <x v="1"/>
    <n v="92677"/>
    <x v="1"/>
    <x v="574"/>
    <x v="0"/>
    <x v="0"/>
    <x v="574"/>
    <n v="203.983"/>
  </r>
  <r>
    <x v="517"/>
    <x v="195"/>
    <s v="Standard Class"/>
    <x v="487"/>
    <x v="487"/>
    <s v="Corporate"/>
    <s v="United States"/>
    <x v="230"/>
    <x v="30"/>
    <n v="8302"/>
    <x v="3"/>
    <x v="1033"/>
    <x v="1"/>
    <x v="4"/>
    <x v="1024"/>
    <n v="40.74"/>
  </r>
  <r>
    <x v="517"/>
    <x v="195"/>
    <s v="Standard Class"/>
    <x v="487"/>
    <x v="487"/>
    <s v="Corporate"/>
    <s v="United States"/>
    <x v="230"/>
    <x v="30"/>
    <n v="8302"/>
    <x v="3"/>
    <x v="1034"/>
    <x v="1"/>
    <x v="9"/>
    <x v="1025"/>
    <n v="11.67"/>
  </r>
  <r>
    <x v="175"/>
    <x v="31"/>
    <s v="Second Class"/>
    <x v="488"/>
    <x v="488"/>
    <s v="Consumer"/>
    <s v="United States"/>
    <x v="231"/>
    <x v="31"/>
    <n v="2149"/>
    <x v="3"/>
    <x v="884"/>
    <x v="2"/>
    <x v="7"/>
    <x v="878"/>
    <n v="39.99"/>
  </r>
  <r>
    <x v="175"/>
    <x v="31"/>
    <s v="Second Class"/>
    <x v="488"/>
    <x v="488"/>
    <s v="Consumer"/>
    <s v="United States"/>
    <x v="231"/>
    <x v="31"/>
    <n v="2149"/>
    <x v="3"/>
    <x v="359"/>
    <x v="1"/>
    <x v="6"/>
    <x v="359"/>
    <n v="16.28"/>
  </r>
  <r>
    <x v="175"/>
    <x v="31"/>
    <s v="Second Class"/>
    <x v="488"/>
    <x v="488"/>
    <s v="Consumer"/>
    <s v="United States"/>
    <x v="231"/>
    <x v="31"/>
    <n v="2149"/>
    <x v="3"/>
    <x v="37"/>
    <x v="0"/>
    <x v="0"/>
    <x v="37"/>
    <n v="782.94"/>
  </r>
  <r>
    <x v="175"/>
    <x v="31"/>
    <s v="Second Class"/>
    <x v="488"/>
    <x v="488"/>
    <s v="Consumer"/>
    <s v="United States"/>
    <x v="231"/>
    <x v="31"/>
    <n v="2149"/>
    <x v="3"/>
    <x v="1002"/>
    <x v="1"/>
    <x v="8"/>
    <x v="994"/>
    <n v="242.48"/>
  </r>
  <r>
    <x v="518"/>
    <x v="560"/>
    <s v="Second Class"/>
    <x v="237"/>
    <x v="237"/>
    <s v="Consumer"/>
    <s v="United States"/>
    <x v="38"/>
    <x v="24"/>
    <n v="43229"/>
    <x v="3"/>
    <x v="1035"/>
    <x v="0"/>
    <x v="5"/>
    <x v="325"/>
    <n v="8.32"/>
  </r>
  <r>
    <x v="518"/>
    <x v="560"/>
    <s v="Second Class"/>
    <x v="237"/>
    <x v="237"/>
    <s v="Consumer"/>
    <s v="United States"/>
    <x v="38"/>
    <x v="24"/>
    <n v="43229"/>
    <x v="3"/>
    <x v="845"/>
    <x v="1"/>
    <x v="13"/>
    <x v="839"/>
    <n v="10.464"/>
  </r>
  <r>
    <x v="519"/>
    <x v="561"/>
    <s v="Standard Class"/>
    <x v="489"/>
    <x v="489"/>
    <s v="Home Office"/>
    <s v="United States"/>
    <x v="70"/>
    <x v="1"/>
    <n v="92024"/>
    <x v="1"/>
    <x v="655"/>
    <x v="1"/>
    <x v="8"/>
    <x v="655"/>
    <n v="82.896000000000001"/>
  </r>
  <r>
    <x v="519"/>
    <x v="561"/>
    <s v="Standard Class"/>
    <x v="489"/>
    <x v="489"/>
    <s v="Home Office"/>
    <s v="United States"/>
    <x v="70"/>
    <x v="1"/>
    <n v="92024"/>
    <x v="1"/>
    <x v="732"/>
    <x v="1"/>
    <x v="10"/>
    <x v="731"/>
    <n v="34.24"/>
  </r>
  <r>
    <x v="520"/>
    <x v="124"/>
    <s v="Second Class"/>
    <x v="331"/>
    <x v="331"/>
    <s v="Corporate"/>
    <s v="United States"/>
    <x v="232"/>
    <x v="15"/>
    <n v="13601"/>
    <x v="3"/>
    <x v="178"/>
    <x v="0"/>
    <x v="0"/>
    <x v="179"/>
    <n v="1573.4880000000001"/>
  </r>
  <r>
    <x v="521"/>
    <x v="562"/>
    <s v="Standard Class"/>
    <x v="146"/>
    <x v="146"/>
    <s v="Corporate"/>
    <s v="United States"/>
    <x v="52"/>
    <x v="5"/>
    <n v="78207"/>
    <x v="2"/>
    <x v="921"/>
    <x v="1"/>
    <x v="10"/>
    <x v="913"/>
    <n v="335.52"/>
  </r>
  <r>
    <x v="521"/>
    <x v="562"/>
    <s v="Standard Class"/>
    <x v="146"/>
    <x v="146"/>
    <s v="Corporate"/>
    <s v="United States"/>
    <x v="52"/>
    <x v="5"/>
    <n v="78207"/>
    <x v="2"/>
    <x v="979"/>
    <x v="1"/>
    <x v="8"/>
    <x v="972"/>
    <n v="23.911999999999999"/>
  </r>
  <r>
    <x v="521"/>
    <x v="562"/>
    <s v="Standard Class"/>
    <x v="146"/>
    <x v="146"/>
    <s v="Corporate"/>
    <s v="United States"/>
    <x v="52"/>
    <x v="5"/>
    <n v="78207"/>
    <x v="2"/>
    <x v="1036"/>
    <x v="1"/>
    <x v="4"/>
    <x v="1026"/>
    <n v="27.056000000000001"/>
  </r>
  <r>
    <x v="522"/>
    <x v="277"/>
    <s v="First Class"/>
    <x v="212"/>
    <x v="212"/>
    <s v="Consumer"/>
    <s v="United States"/>
    <x v="20"/>
    <x v="15"/>
    <n v="10011"/>
    <x v="3"/>
    <x v="890"/>
    <x v="2"/>
    <x v="16"/>
    <x v="883"/>
    <n v="559.99199999999996"/>
  </r>
  <r>
    <x v="38"/>
    <x v="551"/>
    <s v="Second Class"/>
    <x v="467"/>
    <x v="467"/>
    <s v="Home Office"/>
    <s v="United States"/>
    <x v="12"/>
    <x v="5"/>
    <n v="77095"/>
    <x v="2"/>
    <x v="1037"/>
    <x v="1"/>
    <x v="9"/>
    <x v="1027"/>
    <n v="9.3239999999999998"/>
  </r>
  <r>
    <x v="26"/>
    <x v="563"/>
    <s v="Standard Class"/>
    <x v="490"/>
    <x v="490"/>
    <s v="Consumer"/>
    <s v="United States"/>
    <x v="70"/>
    <x v="1"/>
    <n v="92024"/>
    <x v="1"/>
    <x v="964"/>
    <x v="1"/>
    <x v="10"/>
    <x v="957"/>
    <n v="111.96"/>
  </r>
  <r>
    <x v="523"/>
    <x v="564"/>
    <s v="First Class"/>
    <x v="185"/>
    <x v="185"/>
    <s v="Home Office"/>
    <s v="United States"/>
    <x v="233"/>
    <x v="6"/>
    <n v="54915"/>
    <x v="2"/>
    <x v="1038"/>
    <x v="1"/>
    <x v="2"/>
    <x v="1028"/>
    <n v="21.56"/>
  </r>
  <r>
    <x v="524"/>
    <x v="565"/>
    <s v="Standard Class"/>
    <x v="491"/>
    <x v="491"/>
    <s v="Consumer"/>
    <s v="United States"/>
    <x v="102"/>
    <x v="0"/>
    <n v="40475"/>
    <x v="0"/>
    <x v="691"/>
    <x v="1"/>
    <x v="8"/>
    <x v="691"/>
    <n v="124.75"/>
  </r>
  <r>
    <x v="525"/>
    <x v="95"/>
    <s v="Standard Class"/>
    <x v="100"/>
    <x v="100"/>
    <s v="Corporate"/>
    <s v="United States"/>
    <x v="234"/>
    <x v="4"/>
    <n v="98006"/>
    <x v="1"/>
    <x v="1039"/>
    <x v="1"/>
    <x v="6"/>
    <x v="1029"/>
    <n v="5.28"/>
  </r>
  <r>
    <x v="507"/>
    <x v="221"/>
    <s v="Standard Class"/>
    <x v="492"/>
    <x v="492"/>
    <s v="Consumer"/>
    <s v="United States"/>
    <x v="85"/>
    <x v="15"/>
    <n v="11561"/>
    <x v="3"/>
    <x v="43"/>
    <x v="2"/>
    <x v="11"/>
    <x v="43"/>
    <n v="91.96"/>
  </r>
  <r>
    <x v="195"/>
    <x v="566"/>
    <s v="Standard Class"/>
    <x v="493"/>
    <x v="493"/>
    <s v="Consumer"/>
    <s v="United States"/>
    <x v="10"/>
    <x v="9"/>
    <n v="19140"/>
    <x v="3"/>
    <x v="1040"/>
    <x v="1"/>
    <x v="12"/>
    <x v="153"/>
    <n v="9.3439999999999994"/>
  </r>
  <r>
    <x v="195"/>
    <x v="566"/>
    <s v="Standard Class"/>
    <x v="493"/>
    <x v="493"/>
    <s v="Consumer"/>
    <s v="United States"/>
    <x v="10"/>
    <x v="9"/>
    <n v="19140"/>
    <x v="3"/>
    <x v="1041"/>
    <x v="1"/>
    <x v="6"/>
    <x v="1030"/>
    <n v="79.36"/>
  </r>
  <r>
    <x v="199"/>
    <x v="567"/>
    <s v="Second Class"/>
    <x v="188"/>
    <x v="188"/>
    <s v="Consumer"/>
    <s v="United States"/>
    <x v="4"/>
    <x v="4"/>
    <n v="98103"/>
    <x v="1"/>
    <x v="977"/>
    <x v="0"/>
    <x v="3"/>
    <x v="832"/>
    <n v="171.96"/>
  </r>
  <r>
    <x v="526"/>
    <x v="144"/>
    <s v="Standard Class"/>
    <x v="494"/>
    <x v="494"/>
    <s v="Corporate"/>
    <s v="United States"/>
    <x v="4"/>
    <x v="4"/>
    <n v="98103"/>
    <x v="1"/>
    <x v="696"/>
    <x v="1"/>
    <x v="8"/>
    <x v="696"/>
    <n v="35.351999999999997"/>
  </r>
  <r>
    <x v="527"/>
    <x v="568"/>
    <s v="Standard Class"/>
    <x v="324"/>
    <x v="324"/>
    <s v="Home Office"/>
    <s v="United States"/>
    <x v="8"/>
    <x v="1"/>
    <n v="94109"/>
    <x v="1"/>
    <x v="1042"/>
    <x v="1"/>
    <x v="2"/>
    <x v="1031"/>
    <n v="18.899999999999999"/>
  </r>
  <r>
    <x v="528"/>
    <x v="371"/>
    <s v="First Class"/>
    <x v="37"/>
    <x v="37"/>
    <s v="Home Office"/>
    <s v="United States"/>
    <x v="4"/>
    <x v="4"/>
    <n v="98115"/>
    <x v="1"/>
    <x v="324"/>
    <x v="1"/>
    <x v="6"/>
    <x v="324"/>
    <n v="2.78"/>
  </r>
  <r>
    <x v="160"/>
    <x v="569"/>
    <s v="Same Day"/>
    <x v="495"/>
    <x v="495"/>
    <s v="Consumer"/>
    <s v="United States"/>
    <x v="20"/>
    <x v="15"/>
    <n v="10011"/>
    <x v="3"/>
    <x v="3"/>
    <x v="0"/>
    <x v="3"/>
    <x v="3"/>
    <n v="1044.6300000000001"/>
  </r>
  <r>
    <x v="529"/>
    <x v="217"/>
    <s v="Same Day"/>
    <x v="496"/>
    <x v="496"/>
    <s v="Consumer"/>
    <s v="United States"/>
    <x v="10"/>
    <x v="9"/>
    <n v="19134"/>
    <x v="3"/>
    <x v="204"/>
    <x v="1"/>
    <x v="10"/>
    <x v="205"/>
    <n v="11.352"/>
  </r>
  <r>
    <x v="530"/>
    <x v="570"/>
    <s v="Same Day"/>
    <x v="52"/>
    <x v="52"/>
    <s v="Consumer"/>
    <s v="United States"/>
    <x v="29"/>
    <x v="20"/>
    <n v="29203"/>
    <x v="0"/>
    <x v="1043"/>
    <x v="1"/>
    <x v="4"/>
    <x v="1032"/>
    <n v="354.9"/>
  </r>
  <r>
    <x v="531"/>
    <x v="571"/>
    <s v="Standard Class"/>
    <x v="270"/>
    <x v="270"/>
    <s v="Home Office"/>
    <s v="United States"/>
    <x v="4"/>
    <x v="4"/>
    <n v="98105"/>
    <x v="1"/>
    <x v="867"/>
    <x v="2"/>
    <x v="7"/>
    <x v="861"/>
    <n v="453.57600000000002"/>
  </r>
  <r>
    <x v="239"/>
    <x v="26"/>
    <s v="First Class"/>
    <x v="497"/>
    <x v="497"/>
    <s v="Consumer"/>
    <s v="United States"/>
    <x v="235"/>
    <x v="5"/>
    <n v="75002"/>
    <x v="2"/>
    <x v="1044"/>
    <x v="2"/>
    <x v="11"/>
    <x v="1033"/>
    <n v="21.48"/>
  </r>
  <r>
    <x v="239"/>
    <x v="26"/>
    <s v="First Class"/>
    <x v="497"/>
    <x v="497"/>
    <s v="Consumer"/>
    <s v="United States"/>
    <x v="235"/>
    <x v="5"/>
    <n v="75002"/>
    <x v="2"/>
    <x v="1045"/>
    <x v="1"/>
    <x v="8"/>
    <x v="1034"/>
    <n v="8.7840000000000007"/>
  </r>
  <r>
    <x v="532"/>
    <x v="572"/>
    <s v="Same Day"/>
    <x v="231"/>
    <x v="231"/>
    <s v="Consumer"/>
    <s v="United States"/>
    <x v="1"/>
    <x v="1"/>
    <n v="90004"/>
    <x v="1"/>
    <x v="447"/>
    <x v="1"/>
    <x v="10"/>
    <x v="447"/>
    <n v="122.97"/>
  </r>
  <r>
    <x v="200"/>
    <x v="524"/>
    <s v="Standard Class"/>
    <x v="340"/>
    <x v="340"/>
    <s v="Corporate"/>
    <s v="United States"/>
    <x v="118"/>
    <x v="32"/>
    <n v="30318"/>
    <x v="0"/>
    <x v="1046"/>
    <x v="1"/>
    <x v="6"/>
    <x v="1035"/>
    <n v="12.84"/>
  </r>
  <r>
    <x v="533"/>
    <x v="573"/>
    <s v="First Class"/>
    <x v="183"/>
    <x v="183"/>
    <s v="Consumer"/>
    <s v="United States"/>
    <x v="1"/>
    <x v="1"/>
    <n v="90004"/>
    <x v="1"/>
    <x v="83"/>
    <x v="0"/>
    <x v="1"/>
    <x v="83"/>
    <n v="603.91999999999996"/>
  </r>
  <r>
    <x v="533"/>
    <x v="573"/>
    <s v="First Class"/>
    <x v="183"/>
    <x v="183"/>
    <s v="Consumer"/>
    <s v="United States"/>
    <x v="1"/>
    <x v="1"/>
    <n v="90004"/>
    <x v="1"/>
    <x v="1047"/>
    <x v="1"/>
    <x v="12"/>
    <x v="1036"/>
    <n v="21.84"/>
  </r>
  <r>
    <x v="533"/>
    <x v="573"/>
    <s v="First Class"/>
    <x v="183"/>
    <x v="183"/>
    <s v="Consumer"/>
    <s v="United States"/>
    <x v="1"/>
    <x v="1"/>
    <n v="90004"/>
    <x v="1"/>
    <x v="1048"/>
    <x v="2"/>
    <x v="11"/>
    <x v="1037"/>
    <n v="29.99"/>
  </r>
  <r>
    <x v="533"/>
    <x v="573"/>
    <s v="First Class"/>
    <x v="183"/>
    <x v="183"/>
    <s v="Consumer"/>
    <s v="United States"/>
    <x v="1"/>
    <x v="1"/>
    <n v="90004"/>
    <x v="1"/>
    <x v="467"/>
    <x v="0"/>
    <x v="1"/>
    <x v="468"/>
    <n v="381.44"/>
  </r>
  <r>
    <x v="534"/>
    <x v="574"/>
    <s v="First Class"/>
    <x v="498"/>
    <x v="498"/>
    <s v="Consumer"/>
    <s v="United States"/>
    <x v="236"/>
    <x v="5"/>
    <n v="79907"/>
    <x v="2"/>
    <x v="1049"/>
    <x v="2"/>
    <x v="7"/>
    <x v="1038"/>
    <n v="40.68"/>
  </r>
  <r>
    <x v="534"/>
    <x v="574"/>
    <s v="First Class"/>
    <x v="498"/>
    <x v="498"/>
    <s v="Consumer"/>
    <s v="United States"/>
    <x v="236"/>
    <x v="5"/>
    <n v="79907"/>
    <x v="2"/>
    <x v="635"/>
    <x v="0"/>
    <x v="1"/>
    <x v="635"/>
    <n v="763.28"/>
  </r>
  <r>
    <x v="183"/>
    <x v="132"/>
    <s v="Standard Class"/>
    <x v="499"/>
    <x v="499"/>
    <s v="Home Office"/>
    <s v="United States"/>
    <x v="34"/>
    <x v="10"/>
    <n v="60505"/>
    <x v="2"/>
    <x v="328"/>
    <x v="1"/>
    <x v="4"/>
    <x v="328"/>
    <n v="23.952000000000002"/>
  </r>
  <r>
    <x v="454"/>
    <x v="500"/>
    <s v="Standard Class"/>
    <x v="399"/>
    <x v="399"/>
    <s v="Home Office"/>
    <s v="United States"/>
    <x v="159"/>
    <x v="19"/>
    <n v="35630"/>
    <x v="0"/>
    <x v="1050"/>
    <x v="1"/>
    <x v="10"/>
    <x v="1039"/>
    <n v="4.9800000000000004"/>
  </r>
  <r>
    <x v="535"/>
    <x v="575"/>
    <s v="First Class"/>
    <x v="297"/>
    <x v="297"/>
    <s v="Consumer"/>
    <s v="United States"/>
    <x v="20"/>
    <x v="15"/>
    <n v="10011"/>
    <x v="3"/>
    <x v="1051"/>
    <x v="1"/>
    <x v="9"/>
    <x v="1040"/>
    <n v="170.88"/>
  </r>
  <r>
    <x v="101"/>
    <x v="576"/>
    <s v="First Class"/>
    <x v="268"/>
    <x v="268"/>
    <s v="Consumer"/>
    <s v="United States"/>
    <x v="20"/>
    <x v="15"/>
    <n v="10024"/>
    <x v="3"/>
    <x v="348"/>
    <x v="2"/>
    <x v="7"/>
    <x v="348"/>
    <n v="307.98"/>
  </r>
  <r>
    <x v="101"/>
    <x v="576"/>
    <s v="First Class"/>
    <x v="268"/>
    <x v="268"/>
    <s v="Consumer"/>
    <s v="United States"/>
    <x v="20"/>
    <x v="15"/>
    <n v="10024"/>
    <x v="3"/>
    <x v="223"/>
    <x v="0"/>
    <x v="3"/>
    <x v="224"/>
    <n v="382.80599999999998"/>
  </r>
  <r>
    <x v="101"/>
    <x v="576"/>
    <s v="First Class"/>
    <x v="268"/>
    <x v="268"/>
    <s v="Consumer"/>
    <s v="United States"/>
    <x v="20"/>
    <x v="15"/>
    <n v="10024"/>
    <x v="3"/>
    <x v="193"/>
    <x v="1"/>
    <x v="4"/>
    <x v="194"/>
    <n v="41.96"/>
  </r>
  <r>
    <x v="101"/>
    <x v="576"/>
    <s v="First Class"/>
    <x v="268"/>
    <x v="268"/>
    <s v="Consumer"/>
    <s v="United States"/>
    <x v="20"/>
    <x v="15"/>
    <n v="10024"/>
    <x v="3"/>
    <x v="692"/>
    <x v="1"/>
    <x v="8"/>
    <x v="692"/>
    <n v="1217.568"/>
  </r>
  <r>
    <x v="101"/>
    <x v="576"/>
    <s v="First Class"/>
    <x v="268"/>
    <x v="268"/>
    <s v="Consumer"/>
    <s v="United States"/>
    <x v="20"/>
    <x v="15"/>
    <n v="10024"/>
    <x v="3"/>
    <x v="116"/>
    <x v="0"/>
    <x v="5"/>
    <x v="116"/>
    <n v="47.04"/>
  </r>
  <r>
    <x v="101"/>
    <x v="576"/>
    <s v="First Class"/>
    <x v="268"/>
    <x v="268"/>
    <s v="Consumer"/>
    <s v="United States"/>
    <x v="20"/>
    <x v="15"/>
    <n v="10024"/>
    <x v="3"/>
    <x v="50"/>
    <x v="0"/>
    <x v="5"/>
    <x v="50"/>
    <n v="6.16"/>
  </r>
  <r>
    <x v="101"/>
    <x v="576"/>
    <s v="First Class"/>
    <x v="268"/>
    <x v="268"/>
    <s v="Consumer"/>
    <s v="United States"/>
    <x v="20"/>
    <x v="15"/>
    <n v="10024"/>
    <x v="3"/>
    <x v="469"/>
    <x v="2"/>
    <x v="7"/>
    <x v="470"/>
    <n v="979.95"/>
  </r>
  <r>
    <x v="101"/>
    <x v="576"/>
    <s v="First Class"/>
    <x v="268"/>
    <x v="268"/>
    <s v="Consumer"/>
    <s v="United States"/>
    <x v="20"/>
    <x v="15"/>
    <n v="10024"/>
    <x v="3"/>
    <x v="1052"/>
    <x v="1"/>
    <x v="10"/>
    <x v="1041"/>
    <n v="143.69999999999999"/>
  </r>
  <r>
    <x v="101"/>
    <x v="576"/>
    <s v="First Class"/>
    <x v="268"/>
    <x v="268"/>
    <s v="Consumer"/>
    <s v="United States"/>
    <x v="20"/>
    <x v="15"/>
    <n v="10024"/>
    <x v="3"/>
    <x v="1053"/>
    <x v="1"/>
    <x v="13"/>
    <x v="1042"/>
    <n v="10.65"/>
  </r>
  <r>
    <x v="101"/>
    <x v="576"/>
    <s v="First Class"/>
    <x v="268"/>
    <x v="268"/>
    <s v="Consumer"/>
    <s v="United States"/>
    <x v="20"/>
    <x v="15"/>
    <n v="10024"/>
    <x v="3"/>
    <x v="386"/>
    <x v="2"/>
    <x v="11"/>
    <x v="387"/>
    <n v="247.8"/>
  </r>
  <r>
    <x v="536"/>
    <x v="577"/>
    <s v="Standard Class"/>
    <x v="500"/>
    <x v="500"/>
    <s v="Corporate"/>
    <s v="United States"/>
    <x v="173"/>
    <x v="17"/>
    <n v="23464"/>
    <x v="0"/>
    <x v="448"/>
    <x v="1"/>
    <x v="6"/>
    <x v="448"/>
    <n v="10.96"/>
  </r>
  <r>
    <x v="173"/>
    <x v="578"/>
    <s v="Standard Class"/>
    <x v="501"/>
    <x v="501"/>
    <s v="Corporate"/>
    <s v="United States"/>
    <x v="237"/>
    <x v="5"/>
    <n v="76051"/>
    <x v="2"/>
    <x v="1054"/>
    <x v="1"/>
    <x v="6"/>
    <x v="1043"/>
    <n v="33.488"/>
  </r>
  <r>
    <x v="173"/>
    <x v="578"/>
    <s v="Standard Class"/>
    <x v="501"/>
    <x v="501"/>
    <s v="Corporate"/>
    <s v="United States"/>
    <x v="237"/>
    <x v="5"/>
    <n v="76051"/>
    <x v="2"/>
    <x v="131"/>
    <x v="1"/>
    <x v="13"/>
    <x v="132"/>
    <n v="8.0399999999999991"/>
  </r>
  <r>
    <x v="537"/>
    <x v="579"/>
    <s v="Second Class"/>
    <x v="502"/>
    <x v="502"/>
    <s v="Consumer"/>
    <s v="United States"/>
    <x v="175"/>
    <x v="4"/>
    <n v="98502"/>
    <x v="1"/>
    <x v="1055"/>
    <x v="2"/>
    <x v="7"/>
    <x v="1044"/>
    <n v="201.56800000000001"/>
  </r>
  <r>
    <x v="538"/>
    <x v="580"/>
    <s v="Same Day"/>
    <x v="223"/>
    <x v="223"/>
    <s v="Consumer"/>
    <s v="United States"/>
    <x v="1"/>
    <x v="1"/>
    <n v="90032"/>
    <x v="1"/>
    <x v="1056"/>
    <x v="1"/>
    <x v="10"/>
    <x v="1045"/>
    <n v="13.44"/>
  </r>
  <r>
    <x v="539"/>
    <x v="581"/>
    <s v="First Class"/>
    <x v="503"/>
    <x v="503"/>
    <s v="Home Office"/>
    <s v="United States"/>
    <x v="97"/>
    <x v="10"/>
    <n v="61604"/>
    <x v="2"/>
    <x v="1057"/>
    <x v="0"/>
    <x v="0"/>
    <x v="1046"/>
    <n v="359.05799999999999"/>
  </r>
  <r>
    <x v="540"/>
    <x v="582"/>
    <s v="Standard Class"/>
    <x v="198"/>
    <x v="198"/>
    <s v="Consumer"/>
    <s v="United States"/>
    <x v="38"/>
    <x v="24"/>
    <n v="43229"/>
    <x v="3"/>
    <x v="877"/>
    <x v="0"/>
    <x v="1"/>
    <x v="871"/>
    <n v="47.991999999999997"/>
  </r>
  <r>
    <x v="524"/>
    <x v="499"/>
    <s v="First Class"/>
    <x v="199"/>
    <x v="199"/>
    <s v="Corporate"/>
    <s v="United States"/>
    <x v="20"/>
    <x v="15"/>
    <n v="10011"/>
    <x v="3"/>
    <x v="451"/>
    <x v="0"/>
    <x v="5"/>
    <x v="452"/>
    <n v="547.29999999999995"/>
  </r>
  <r>
    <x v="123"/>
    <x v="410"/>
    <s v="Second Class"/>
    <x v="492"/>
    <x v="492"/>
    <s v="Consumer"/>
    <s v="United States"/>
    <x v="238"/>
    <x v="5"/>
    <n v="75007"/>
    <x v="2"/>
    <x v="1058"/>
    <x v="1"/>
    <x v="10"/>
    <x v="1047"/>
    <n v="16.896000000000001"/>
  </r>
  <r>
    <x v="123"/>
    <x v="410"/>
    <s v="Second Class"/>
    <x v="492"/>
    <x v="492"/>
    <s v="Consumer"/>
    <s v="United States"/>
    <x v="238"/>
    <x v="5"/>
    <n v="75007"/>
    <x v="2"/>
    <x v="1059"/>
    <x v="1"/>
    <x v="14"/>
    <x v="1048"/>
    <n v="6.6719999999999997"/>
  </r>
  <r>
    <x v="123"/>
    <x v="410"/>
    <s v="Second Class"/>
    <x v="492"/>
    <x v="492"/>
    <s v="Consumer"/>
    <s v="United States"/>
    <x v="238"/>
    <x v="5"/>
    <n v="75007"/>
    <x v="2"/>
    <x v="290"/>
    <x v="1"/>
    <x v="6"/>
    <x v="290"/>
    <n v="99.135999999999996"/>
  </r>
  <r>
    <x v="123"/>
    <x v="410"/>
    <s v="Second Class"/>
    <x v="492"/>
    <x v="492"/>
    <s v="Consumer"/>
    <s v="United States"/>
    <x v="238"/>
    <x v="5"/>
    <n v="75007"/>
    <x v="2"/>
    <x v="296"/>
    <x v="0"/>
    <x v="5"/>
    <x v="296"/>
    <n v="15.992000000000001"/>
  </r>
  <r>
    <x v="541"/>
    <x v="583"/>
    <s v="Second Class"/>
    <x v="334"/>
    <x v="334"/>
    <s v="Corporate"/>
    <s v="United States"/>
    <x v="18"/>
    <x v="13"/>
    <n v="19901"/>
    <x v="3"/>
    <x v="1060"/>
    <x v="0"/>
    <x v="5"/>
    <x v="1049"/>
    <n v="211.96"/>
  </r>
  <r>
    <x v="25"/>
    <x v="24"/>
    <s v="Standard Class"/>
    <x v="222"/>
    <x v="222"/>
    <s v="Consumer"/>
    <s v="United States"/>
    <x v="214"/>
    <x v="18"/>
    <n v="37167"/>
    <x v="0"/>
    <x v="1061"/>
    <x v="1"/>
    <x v="6"/>
    <x v="1050"/>
    <n v="6.6719999999999997"/>
  </r>
  <r>
    <x v="329"/>
    <x v="379"/>
    <s v="Standard Class"/>
    <x v="250"/>
    <x v="250"/>
    <s v="Consumer"/>
    <s v="United States"/>
    <x v="46"/>
    <x v="13"/>
    <n v="19711"/>
    <x v="3"/>
    <x v="1062"/>
    <x v="1"/>
    <x v="6"/>
    <x v="1051"/>
    <n v="155.94"/>
  </r>
  <r>
    <x v="475"/>
    <x v="584"/>
    <s v="Second Class"/>
    <x v="123"/>
    <x v="123"/>
    <s v="Consumer"/>
    <s v="United States"/>
    <x v="1"/>
    <x v="1"/>
    <n v="90049"/>
    <x v="1"/>
    <x v="857"/>
    <x v="2"/>
    <x v="7"/>
    <x v="851"/>
    <n v="39.96"/>
  </r>
  <r>
    <x v="475"/>
    <x v="584"/>
    <s v="Second Class"/>
    <x v="123"/>
    <x v="123"/>
    <s v="Consumer"/>
    <s v="United States"/>
    <x v="1"/>
    <x v="1"/>
    <n v="90049"/>
    <x v="1"/>
    <x v="1063"/>
    <x v="1"/>
    <x v="6"/>
    <x v="1052"/>
    <n v="5.46"/>
  </r>
  <r>
    <x v="475"/>
    <x v="584"/>
    <s v="Second Class"/>
    <x v="123"/>
    <x v="123"/>
    <s v="Consumer"/>
    <s v="United States"/>
    <x v="1"/>
    <x v="1"/>
    <n v="90049"/>
    <x v="1"/>
    <x v="1064"/>
    <x v="1"/>
    <x v="6"/>
    <x v="1053"/>
    <n v="73.2"/>
  </r>
  <r>
    <x v="475"/>
    <x v="584"/>
    <s v="Second Class"/>
    <x v="123"/>
    <x v="123"/>
    <s v="Consumer"/>
    <s v="United States"/>
    <x v="1"/>
    <x v="1"/>
    <n v="90049"/>
    <x v="1"/>
    <x v="347"/>
    <x v="1"/>
    <x v="8"/>
    <x v="347"/>
    <n v="5.84"/>
  </r>
  <r>
    <x v="475"/>
    <x v="584"/>
    <s v="Second Class"/>
    <x v="123"/>
    <x v="123"/>
    <s v="Consumer"/>
    <s v="United States"/>
    <x v="1"/>
    <x v="1"/>
    <n v="90049"/>
    <x v="1"/>
    <x v="126"/>
    <x v="1"/>
    <x v="10"/>
    <x v="562"/>
    <n v="22.72"/>
  </r>
  <r>
    <x v="475"/>
    <x v="584"/>
    <s v="Second Class"/>
    <x v="123"/>
    <x v="123"/>
    <s v="Consumer"/>
    <s v="United States"/>
    <x v="1"/>
    <x v="1"/>
    <n v="90049"/>
    <x v="1"/>
    <x v="1065"/>
    <x v="1"/>
    <x v="8"/>
    <x v="1054"/>
    <n v="9.3360000000000003"/>
  </r>
  <r>
    <x v="542"/>
    <x v="496"/>
    <s v="Standard Class"/>
    <x v="504"/>
    <x v="504"/>
    <s v="Corporate"/>
    <s v="United States"/>
    <x v="1"/>
    <x v="1"/>
    <n v="90008"/>
    <x v="1"/>
    <x v="1057"/>
    <x v="0"/>
    <x v="0"/>
    <x v="1046"/>
    <n v="290.666"/>
  </r>
  <r>
    <x v="542"/>
    <x v="496"/>
    <s v="Standard Class"/>
    <x v="504"/>
    <x v="504"/>
    <s v="Corporate"/>
    <s v="United States"/>
    <x v="1"/>
    <x v="1"/>
    <n v="90008"/>
    <x v="1"/>
    <x v="1066"/>
    <x v="2"/>
    <x v="7"/>
    <x v="1055"/>
    <n v="201.584"/>
  </r>
  <r>
    <x v="542"/>
    <x v="496"/>
    <s v="Standard Class"/>
    <x v="504"/>
    <x v="504"/>
    <s v="Corporate"/>
    <s v="United States"/>
    <x v="1"/>
    <x v="1"/>
    <n v="90008"/>
    <x v="1"/>
    <x v="66"/>
    <x v="2"/>
    <x v="7"/>
    <x v="66"/>
    <n v="83.983999999999995"/>
  </r>
  <r>
    <x v="202"/>
    <x v="209"/>
    <s v="Standard Class"/>
    <x v="453"/>
    <x v="453"/>
    <s v="Corporate"/>
    <s v="United States"/>
    <x v="182"/>
    <x v="1"/>
    <n v="94601"/>
    <x v="1"/>
    <x v="384"/>
    <x v="1"/>
    <x v="4"/>
    <x v="385"/>
    <n v="1000.02"/>
  </r>
  <r>
    <x v="543"/>
    <x v="585"/>
    <s v="Standard Class"/>
    <x v="484"/>
    <x v="484"/>
    <s v="Home Office"/>
    <s v="United States"/>
    <x v="10"/>
    <x v="9"/>
    <n v="19143"/>
    <x v="3"/>
    <x v="1067"/>
    <x v="2"/>
    <x v="11"/>
    <x v="1056"/>
    <n v="83.975999999999999"/>
  </r>
  <r>
    <x v="544"/>
    <x v="99"/>
    <s v="Standard Class"/>
    <x v="451"/>
    <x v="451"/>
    <s v="Home Office"/>
    <s v="United States"/>
    <x v="16"/>
    <x v="11"/>
    <n v="55122"/>
    <x v="2"/>
    <x v="547"/>
    <x v="1"/>
    <x v="2"/>
    <x v="547"/>
    <n v="3.75"/>
  </r>
  <r>
    <x v="544"/>
    <x v="99"/>
    <s v="Standard Class"/>
    <x v="451"/>
    <x v="451"/>
    <s v="Home Office"/>
    <s v="United States"/>
    <x v="16"/>
    <x v="11"/>
    <n v="55122"/>
    <x v="2"/>
    <x v="254"/>
    <x v="1"/>
    <x v="2"/>
    <x v="255"/>
    <n v="41.4"/>
  </r>
  <r>
    <x v="544"/>
    <x v="99"/>
    <s v="Standard Class"/>
    <x v="451"/>
    <x v="451"/>
    <s v="Home Office"/>
    <s v="United States"/>
    <x v="16"/>
    <x v="11"/>
    <n v="55122"/>
    <x v="2"/>
    <x v="1068"/>
    <x v="1"/>
    <x v="6"/>
    <x v="1057"/>
    <n v="29.79"/>
  </r>
  <r>
    <x v="545"/>
    <x v="126"/>
    <s v="Second Class"/>
    <x v="43"/>
    <x v="43"/>
    <s v="Home Office"/>
    <s v="United States"/>
    <x v="20"/>
    <x v="15"/>
    <n v="10011"/>
    <x v="3"/>
    <x v="1069"/>
    <x v="1"/>
    <x v="4"/>
    <x v="1058"/>
    <n v="59.48"/>
  </r>
  <r>
    <x v="545"/>
    <x v="126"/>
    <s v="Second Class"/>
    <x v="43"/>
    <x v="43"/>
    <s v="Home Office"/>
    <s v="United States"/>
    <x v="20"/>
    <x v="15"/>
    <n v="10011"/>
    <x v="3"/>
    <x v="1070"/>
    <x v="1"/>
    <x v="10"/>
    <x v="1059"/>
    <n v="6.69"/>
  </r>
  <r>
    <x v="141"/>
    <x v="386"/>
    <s v="Standard Class"/>
    <x v="505"/>
    <x v="505"/>
    <s v="Consumer"/>
    <s v="United States"/>
    <x v="239"/>
    <x v="4"/>
    <n v="98031"/>
    <x v="1"/>
    <x v="1071"/>
    <x v="0"/>
    <x v="5"/>
    <x v="1060"/>
    <n v="198.46"/>
  </r>
  <r>
    <x v="141"/>
    <x v="386"/>
    <s v="Standard Class"/>
    <x v="505"/>
    <x v="505"/>
    <s v="Consumer"/>
    <s v="United States"/>
    <x v="239"/>
    <x v="4"/>
    <n v="98031"/>
    <x v="1"/>
    <x v="508"/>
    <x v="1"/>
    <x v="2"/>
    <x v="508"/>
    <n v="786.48"/>
  </r>
  <r>
    <x v="141"/>
    <x v="386"/>
    <s v="Standard Class"/>
    <x v="505"/>
    <x v="505"/>
    <s v="Consumer"/>
    <s v="United States"/>
    <x v="239"/>
    <x v="4"/>
    <n v="98031"/>
    <x v="1"/>
    <x v="497"/>
    <x v="1"/>
    <x v="8"/>
    <x v="497"/>
    <n v="23.167999999999999"/>
  </r>
  <r>
    <x v="141"/>
    <x v="386"/>
    <s v="Standard Class"/>
    <x v="505"/>
    <x v="505"/>
    <s v="Consumer"/>
    <s v="United States"/>
    <x v="239"/>
    <x v="4"/>
    <n v="98031"/>
    <x v="1"/>
    <x v="1072"/>
    <x v="2"/>
    <x v="11"/>
    <x v="1061"/>
    <n v="50"/>
  </r>
  <r>
    <x v="546"/>
    <x v="140"/>
    <s v="Standard Class"/>
    <x v="506"/>
    <x v="506"/>
    <s v="Consumer"/>
    <s v="United States"/>
    <x v="1"/>
    <x v="1"/>
    <n v="90049"/>
    <x v="1"/>
    <x v="981"/>
    <x v="2"/>
    <x v="7"/>
    <x v="974"/>
    <n v="675.96"/>
  </r>
  <r>
    <x v="546"/>
    <x v="140"/>
    <s v="Standard Class"/>
    <x v="506"/>
    <x v="506"/>
    <s v="Consumer"/>
    <s v="United States"/>
    <x v="1"/>
    <x v="1"/>
    <n v="90049"/>
    <x v="1"/>
    <x v="695"/>
    <x v="2"/>
    <x v="11"/>
    <x v="1062"/>
    <n v="1265.8499999999999"/>
  </r>
  <r>
    <x v="547"/>
    <x v="586"/>
    <s v="Standard Class"/>
    <x v="178"/>
    <x v="178"/>
    <s v="Home Office"/>
    <s v="United States"/>
    <x v="20"/>
    <x v="15"/>
    <n v="10011"/>
    <x v="3"/>
    <x v="549"/>
    <x v="1"/>
    <x v="9"/>
    <x v="549"/>
    <n v="523.25"/>
  </r>
  <r>
    <x v="496"/>
    <x v="12"/>
    <s v="Standard Class"/>
    <x v="507"/>
    <x v="507"/>
    <s v="Consumer"/>
    <s v="United States"/>
    <x v="240"/>
    <x v="28"/>
    <n v="70506"/>
    <x v="0"/>
    <x v="866"/>
    <x v="0"/>
    <x v="1"/>
    <x v="860"/>
    <n v="517.5"/>
  </r>
  <r>
    <x v="548"/>
    <x v="587"/>
    <s v="Second Class"/>
    <x v="238"/>
    <x v="238"/>
    <s v="Consumer"/>
    <s v="United States"/>
    <x v="138"/>
    <x v="24"/>
    <n v="44105"/>
    <x v="3"/>
    <x v="1073"/>
    <x v="0"/>
    <x v="5"/>
    <x v="1063"/>
    <n v="17.920000000000002"/>
  </r>
  <r>
    <x v="548"/>
    <x v="587"/>
    <s v="Second Class"/>
    <x v="238"/>
    <x v="238"/>
    <s v="Consumer"/>
    <s v="United States"/>
    <x v="138"/>
    <x v="24"/>
    <n v="44105"/>
    <x v="3"/>
    <x v="710"/>
    <x v="1"/>
    <x v="8"/>
    <x v="709"/>
    <n v="41.256"/>
  </r>
  <r>
    <x v="541"/>
    <x v="588"/>
    <s v="Same Day"/>
    <x v="52"/>
    <x v="52"/>
    <s v="Consumer"/>
    <s v="United States"/>
    <x v="138"/>
    <x v="24"/>
    <n v="44105"/>
    <x v="3"/>
    <x v="1074"/>
    <x v="1"/>
    <x v="4"/>
    <x v="1064"/>
    <n v="1006.056"/>
  </r>
  <r>
    <x v="541"/>
    <x v="588"/>
    <s v="Same Day"/>
    <x v="52"/>
    <x v="52"/>
    <s v="Consumer"/>
    <s v="United States"/>
    <x v="138"/>
    <x v="24"/>
    <n v="44105"/>
    <x v="3"/>
    <x v="481"/>
    <x v="1"/>
    <x v="10"/>
    <x v="482"/>
    <n v="10.688000000000001"/>
  </r>
  <r>
    <x v="541"/>
    <x v="588"/>
    <s v="Same Day"/>
    <x v="52"/>
    <x v="52"/>
    <s v="Consumer"/>
    <s v="United States"/>
    <x v="138"/>
    <x v="24"/>
    <n v="44105"/>
    <x v="3"/>
    <x v="498"/>
    <x v="1"/>
    <x v="10"/>
    <x v="498"/>
    <n v="10.368"/>
  </r>
  <r>
    <x v="541"/>
    <x v="588"/>
    <s v="Same Day"/>
    <x v="52"/>
    <x v="52"/>
    <s v="Consumer"/>
    <s v="United States"/>
    <x v="138"/>
    <x v="24"/>
    <n v="44105"/>
    <x v="3"/>
    <x v="953"/>
    <x v="1"/>
    <x v="4"/>
    <x v="946"/>
    <n v="25.12"/>
  </r>
  <r>
    <x v="541"/>
    <x v="588"/>
    <s v="Same Day"/>
    <x v="52"/>
    <x v="52"/>
    <s v="Consumer"/>
    <s v="United States"/>
    <x v="138"/>
    <x v="24"/>
    <n v="44105"/>
    <x v="3"/>
    <x v="477"/>
    <x v="2"/>
    <x v="11"/>
    <x v="478"/>
    <n v="58.112000000000002"/>
  </r>
  <r>
    <x v="35"/>
    <x v="589"/>
    <s v="Standard Class"/>
    <x v="508"/>
    <x v="508"/>
    <s v="Consumer"/>
    <s v="United States"/>
    <x v="241"/>
    <x v="21"/>
    <n v="97224"/>
    <x v="1"/>
    <x v="778"/>
    <x v="1"/>
    <x v="10"/>
    <x v="777"/>
    <n v="15.552"/>
  </r>
  <r>
    <x v="35"/>
    <x v="589"/>
    <s v="Standard Class"/>
    <x v="508"/>
    <x v="508"/>
    <s v="Consumer"/>
    <s v="United States"/>
    <x v="241"/>
    <x v="21"/>
    <n v="97224"/>
    <x v="1"/>
    <x v="749"/>
    <x v="1"/>
    <x v="4"/>
    <x v="747"/>
    <n v="669.08"/>
  </r>
  <r>
    <x v="35"/>
    <x v="589"/>
    <s v="Standard Class"/>
    <x v="508"/>
    <x v="508"/>
    <s v="Consumer"/>
    <s v="United States"/>
    <x v="241"/>
    <x v="21"/>
    <n v="97224"/>
    <x v="1"/>
    <x v="1075"/>
    <x v="2"/>
    <x v="7"/>
    <x v="1065"/>
    <n v="438.33600000000001"/>
  </r>
  <r>
    <x v="439"/>
    <x v="219"/>
    <s v="Standard Class"/>
    <x v="509"/>
    <x v="509"/>
    <s v="Consumer"/>
    <s v="United States"/>
    <x v="176"/>
    <x v="40"/>
    <n v="20016"/>
    <x v="3"/>
    <x v="1076"/>
    <x v="1"/>
    <x v="10"/>
    <x v="1066"/>
    <n v="19.440000000000001"/>
  </r>
  <r>
    <x v="439"/>
    <x v="219"/>
    <s v="Standard Class"/>
    <x v="509"/>
    <x v="509"/>
    <s v="Consumer"/>
    <s v="United States"/>
    <x v="176"/>
    <x v="40"/>
    <n v="20016"/>
    <x v="3"/>
    <x v="544"/>
    <x v="1"/>
    <x v="8"/>
    <x v="544"/>
    <n v="9.64"/>
  </r>
  <r>
    <x v="439"/>
    <x v="219"/>
    <s v="Standard Class"/>
    <x v="509"/>
    <x v="509"/>
    <s v="Consumer"/>
    <s v="United States"/>
    <x v="176"/>
    <x v="40"/>
    <n v="20016"/>
    <x v="3"/>
    <x v="69"/>
    <x v="1"/>
    <x v="10"/>
    <x v="69"/>
    <n v="12.7"/>
  </r>
  <r>
    <x v="439"/>
    <x v="219"/>
    <s v="Standard Class"/>
    <x v="509"/>
    <x v="509"/>
    <s v="Consumer"/>
    <s v="United States"/>
    <x v="176"/>
    <x v="40"/>
    <n v="20016"/>
    <x v="3"/>
    <x v="93"/>
    <x v="0"/>
    <x v="5"/>
    <x v="93"/>
    <n v="41.37"/>
  </r>
  <r>
    <x v="503"/>
    <x v="283"/>
    <s v="Standard Class"/>
    <x v="510"/>
    <x v="510"/>
    <s v="Corporate"/>
    <s v="United States"/>
    <x v="242"/>
    <x v="10"/>
    <n v="60076"/>
    <x v="2"/>
    <x v="550"/>
    <x v="1"/>
    <x v="13"/>
    <x v="128"/>
    <n v="12.624000000000001"/>
  </r>
  <r>
    <x v="531"/>
    <x v="590"/>
    <s v="First Class"/>
    <x v="92"/>
    <x v="92"/>
    <s v="Corporate"/>
    <s v="United States"/>
    <x v="4"/>
    <x v="4"/>
    <n v="98115"/>
    <x v="1"/>
    <x v="403"/>
    <x v="1"/>
    <x v="4"/>
    <x v="404"/>
    <n v="1247.6400000000001"/>
  </r>
  <r>
    <x v="531"/>
    <x v="590"/>
    <s v="First Class"/>
    <x v="92"/>
    <x v="92"/>
    <s v="Corporate"/>
    <s v="United States"/>
    <x v="4"/>
    <x v="4"/>
    <n v="98115"/>
    <x v="1"/>
    <x v="1077"/>
    <x v="2"/>
    <x v="16"/>
    <x v="1067"/>
    <n v="3149.93"/>
  </r>
  <r>
    <x v="531"/>
    <x v="590"/>
    <s v="First Class"/>
    <x v="92"/>
    <x v="92"/>
    <s v="Corporate"/>
    <s v="United States"/>
    <x v="4"/>
    <x v="4"/>
    <n v="98115"/>
    <x v="1"/>
    <x v="1078"/>
    <x v="1"/>
    <x v="10"/>
    <x v="1068"/>
    <n v="209.7"/>
  </r>
  <r>
    <x v="549"/>
    <x v="397"/>
    <s v="First Class"/>
    <x v="91"/>
    <x v="91"/>
    <s v="Home Office"/>
    <s v="United States"/>
    <x v="10"/>
    <x v="9"/>
    <n v="19140"/>
    <x v="3"/>
    <x v="176"/>
    <x v="2"/>
    <x v="11"/>
    <x v="177"/>
    <n v="35.36"/>
  </r>
  <r>
    <x v="549"/>
    <x v="397"/>
    <s v="First Class"/>
    <x v="91"/>
    <x v="91"/>
    <s v="Home Office"/>
    <s v="United States"/>
    <x v="10"/>
    <x v="9"/>
    <n v="19140"/>
    <x v="3"/>
    <x v="1079"/>
    <x v="1"/>
    <x v="13"/>
    <x v="1069"/>
    <n v="3.1680000000000001"/>
  </r>
  <r>
    <x v="120"/>
    <x v="591"/>
    <s v="Second Class"/>
    <x v="227"/>
    <x v="227"/>
    <s v="Consumer"/>
    <s v="United States"/>
    <x v="10"/>
    <x v="9"/>
    <n v="19143"/>
    <x v="3"/>
    <x v="1080"/>
    <x v="1"/>
    <x v="8"/>
    <x v="1070"/>
    <n v="121.104"/>
  </r>
  <r>
    <x v="120"/>
    <x v="591"/>
    <s v="Second Class"/>
    <x v="227"/>
    <x v="227"/>
    <s v="Consumer"/>
    <s v="United States"/>
    <x v="10"/>
    <x v="9"/>
    <n v="19143"/>
    <x v="3"/>
    <x v="1081"/>
    <x v="2"/>
    <x v="7"/>
    <x v="1071"/>
    <n v="45.893999999999998"/>
  </r>
  <r>
    <x v="550"/>
    <x v="592"/>
    <s v="Same Day"/>
    <x v="511"/>
    <x v="511"/>
    <s v="Corporate"/>
    <s v="United States"/>
    <x v="8"/>
    <x v="1"/>
    <n v="94110"/>
    <x v="1"/>
    <x v="1082"/>
    <x v="1"/>
    <x v="10"/>
    <x v="1072"/>
    <n v="109.92"/>
  </r>
  <r>
    <x v="550"/>
    <x v="592"/>
    <s v="Same Day"/>
    <x v="511"/>
    <x v="511"/>
    <s v="Corporate"/>
    <s v="United States"/>
    <x v="8"/>
    <x v="1"/>
    <n v="94110"/>
    <x v="1"/>
    <x v="1083"/>
    <x v="1"/>
    <x v="10"/>
    <x v="1073"/>
    <n v="13.36"/>
  </r>
  <r>
    <x v="551"/>
    <x v="410"/>
    <s v="First Class"/>
    <x v="512"/>
    <x v="512"/>
    <s v="Consumer"/>
    <s v="United States"/>
    <x v="4"/>
    <x v="4"/>
    <n v="98105"/>
    <x v="1"/>
    <x v="86"/>
    <x v="1"/>
    <x v="4"/>
    <x v="86"/>
    <n v="169.68"/>
  </r>
  <r>
    <x v="551"/>
    <x v="410"/>
    <s v="First Class"/>
    <x v="512"/>
    <x v="512"/>
    <s v="Consumer"/>
    <s v="United States"/>
    <x v="4"/>
    <x v="4"/>
    <n v="98105"/>
    <x v="1"/>
    <x v="217"/>
    <x v="2"/>
    <x v="11"/>
    <x v="463"/>
    <n v="132.52000000000001"/>
  </r>
  <r>
    <x v="551"/>
    <x v="410"/>
    <s v="First Class"/>
    <x v="512"/>
    <x v="512"/>
    <s v="Consumer"/>
    <s v="United States"/>
    <x v="4"/>
    <x v="4"/>
    <n v="98105"/>
    <x v="1"/>
    <x v="1084"/>
    <x v="1"/>
    <x v="13"/>
    <x v="1074"/>
    <n v="2.96"/>
  </r>
  <r>
    <x v="551"/>
    <x v="410"/>
    <s v="First Class"/>
    <x v="512"/>
    <x v="512"/>
    <s v="Consumer"/>
    <s v="United States"/>
    <x v="4"/>
    <x v="4"/>
    <n v="98105"/>
    <x v="1"/>
    <x v="1085"/>
    <x v="1"/>
    <x v="8"/>
    <x v="1075"/>
    <n v="8.4480000000000004"/>
  </r>
  <r>
    <x v="551"/>
    <x v="410"/>
    <s v="First Class"/>
    <x v="512"/>
    <x v="512"/>
    <s v="Consumer"/>
    <s v="United States"/>
    <x v="4"/>
    <x v="4"/>
    <n v="98105"/>
    <x v="1"/>
    <x v="911"/>
    <x v="1"/>
    <x v="4"/>
    <x v="903"/>
    <n v="95.94"/>
  </r>
  <r>
    <x v="552"/>
    <x v="8"/>
    <s v="First Class"/>
    <x v="332"/>
    <x v="332"/>
    <s v="Consumer"/>
    <s v="United States"/>
    <x v="158"/>
    <x v="6"/>
    <n v="53209"/>
    <x v="2"/>
    <x v="527"/>
    <x v="0"/>
    <x v="5"/>
    <x v="527"/>
    <n v="34.79"/>
  </r>
  <r>
    <x v="176"/>
    <x v="430"/>
    <s v="Standard Class"/>
    <x v="513"/>
    <x v="513"/>
    <s v="Consumer"/>
    <s v="United States"/>
    <x v="1"/>
    <x v="1"/>
    <n v="90045"/>
    <x v="1"/>
    <x v="1086"/>
    <x v="2"/>
    <x v="7"/>
    <x v="1076"/>
    <n v="160.77600000000001"/>
  </r>
  <r>
    <x v="505"/>
    <x v="373"/>
    <s v="Standard Class"/>
    <x v="514"/>
    <x v="514"/>
    <s v="Consumer"/>
    <s v="United States"/>
    <x v="4"/>
    <x v="4"/>
    <n v="98115"/>
    <x v="1"/>
    <x v="805"/>
    <x v="1"/>
    <x v="8"/>
    <x v="803"/>
    <n v="88.751999999999995"/>
  </r>
  <r>
    <x v="505"/>
    <x v="373"/>
    <s v="Standard Class"/>
    <x v="514"/>
    <x v="514"/>
    <s v="Consumer"/>
    <s v="United States"/>
    <x v="4"/>
    <x v="4"/>
    <n v="98115"/>
    <x v="1"/>
    <x v="844"/>
    <x v="1"/>
    <x v="8"/>
    <x v="838"/>
    <n v="13.904"/>
  </r>
  <r>
    <x v="504"/>
    <x v="593"/>
    <s v="Standard Class"/>
    <x v="425"/>
    <x v="425"/>
    <s v="Corporate"/>
    <s v="United States"/>
    <x v="10"/>
    <x v="9"/>
    <n v="19143"/>
    <x v="3"/>
    <x v="944"/>
    <x v="2"/>
    <x v="7"/>
    <x v="937"/>
    <n v="677.58"/>
  </r>
  <r>
    <x v="504"/>
    <x v="593"/>
    <s v="Standard Class"/>
    <x v="425"/>
    <x v="425"/>
    <s v="Corporate"/>
    <s v="United States"/>
    <x v="10"/>
    <x v="9"/>
    <n v="19143"/>
    <x v="3"/>
    <x v="1087"/>
    <x v="1"/>
    <x v="8"/>
    <x v="1077"/>
    <n v="13.896000000000001"/>
  </r>
  <r>
    <x v="390"/>
    <x v="482"/>
    <s v="Second Class"/>
    <x v="515"/>
    <x v="515"/>
    <s v="Consumer"/>
    <s v="United States"/>
    <x v="61"/>
    <x v="5"/>
    <n v="75217"/>
    <x v="2"/>
    <x v="470"/>
    <x v="1"/>
    <x v="4"/>
    <x v="471"/>
    <n v="41.92"/>
  </r>
  <r>
    <x v="390"/>
    <x v="482"/>
    <s v="Second Class"/>
    <x v="515"/>
    <x v="515"/>
    <s v="Consumer"/>
    <s v="United States"/>
    <x v="61"/>
    <x v="5"/>
    <n v="75217"/>
    <x v="2"/>
    <x v="695"/>
    <x v="2"/>
    <x v="11"/>
    <x v="695"/>
    <n v="297.57600000000002"/>
  </r>
  <r>
    <x v="390"/>
    <x v="482"/>
    <s v="Second Class"/>
    <x v="515"/>
    <x v="515"/>
    <s v="Consumer"/>
    <s v="United States"/>
    <x v="61"/>
    <x v="5"/>
    <n v="75217"/>
    <x v="2"/>
    <x v="1088"/>
    <x v="1"/>
    <x v="13"/>
    <x v="1078"/>
    <n v="4.3440000000000003"/>
  </r>
  <r>
    <x v="390"/>
    <x v="482"/>
    <s v="Second Class"/>
    <x v="515"/>
    <x v="515"/>
    <s v="Consumer"/>
    <s v="United States"/>
    <x v="61"/>
    <x v="5"/>
    <n v="75217"/>
    <x v="2"/>
    <x v="1089"/>
    <x v="2"/>
    <x v="11"/>
    <x v="1079"/>
    <n v="94.992000000000004"/>
  </r>
  <r>
    <x v="390"/>
    <x v="482"/>
    <s v="Second Class"/>
    <x v="515"/>
    <x v="515"/>
    <s v="Consumer"/>
    <s v="United States"/>
    <x v="61"/>
    <x v="5"/>
    <n v="75217"/>
    <x v="2"/>
    <x v="1090"/>
    <x v="1"/>
    <x v="10"/>
    <x v="1080"/>
    <n v="74.352000000000004"/>
  </r>
  <r>
    <x v="390"/>
    <x v="482"/>
    <s v="Second Class"/>
    <x v="515"/>
    <x v="515"/>
    <s v="Consumer"/>
    <s v="United States"/>
    <x v="61"/>
    <x v="5"/>
    <n v="75217"/>
    <x v="2"/>
    <x v="628"/>
    <x v="1"/>
    <x v="6"/>
    <x v="628"/>
    <n v="14.04"/>
  </r>
  <r>
    <x v="553"/>
    <x v="594"/>
    <s v="Standard Class"/>
    <x v="462"/>
    <x v="462"/>
    <s v="Consumer"/>
    <s v="United States"/>
    <x v="20"/>
    <x v="15"/>
    <n v="10011"/>
    <x v="3"/>
    <x v="411"/>
    <x v="0"/>
    <x v="3"/>
    <x v="411"/>
    <n v="1018.104"/>
  </r>
  <r>
    <x v="15"/>
    <x v="215"/>
    <s v="Standard Class"/>
    <x v="502"/>
    <x v="502"/>
    <s v="Consumer"/>
    <s v="United States"/>
    <x v="12"/>
    <x v="5"/>
    <n v="77095"/>
    <x v="2"/>
    <x v="1091"/>
    <x v="2"/>
    <x v="7"/>
    <x v="1081"/>
    <n v="16.68"/>
  </r>
  <r>
    <x v="554"/>
    <x v="595"/>
    <s v="First Class"/>
    <x v="516"/>
    <x v="516"/>
    <s v="Corporate"/>
    <s v="United States"/>
    <x v="226"/>
    <x v="33"/>
    <n v="89031"/>
    <x v="1"/>
    <x v="825"/>
    <x v="2"/>
    <x v="11"/>
    <x v="821"/>
    <n v="58.58"/>
  </r>
  <r>
    <x v="445"/>
    <x v="489"/>
    <s v="Standard Class"/>
    <x v="361"/>
    <x v="361"/>
    <s v="Consumer"/>
    <s v="United States"/>
    <x v="243"/>
    <x v="5"/>
    <n v="75023"/>
    <x v="2"/>
    <x v="66"/>
    <x v="2"/>
    <x v="7"/>
    <x v="66"/>
    <n v="167.96799999999999"/>
  </r>
  <r>
    <x v="555"/>
    <x v="301"/>
    <s v="First Class"/>
    <x v="517"/>
    <x v="517"/>
    <s v="Consumer"/>
    <s v="United States"/>
    <x v="244"/>
    <x v="17"/>
    <n v="23434"/>
    <x v="0"/>
    <x v="508"/>
    <x v="1"/>
    <x v="2"/>
    <x v="508"/>
    <n v="196.62"/>
  </r>
  <r>
    <x v="14"/>
    <x v="14"/>
    <s v="Standard Class"/>
    <x v="245"/>
    <x v="245"/>
    <s v="Corporate"/>
    <s v="United States"/>
    <x v="12"/>
    <x v="5"/>
    <n v="77041"/>
    <x v="2"/>
    <x v="905"/>
    <x v="0"/>
    <x v="5"/>
    <x v="897"/>
    <n v="21.936"/>
  </r>
  <r>
    <x v="14"/>
    <x v="14"/>
    <s v="Standard Class"/>
    <x v="245"/>
    <x v="245"/>
    <s v="Corporate"/>
    <s v="United States"/>
    <x v="12"/>
    <x v="5"/>
    <n v="77041"/>
    <x v="2"/>
    <x v="1045"/>
    <x v="1"/>
    <x v="8"/>
    <x v="1034"/>
    <n v="6.5880000000000001"/>
  </r>
  <r>
    <x v="556"/>
    <x v="308"/>
    <s v="Standard Class"/>
    <x v="518"/>
    <x v="518"/>
    <s v="Consumer"/>
    <s v="United States"/>
    <x v="8"/>
    <x v="1"/>
    <n v="94110"/>
    <x v="1"/>
    <x v="54"/>
    <x v="1"/>
    <x v="4"/>
    <x v="54"/>
    <n v="104.28"/>
  </r>
  <r>
    <x v="556"/>
    <x v="308"/>
    <s v="Standard Class"/>
    <x v="518"/>
    <x v="518"/>
    <s v="Consumer"/>
    <s v="United States"/>
    <x v="8"/>
    <x v="1"/>
    <n v="94110"/>
    <x v="1"/>
    <x v="99"/>
    <x v="1"/>
    <x v="10"/>
    <x v="99"/>
    <n v="17.940000000000001"/>
  </r>
  <r>
    <x v="557"/>
    <x v="178"/>
    <s v="Standard Class"/>
    <x v="115"/>
    <x v="115"/>
    <s v="Corporate"/>
    <s v="United States"/>
    <x v="10"/>
    <x v="9"/>
    <n v="19134"/>
    <x v="3"/>
    <x v="871"/>
    <x v="1"/>
    <x v="4"/>
    <x v="865"/>
    <n v="64.784000000000006"/>
  </r>
  <r>
    <x v="557"/>
    <x v="178"/>
    <s v="Standard Class"/>
    <x v="115"/>
    <x v="115"/>
    <s v="Corporate"/>
    <s v="United States"/>
    <x v="10"/>
    <x v="9"/>
    <n v="19134"/>
    <x v="3"/>
    <x v="831"/>
    <x v="2"/>
    <x v="7"/>
    <x v="826"/>
    <n v="32.381999999999998"/>
  </r>
  <r>
    <x v="557"/>
    <x v="178"/>
    <s v="Standard Class"/>
    <x v="115"/>
    <x v="115"/>
    <s v="Corporate"/>
    <s v="United States"/>
    <x v="10"/>
    <x v="9"/>
    <n v="19134"/>
    <x v="3"/>
    <x v="1092"/>
    <x v="0"/>
    <x v="5"/>
    <x v="1082"/>
    <n v="42.368000000000002"/>
  </r>
  <r>
    <x v="557"/>
    <x v="178"/>
    <s v="Standard Class"/>
    <x v="115"/>
    <x v="115"/>
    <s v="Corporate"/>
    <s v="United States"/>
    <x v="10"/>
    <x v="9"/>
    <n v="19134"/>
    <x v="3"/>
    <x v="1093"/>
    <x v="2"/>
    <x v="15"/>
    <x v="1083"/>
    <n v="399.54"/>
  </r>
  <r>
    <x v="321"/>
    <x v="152"/>
    <s v="Second Class"/>
    <x v="519"/>
    <x v="519"/>
    <s v="Consumer"/>
    <s v="United States"/>
    <x v="1"/>
    <x v="1"/>
    <n v="90008"/>
    <x v="1"/>
    <x v="640"/>
    <x v="1"/>
    <x v="10"/>
    <x v="640"/>
    <n v="18.97"/>
  </r>
  <r>
    <x v="77"/>
    <x v="357"/>
    <s v="Standard Class"/>
    <x v="118"/>
    <x v="118"/>
    <s v="Corporate"/>
    <s v="United States"/>
    <x v="8"/>
    <x v="1"/>
    <n v="94110"/>
    <x v="1"/>
    <x v="627"/>
    <x v="0"/>
    <x v="5"/>
    <x v="627"/>
    <n v="14.82"/>
  </r>
  <r>
    <x v="558"/>
    <x v="433"/>
    <s v="First Class"/>
    <x v="460"/>
    <x v="460"/>
    <s v="Corporate"/>
    <s v="United States"/>
    <x v="10"/>
    <x v="9"/>
    <n v="19143"/>
    <x v="3"/>
    <x v="1094"/>
    <x v="1"/>
    <x v="9"/>
    <x v="1084"/>
    <n v="99.28"/>
  </r>
  <r>
    <x v="558"/>
    <x v="433"/>
    <s v="First Class"/>
    <x v="460"/>
    <x v="460"/>
    <s v="Corporate"/>
    <s v="United States"/>
    <x v="10"/>
    <x v="9"/>
    <n v="19143"/>
    <x v="3"/>
    <x v="922"/>
    <x v="1"/>
    <x v="8"/>
    <x v="914"/>
    <n v="1.1879999999999999"/>
  </r>
  <r>
    <x v="558"/>
    <x v="433"/>
    <s v="First Class"/>
    <x v="460"/>
    <x v="460"/>
    <s v="Corporate"/>
    <s v="United States"/>
    <x v="10"/>
    <x v="9"/>
    <n v="19143"/>
    <x v="3"/>
    <x v="1095"/>
    <x v="1"/>
    <x v="8"/>
    <x v="1085"/>
    <n v="7.5179999999999998"/>
  </r>
  <r>
    <x v="389"/>
    <x v="169"/>
    <s v="First Class"/>
    <x v="497"/>
    <x v="497"/>
    <s v="Consumer"/>
    <s v="United States"/>
    <x v="10"/>
    <x v="9"/>
    <n v="19140"/>
    <x v="3"/>
    <x v="739"/>
    <x v="1"/>
    <x v="10"/>
    <x v="738"/>
    <n v="10.368"/>
  </r>
  <r>
    <x v="389"/>
    <x v="169"/>
    <s v="First Class"/>
    <x v="497"/>
    <x v="497"/>
    <s v="Consumer"/>
    <s v="United States"/>
    <x v="10"/>
    <x v="9"/>
    <n v="19140"/>
    <x v="3"/>
    <x v="622"/>
    <x v="0"/>
    <x v="5"/>
    <x v="622"/>
    <n v="310.88"/>
  </r>
  <r>
    <x v="559"/>
    <x v="596"/>
    <s v="Standard Class"/>
    <x v="59"/>
    <x v="59"/>
    <s v="Consumer"/>
    <s v="United States"/>
    <x v="10"/>
    <x v="9"/>
    <n v="19143"/>
    <x v="3"/>
    <x v="10"/>
    <x v="0"/>
    <x v="3"/>
    <x v="10"/>
    <n v="853.09199999999998"/>
  </r>
  <r>
    <x v="34"/>
    <x v="159"/>
    <s v="Standard Class"/>
    <x v="520"/>
    <x v="520"/>
    <s v="Consumer"/>
    <s v="United States"/>
    <x v="245"/>
    <x v="14"/>
    <n v="46203"/>
    <x v="2"/>
    <x v="1070"/>
    <x v="1"/>
    <x v="10"/>
    <x v="1059"/>
    <n v="33.450000000000003"/>
  </r>
  <r>
    <x v="34"/>
    <x v="159"/>
    <s v="Standard Class"/>
    <x v="520"/>
    <x v="520"/>
    <s v="Consumer"/>
    <s v="United States"/>
    <x v="245"/>
    <x v="14"/>
    <n v="46203"/>
    <x v="2"/>
    <x v="73"/>
    <x v="1"/>
    <x v="8"/>
    <x v="73"/>
    <n v="10.4"/>
  </r>
  <r>
    <x v="560"/>
    <x v="585"/>
    <s v="Standard Class"/>
    <x v="521"/>
    <x v="521"/>
    <s v="Consumer"/>
    <s v="United States"/>
    <x v="38"/>
    <x v="24"/>
    <n v="43229"/>
    <x v="3"/>
    <x v="493"/>
    <x v="0"/>
    <x v="5"/>
    <x v="493"/>
    <n v="21.88"/>
  </r>
  <r>
    <x v="190"/>
    <x v="597"/>
    <s v="Second Class"/>
    <x v="437"/>
    <x v="437"/>
    <s v="Home Office"/>
    <s v="United States"/>
    <x v="243"/>
    <x v="5"/>
    <n v="75023"/>
    <x v="2"/>
    <x v="1096"/>
    <x v="2"/>
    <x v="11"/>
    <x v="1086"/>
    <n v="13.616"/>
  </r>
  <r>
    <x v="12"/>
    <x v="118"/>
    <s v="Second Class"/>
    <x v="285"/>
    <x v="285"/>
    <s v="Home Office"/>
    <s v="United States"/>
    <x v="246"/>
    <x v="30"/>
    <n v="7002"/>
    <x v="3"/>
    <x v="1097"/>
    <x v="2"/>
    <x v="11"/>
    <x v="1087"/>
    <n v="63.96"/>
  </r>
  <r>
    <x v="12"/>
    <x v="118"/>
    <s v="Second Class"/>
    <x v="285"/>
    <x v="285"/>
    <s v="Home Office"/>
    <s v="United States"/>
    <x v="246"/>
    <x v="30"/>
    <n v="7002"/>
    <x v="3"/>
    <x v="308"/>
    <x v="1"/>
    <x v="8"/>
    <x v="308"/>
    <n v="14.46"/>
  </r>
  <r>
    <x v="12"/>
    <x v="118"/>
    <s v="Second Class"/>
    <x v="285"/>
    <x v="285"/>
    <s v="Home Office"/>
    <s v="United States"/>
    <x v="246"/>
    <x v="30"/>
    <n v="7002"/>
    <x v="3"/>
    <x v="66"/>
    <x v="2"/>
    <x v="7"/>
    <x v="66"/>
    <n v="104.98"/>
  </r>
  <r>
    <x v="17"/>
    <x v="16"/>
    <s v="Standard Class"/>
    <x v="151"/>
    <x v="151"/>
    <s v="Consumer"/>
    <s v="United States"/>
    <x v="1"/>
    <x v="1"/>
    <n v="90008"/>
    <x v="1"/>
    <x v="650"/>
    <x v="1"/>
    <x v="9"/>
    <x v="650"/>
    <n v="106.96"/>
  </r>
  <r>
    <x v="17"/>
    <x v="16"/>
    <s v="Standard Class"/>
    <x v="151"/>
    <x v="151"/>
    <s v="Consumer"/>
    <s v="United States"/>
    <x v="1"/>
    <x v="1"/>
    <n v="90008"/>
    <x v="1"/>
    <x v="1098"/>
    <x v="1"/>
    <x v="2"/>
    <x v="1088"/>
    <n v="21.56"/>
  </r>
  <r>
    <x v="561"/>
    <x v="290"/>
    <s v="Second Class"/>
    <x v="56"/>
    <x v="56"/>
    <s v="Consumer"/>
    <s v="United States"/>
    <x v="4"/>
    <x v="4"/>
    <n v="98115"/>
    <x v="1"/>
    <x v="838"/>
    <x v="0"/>
    <x v="3"/>
    <x v="832"/>
    <n v="515.88"/>
  </r>
  <r>
    <x v="562"/>
    <x v="598"/>
    <s v="Second Class"/>
    <x v="444"/>
    <x v="444"/>
    <s v="Consumer"/>
    <s v="United States"/>
    <x v="20"/>
    <x v="15"/>
    <n v="10035"/>
    <x v="3"/>
    <x v="777"/>
    <x v="1"/>
    <x v="8"/>
    <x v="776"/>
    <n v="11.808"/>
  </r>
  <r>
    <x v="562"/>
    <x v="598"/>
    <s v="Second Class"/>
    <x v="444"/>
    <x v="444"/>
    <s v="Consumer"/>
    <s v="United States"/>
    <x v="20"/>
    <x v="15"/>
    <n v="10035"/>
    <x v="3"/>
    <x v="467"/>
    <x v="0"/>
    <x v="1"/>
    <x v="468"/>
    <n v="1931.04"/>
  </r>
  <r>
    <x v="562"/>
    <x v="598"/>
    <s v="Second Class"/>
    <x v="444"/>
    <x v="444"/>
    <s v="Consumer"/>
    <s v="United States"/>
    <x v="20"/>
    <x v="15"/>
    <n v="10035"/>
    <x v="3"/>
    <x v="811"/>
    <x v="1"/>
    <x v="10"/>
    <x v="33"/>
    <n v="9.9600000000000009"/>
  </r>
  <r>
    <x v="563"/>
    <x v="555"/>
    <s v="Standard Class"/>
    <x v="522"/>
    <x v="522"/>
    <s v="Home Office"/>
    <s v="United States"/>
    <x v="70"/>
    <x v="1"/>
    <n v="92037"/>
    <x v="1"/>
    <x v="1099"/>
    <x v="1"/>
    <x v="13"/>
    <x v="128"/>
    <n v="12.35"/>
  </r>
  <r>
    <x v="387"/>
    <x v="599"/>
    <s v="Same Day"/>
    <x v="310"/>
    <x v="310"/>
    <s v="Consumer"/>
    <s v="United States"/>
    <x v="220"/>
    <x v="16"/>
    <n v="85301"/>
    <x v="1"/>
    <x v="828"/>
    <x v="1"/>
    <x v="8"/>
    <x v="824"/>
    <n v="9.702"/>
  </r>
  <r>
    <x v="6"/>
    <x v="6"/>
    <s v="Standard Class"/>
    <x v="5"/>
    <x v="5"/>
    <s v="Consumer"/>
    <s v="United States"/>
    <x v="10"/>
    <x v="9"/>
    <n v="19120"/>
    <x v="3"/>
    <x v="612"/>
    <x v="1"/>
    <x v="8"/>
    <x v="612"/>
    <n v="11.61"/>
  </r>
  <r>
    <x v="505"/>
    <x v="133"/>
    <s v="Standard Class"/>
    <x v="523"/>
    <x v="523"/>
    <s v="Consumer"/>
    <s v="United States"/>
    <x v="8"/>
    <x v="1"/>
    <n v="94122"/>
    <x v="1"/>
    <x v="1100"/>
    <x v="1"/>
    <x v="2"/>
    <x v="1089"/>
    <n v="43.86"/>
  </r>
  <r>
    <x v="505"/>
    <x v="133"/>
    <s v="Standard Class"/>
    <x v="523"/>
    <x v="523"/>
    <s v="Consumer"/>
    <s v="United States"/>
    <x v="8"/>
    <x v="1"/>
    <n v="94122"/>
    <x v="1"/>
    <x v="918"/>
    <x v="2"/>
    <x v="7"/>
    <x v="910"/>
    <n v="148.47999999999999"/>
  </r>
  <r>
    <x v="505"/>
    <x v="133"/>
    <s v="Standard Class"/>
    <x v="523"/>
    <x v="523"/>
    <s v="Consumer"/>
    <s v="United States"/>
    <x v="8"/>
    <x v="1"/>
    <n v="94122"/>
    <x v="1"/>
    <x v="1101"/>
    <x v="1"/>
    <x v="10"/>
    <x v="1090"/>
    <n v="7.42"/>
  </r>
  <r>
    <x v="505"/>
    <x v="133"/>
    <s v="Standard Class"/>
    <x v="523"/>
    <x v="523"/>
    <s v="Consumer"/>
    <s v="United States"/>
    <x v="8"/>
    <x v="1"/>
    <n v="94122"/>
    <x v="1"/>
    <x v="51"/>
    <x v="0"/>
    <x v="1"/>
    <x v="51"/>
    <n v="71.992000000000004"/>
  </r>
  <r>
    <x v="505"/>
    <x v="133"/>
    <s v="Standard Class"/>
    <x v="523"/>
    <x v="523"/>
    <s v="Consumer"/>
    <s v="United States"/>
    <x v="8"/>
    <x v="1"/>
    <n v="94122"/>
    <x v="1"/>
    <x v="181"/>
    <x v="1"/>
    <x v="6"/>
    <x v="182"/>
    <n v="19.899999999999999"/>
  </r>
  <r>
    <x v="505"/>
    <x v="133"/>
    <s v="Standard Class"/>
    <x v="523"/>
    <x v="523"/>
    <s v="Consumer"/>
    <s v="United States"/>
    <x v="8"/>
    <x v="1"/>
    <n v="94122"/>
    <x v="1"/>
    <x v="166"/>
    <x v="1"/>
    <x v="9"/>
    <x v="167"/>
    <n v="1702.12"/>
  </r>
  <r>
    <x v="564"/>
    <x v="600"/>
    <s v="Standard Class"/>
    <x v="187"/>
    <x v="187"/>
    <s v="Consumer"/>
    <s v="United States"/>
    <x v="12"/>
    <x v="5"/>
    <n v="77070"/>
    <x v="2"/>
    <x v="1102"/>
    <x v="1"/>
    <x v="10"/>
    <x v="1091"/>
    <n v="14.304"/>
  </r>
  <r>
    <x v="565"/>
    <x v="462"/>
    <s v="Second Class"/>
    <x v="514"/>
    <x v="514"/>
    <s v="Consumer"/>
    <s v="United States"/>
    <x v="22"/>
    <x v="10"/>
    <n v="60610"/>
    <x v="2"/>
    <x v="188"/>
    <x v="0"/>
    <x v="3"/>
    <x v="189"/>
    <n v="765.625"/>
  </r>
  <r>
    <x v="566"/>
    <x v="601"/>
    <s v="Standard Class"/>
    <x v="290"/>
    <x v="290"/>
    <s v="Consumer"/>
    <s v="United States"/>
    <x v="8"/>
    <x v="1"/>
    <n v="94110"/>
    <x v="1"/>
    <x v="1103"/>
    <x v="0"/>
    <x v="0"/>
    <x v="1092"/>
    <n v="307.666"/>
  </r>
  <r>
    <x v="567"/>
    <x v="602"/>
    <s v="Standard Class"/>
    <x v="252"/>
    <x v="252"/>
    <s v="Consumer"/>
    <s v="United States"/>
    <x v="20"/>
    <x v="15"/>
    <n v="10011"/>
    <x v="3"/>
    <x v="308"/>
    <x v="1"/>
    <x v="8"/>
    <x v="308"/>
    <n v="7.7119999999999997"/>
  </r>
  <r>
    <x v="288"/>
    <x v="308"/>
    <s v="Standard Class"/>
    <x v="202"/>
    <x v="202"/>
    <s v="Consumer"/>
    <s v="United States"/>
    <x v="20"/>
    <x v="15"/>
    <n v="10011"/>
    <x v="3"/>
    <x v="535"/>
    <x v="1"/>
    <x v="9"/>
    <x v="535"/>
    <n v="242.9"/>
  </r>
  <r>
    <x v="288"/>
    <x v="308"/>
    <s v="Standard Class"/>
    <x v="202"/>
    <x v="202"/>
    <s v="Consumer"/>
    <s v="United States"/>
    <x v="20"/>
    <x v="15"/>
    <n v="10011"/>
    <x v="3"/>
    <x v="72"/>
    <x v="1"/>
    <x v="4"/>
    <x v="72"/>
    <n v="454.9"/>
  </r>
  <r>
    <x v="288"/>
    <x v="308"/>
    <s v="Standard Class"/>
    <x v="202"/>
    <x v="202"/>
    <s v="Consumer"/>
    <s v="United States"/>
    <x v="20"/>
    <x v="15"/>
    <n v="10011"/>
    <x v="3"/>
    <x v="1104"/>
    <x v="0"/>
    <x v="5"/>
    <x v="1093"/>
    <n v="35.92"/>
  </r>
  <r>
    <x v="288"/>
    <x v="308"/>
    <s v="Standard Class"/>
    <x v="202"/>
    <x v="202"/>
    <s v="Consumer"/>
    <s v="United States"/>
    <x v="20"/>
    <x v="15"/>
    <n v="10011"/>
    <x v="3"/>
    <x v="527"/>
    <x v="0"/>
    <x v="5"/>
    <x v="527"/>
    <n v="39.76"/>
  </r>
  <r>
    <x v="288"/>
    <x v="308"/>
    <s v="Standard Class"/>
    <x v="202"/>
    <x v="202"/>
    <s v="Consumer"/>
    <s v="United States"/>
    <x v="20"/>
    <x v="15"/>
    <n v="10011"/>
    <x v="3"/>
    <x v="528"/>
    <x v="1"/>
    <x v="8"/>
    <x v="528"/>
    <n v="47.744"/>
  </r>
  <r>
    <x v="139"/>
    <x v="603"/>
    <s v="Standard Class"/>
    <x v="44"/>
    <x v="44"/>
    <s v="Consumer"/>
    <s v="United States"/>
    <x v="22"/>
    <x v="10"/>
    <n v="60623"/>
    <x v="2"/>
    <x v="835"/>
    <x v="2"/>
    <x v="7"/>
    <x v="830"/>
    <n v="159.98400000000001"/>
  </r>
  <r>
    <x v="139"/>
    <x v="603"/>
    <s v="Standard Class"/>
    <x v="44"/>
    <x v="44"/>
    <s v="Consumer"/>
    <s v="United States"/>
    <x v="22"/>
    <x v="10"/>
    <n v="60623"/>
    <x v="2"/>
    <x v="1105"/>
    <x v="2"/>
    <x v="11"/>
    <x v="1094"/>
    <n v="255.96799999999999"/>
  </r>
  <r>
    <x v="139"/>
    <x v="603"/>
    <s v="Standard Class"/>
    <x v="44"/>
    <x v="44"/>
    <s v="Consumer"/>
    <s v="United States"/>
    <x v="22"/>
    <x v="10"/>
    <n v="60623"/>
    <x v="2"/>
    <x v="1106"/>
    <x v="0"/>
    <x v="0"/>
    <x v="1095"/>
    <n v="359.05799999999999"/>
  </r>
  <r>
    <x v="546"/>
    <x v="604"/>
    <s v="First Class"/>
    <x v="271"/>
    <x v="271"/>
    <s v="Consumer"/>
    <s v="United States"/>
    <x v="10"/>
    <x v="9"/>
    <n v="19143"/>
    <x v="3"/>
    <x v="1107"/>
    <x v="1"/>
    <x v="9"/>
    <x v="1096"/>
    <n v="434.35199999999998"/>
  </r>
  <r>
    <x v="546"/>
    <x v="604"/>
    <s v="First Class"/>
    <x v="271"/>
    <x v="271"/>
    <s v="Consumer"/>
    <s v="United States"/>
    <x v="10"/>
    <x v="9"/>
    <n v="19143"/>
    <x v="3"/>
    <x v="1108"/>
    <x v="1"/>
    <x v="9"/>
    <x v="1097"/>
    <n v="3.552"/>
  </r>
  <r>
    <x v="546"/>
    <x v="604"/>
    <s v="First Class"/>
    <x v="271"/>
    <x v="271"/>
    <s v="Consumer"/>
    <s v="United States"/>
    <x v="10"/>
    <x v="9"/>
    <n v="19143"/>
    <x v="3"/>
    <x v="1109"/>
    <x v="1"/>
    <x v="9"/>
    <x v="1098"/>
    <n v="88.831999999999994"/>
  </r>
  <r>
    <x v="568"/>
    <x v="605"/>
    <s v="Second Class"/>
    <x v="524"/>
    <x v="524"/>
    <s v="Corporate"/>
    <s v="United States"/>
    <x v="65"/>
    <x v="24"/>
    <n v="43017"/>
    <x v="3"/>
    <x v="1110"/>
    <x v="0"/>
    <x v="3"/>
    <x v="1099"/>
    <n v="1048.3499999999999"/>
  </r>
  <r>
    <x v="569"/>
    <x v="606"/>
    <s v="Same Day"/>
    <x v="244"/>
    <x v="244"/>
    <s v="Consumer"/>
    <s v="United States"/>
    <x v="24"/>
    <x v="17"/>
    <n v="22153"/>
    <x v="0"/>
    <x v="1072"/>
    <x v="2"/>
    <x v="11"/>
    <x v="1061"/>
    <n v="100"/>
  </r>
  <r>
    <x v="569"/>
    <x v="606"/>
    <s v="Same Day"/>
    <x v="244"/>
    <x v="244"/>
    <s v="Consumer"/>
    <s v="United States"/>
    <x v="24"/>
    <x v="17"/>
    <n v="22153"/>
    <x v="0"/>
    <x v="709"/>
    <x v="1"/>
    <x v="2"/>
    <x v="708"/>
    <n v="7.83"/>
  </r>
  <r>
    <x v="450"/>
    <x v="127"/>
    <s v="Standard Class"/>
    <x v="470"/>
    <x v="470"/>
    <s v="Corporate"/>
    <s v="United States"/>
    <x v="115"/>
    <x v="3"/>
    <n v="28314"/>
    <x v="0"/>
    <x v="1111"/>
    <x v="1"/>
    <x v="10"/>
    <x v="1100"/>
    <n v="96.256"/>
  </r>
  <r>
    <x v="450"/>
    <x v="127"/>
    <s v="Standard Class"/>
    <x v="470"/>
    <x v="470"/>
    <s v="Corporate"/>
    <s v="United States"/>
    <x v="115"/>
    <x v="3"/>
    <n v="28314"/>
    <x v="0"/>
    <x v="128"/>
    <x v="1"/>
    <x v="10"/>
    <x v="129"/>
    <n v="10.688000000000001"/>
  </r>
  <r>
    <x v="212"/>
    <x v="607"/>
    <s v="Standard Class"/>
    <x v="109"/>
    <x v="109"/>
    <s v="Consumer"/>
    <s v="United States"/>
    <x v="61"/>
    <x v="5"/>
    <n v="75081"/>
    <x v="2"/>
    <x v="426"/>
    <x v="1"/>
    <x v="4"/>
    <x v="426"/>
    <n v="338.04"/>
  </r>
  <r>
    <x v="212"/>
    <x v="607"/>
    <s v="Standard Class"/>
    <x v="109"/>
    <x v="109"/>
    <s v="Consumer"/>
    <s v="United States"/>
    <x v="61"/>
    <x v="5"/>
    <n v="75081"/>
    <x v="2"/>
    <x v="281"/>
    <x v="1"/>
    <x v="6"/>
    <x v="281"/>
    <n v="154.24"/>
  </r>
  <r>
    <x v="570"/>
    <x v="608"/>
    <s v="Second Class"/>
    <x v="165"/>
    <x v="165"/>
    <s v="Consumer"/>
    <s v="United States"/>
    <x v="108"/>
    <x v="3"/>
    <n v="28540"/>
    <x v="0"/>
    <x v="1112"/>
    <x v="1"/>
    <x v="9"/>
    <x v="1101"/>
    <n v="34.847999999999999"/>
  </r>
  <r>
    <x v="570"/>
    <x v="608"/>
    <s v="Second Class"/>
    <x v="165"/>
    <x v="165"/>
    <s v="Consumer"/>
    <s v="United States"/>
    <x v="108"/>
    <x v="3"/>
    <n v="28540"/>
    <x v="0"/>
    <x v="895"/>
    <x v="2"/>
    <x v="7"/>
    <x v="888"/>
    <n v="22"/>
  </r>
  <r>
    <x v="570"/>
    <x v="608"/>
    <s v="Second Class"/>
    <x v="165"/>
    <x v="165"/>
    <s v="Consumer"/>
    <s v="United States"/>
    <x v="108"/>
    <x v="3"/>
    <n v="28540"/>
    <x v="0"/>
    <x v="6"/>
    <x v="1"/>
    <x v="6"/>
    <x v="6"/>
    <n v="4.3680000000000003"/>
  </r>
  <r>
    <x v="37"/>
    <x v="609"/>
    <s v="Standard Class"/>
    <x v="106"/>
    <x v="106"/>
    <s v="Corporate"/>
    <s v="United States"/>
    <x v="8"/>
    <x v="1"/>
    <n v="94122"/>
    <x v="1"/>
    <x v="470"/>
    <x v="1"/>
    <x v="4"/>
    <x v="471"/>
    <n v="31.44"/>
  </r>
  <r>
    <x v="37"/>
    <x v="609"/>
    <s v="Standard Class"/>
    <x v="106"/>
    <x v="106"/>
    <s v="Corporate"/>
    <s v="United States"/>
    <x v="8"/>
    <x v="1"/>
    <n v="94122"/>
    <x v="1"/>
    <x v="1044"/>
    <x v="2"/>
    <x v="11"/>
    <x v="1033"/>
    <n v="17.899999999999999"/>
  </r>
  <r>
    <x v="37"/>
    <x v="609"/>
    <s v="Standard Class"/>
    <x v="106"/>
    <x v="106"/>
    <s v="Corporate"/>
    <s v="United States"/>
    <x v="8"/>
    <x v="1"/>
    <n v="94122"/>
    <x v="1"/>
    <x v="1113"/>
    <x v="2"/>
    <x v="11"/>
    <x v="1102"/>
    <n v="129.44999999999999"/>
  </r>
  <r>
    <x v="128"/>
    <x v="128"/>
    <s v="Standard Class"/>
    <x v="525"/>
    <x v="525"/>
    <s v="Home Office"/>
    <s v="United States"/>
    <x v="70"/>
    <x v="1"/>
    <n v="92037"/>
    <x v="1"/>
    <x v="948"/>
    <x v="1"/>
    <x v="2"/>
    <x v="941"/>
    <n v="20.88"/>
  </r>
  <r>
    <x v="505"/>
    <x v="548"/>
    <s v="Standard Class"/>
    <x v="498"/>
    <x v="498"/>
    <s v="Consumer"/>
    <s v="United States"/>
    <x v="10"/>
    <x v="9"/>
    <n v="19140"/>
    <x v="3"/>
    <x v="1114"/>
    <x v="1"/>
    <x v="10"/>
    <x v="1103"/>
    <n v="20.736000000000001"/>
  </r>
  <r>
    <x v="505"/>
    <x v="548"/>
    <s v="Standard Class"/>
    <x v="498"/>
    <x v="498"/>
    <s v="Consumer"/>
    <s v="United States"/>
    <x v="10"/>
    <x v="9"/>
    <n v="19140"/>
    <x v="3"/>
    <x v="1073"/>
    <x v="0"/>
    <x v="5"/>
    <x v="1063"/>
    <n v="7.1680000000000001"/>
  </r>
  <r>
    <x v="505"/>
    <x v="548"/>
    <s v="Standard Class"/>
    <x v="498"/>
    <x v="498"/>
    <s v="Consumer"/>
    <s v="United States"/>
    <x v="10"/>
    <x v="9"/>
    <n v="19140"/>
    <x v="3"/>
    <x v="700"/>
    <x v="1"/>
    <x v="4"/>
    <x v="700"/>
    <n v="11.167999999999999"/>
  </r>
  <r>
    <x v="505"/>
    <x v="548"/>
    <s v="Standard Class"/>
    <x v="498"/>
    <x v="498"/>
    <s v="Consumer"/>
    <s v="United States"/>
    <x v="10"/>
    <x v="9"/>
    <n v="19140"/>
    <x v="3"/>
    <x v="552"/>
    <x v="2"/>
    <x v="11"/>
    <x v="551"/>
    <n v="442.4"/>
  </r>
  <r>
    <x v="571"/>
    <x v="610"/>
    <s v="First Class"/>
    <x v="298"/>
    <x v="298"/>
    <s v="Consumer"/>
    <s v="United States"/>
    <x v="30"/>
    <x v="15"/>
    <n v="14609"/>
    <x v="3"/>
    <x v="158"/>
    <x v="1"/>
    <x v="6"/>
    <x v="159"/>
    <n v="13.36"/>
  </r>
  <r>
    <x v="572"/>
    <x v="611"/>
    <s v="Second Class"/>
    <x v="191"/>
    <x v="191"/>
    <s v="Consumer"/>
    <s v="United States"/>
    <x v="108"/>
    <x v="3"/>
    <n v="28540"/>
    <x v="0"/>
    <x v="605"/>
    <x v="1"/>
    <x v="8"/>
    <x v="605"/>
    <n v="11.231999999999999"/>
  </r>
  <r>
    <x v="572"/>
    <x v="611"/>
    <s v="Second Class"/>
    <x v="191"/>
    <x v="191"/>
    <s v="Consumer"/>
    <s v="United States"/>
    <x v="108"/>
    <x v="3"/>
    <n v="28540"/>
    <x v="0"/>
    <x v="1115"/>
    <x v="1"/>
    <x v="10"/>
    <x v="33"/>
    <n v="10.272"/>
  </r>
  <r>
    <x v="573"/>
    <x v="612"/>
    <s v="Standard Class"/>
    <x v="526"/>
    <x v="526"/>
    <s v="Home Office"/>
    <s v="United States"/>
    <x v="12"/>
    <x v="5"/>
    <n v="77095"/>
    <x v="2"/>
    <x v="724"/>
    <x v="1"/>
    <x v="10"/>
    <x v="723"/>
    <n v="10.368"/>
  </r>
  <r>
    <x v="573"/>
    <x v="612"/>
    <s v="Standard Class"/>
    <x v="526"/>
    <x v="526"/>
    <s v="Home Office"/>
    <s v="United States"/>
    <x v="12"/>
    <x v="5"/>
    <n v="77095"/>
    <x v="2"/>
    <x v="1026"/>
    <x v="1"/>
    <x v="6"/>
    <x v="1017"/>
    <n v="6.24"/>
  </r>
  <r>
    <x v="6"/>
    <x v="562"/>
    <s v="Standard Class"/>
    <x v="246"/>
    <x v="246"/>
    <s v="Home Office"/>
    <s v="United States"/>
    <x v="52"/>
    <x v="5"/>
    <n v="78207"/>
    <x v="2"/>
    <x v="1116"/>
    <x v="0"/>
    <x v="3"/>
    <x v="1104"/>
    <n v="206.96199999999999"/>
  </r>
  <r>
    <x v="336"/>
    <x v="117"/>
    <s v="First Class"/>
    <x v="527"/>
    <x v="527"/>
    <s v="Consumer"/>
    <s v="United States"/>
    <x v="182"/>
    <x v="1"/>
    <n v="94601"/>
    <x v="1"/>
    <x v="283"/>
    <x v="0"/>
    <x v="5"/>
    <x v="283"/>
    <n v="9.4600000000000009"/>
  </r>
  <r>
    <x v="574"/>
    <x v="241"/>
    <s v="First Class"/>
    <x v="100"/>
    <x v="100"/>
    <s v="Corporate"/>
    <s v="United States"/>
    <x v="8"/>
    <x v="1"/>
    <n v="94122"/>
    <x v="1"/>
    <x v="821"/>
    <x v="1"/>
    <x v="4"/>
    <x v="817"/>
    <n v="559.62"/>
  </r>
  <r>
    <x v="574"/>
    <x v="241"/>
    <s v="First Class"/>
    <x v="100"/>
    <x v="100"/>
    <s v="Corporate"/>
    <s v="United States"/>
    <x v="8"/>
    <x v="1"/>
    <n v="94122"/>
    <x v="1"/>
    <x v="1082"/>
    <x v="1"/>
    <x v="10"/>
    <x v="1072"/>
    <n v="109.92"/>
  </r>
  <r>
    <x v="574"/>
    <x v="241"/>
    <s v="First Class"/>
    <x v="100"/>
    <x v="100"/>
    <s v="Corporate"/>
    <s v="United States"/>
    <x v="8"/>
    <x v="1"/>
    <n v="94122"/>
    <x v="1"/>
    <x v="1117"/>
    <x v="1"/>
    <x v="10"/>
    <x v="1105"/>
    <n v="8.56"/>
  </r>
  <r>
    <x v="575"/>
    <x v="223"/>
    <s v="Second Class"/>
    <x v="499"/>
    <x v="499"/>
    <s v="Home Office"/>
    <s v="United States"/>
    <x v="5"/>
    <x v="5"/>
    <n v="76106"/>
    <x v="2"/>
    <x v="839"/>
    <x v="1"/>
    <x v="10"/>
    <x v="833"/>
    <n v="360.71199999999999"/>
  </r>
  <r>
    <x v="575"/>
    <x v="223"/>
    <s v="Second Class"/>
    <x v="499"/>
    <x v="499"/>
    <s v="Home Office"/>
    <s v="United States"/>
    <x v="5"/>
    <x v="5"/>
    <n v="76106"/>
    <x v="2"/>
    <x v="1118"/>
    <x v="2"/>
    <x v="7"/>
    <x v="1106"/>
    <n v="1718.4"/>
  </r>
  <r>
    <x v="562"/>
    <x v="598"/>
    <s v="First Class"/>
    <x v="359"/>
    <x v="359"/>
    <s v="Home Office"/>
    <s v="United States"/>
    <x v="12"/>
    <x v="5"/>
    <n v="77095"/>
    <x v="2"/>
    <x v="1002"/>
    <x v="1"/>
    <x v="8"/>
    <x v="994"/>
    <n v="41.567999999999998"/>
  </r>
  <r>
    <x v="218"/>
    <x v="613"/>
    <s v="Standard Class"/>
    <x v="528"/>
    <x v="528"/>
    <s v="Consumer"/>
    <s v="United States"/>
    <x v="12"/>
    <x v="5"/>
    <n v="77095"/>
    <x v="2"/>
    <x v="825"/>
    <x v="2"/>
    <x v="11"/>
    <x v="821"/>
    <n v="46.863999999999997"/>
  </r>
  <r>
    <x v="576"/>
    <x v="614"/>
    <s v="Standard Class"/>
    <x v="469"/>
    <x v="469"/>
    <s v="Consumer"/>
    <s v="United States"/>
    <x v="10"/>
    <x v="9"/>
    <n v="19143"/>
    <x v="3"/>
    <x v="359"/>
    <x v="1"/>
    <x v="6"/>
    <x v="359"/>
    <n v="19.536000000000001"/>
  </r>
  <r>
    <x v="577"/>
    <x v="609"/>
    <s v="Standard Class"/>
    <x v="151"/>
    <x v="151"/>
    <s v="Consumer"/>
    <s v="United States"/>
    <x v="70"/>
    <x v="1"/>
    <n v="92105"/>
    <x v="1"/>
    <x v="1119"/>
    <x v="0"/>
    <x v="0"/>
    <x v="1107"/>
    <n v="411.33199999999999"/>
  </r>
  <r>
    <x v="577"/>
    <x v="609"/>
    <s v="Standard Class"/>
    <x v="151"/>
    <x v="151"/>
    <s v="Consumer"/>
    <s v="United States"/>
    <x v="70"/>
    <x v="1"/>
    <n v="92105"/>
    <x v="1"/>
    <x v="1120"/>
    <x v="1"/>
    <x v="8"/>
    <x v="1108"/>
    <n v="28.751999999999999"/>
  </r>
  <r>
    <x v="577"/>
    <x v="609"/>
    <s v="Standard Class"/>
    <x v="151"/>
    <x v="151"/>
    <s v="Consumer"/>
    <s v="United States"/>
    <x v="70"/>
    <x v="1"/>
    <n v="92105"/>
    <x v="1"/>
    <x v="1121"/>
    <x v="0"/>
    <x v="0"/>
    <x v="1109"/>
    <n v="293.19900000000001"/>
  </r>
  <r>
    <x v="578"/>
    <x v="615"/>
    <s v="Standard Class"/>
    <x v="529"/>
    <x v="529"/>
    <s v="Home Office"/>
    <s v="United States"/>
    <x v="244"/>
    <x v="17"/>
    <n v="23434"/>
    <x v="0"/>
    <x v="354"/>
    <x v="1"/>
    <x v="14"/>
    <x v="354"/>
    <n v="35.06"/>
  </r>
  <r>
    <x v="578"/>
    <x v="615"/>
    <s v="Standard Class"/>
    <x v="529"/>
    <x v="529"/>
    <s v="Home Office"/>
    <s v="United States"/>
    <x v="244"/>
    <x v="17"/>
    <n v="23434"/>
    <x v="0"/>
    <x v="617"/>
    <x v="1"/>
    <x v="2"/>
    <x v="617"/>
    <n v="4.13"/>
  </r>
  <r>
    <x v="578"/>
    <x v="615"/>
    <s v="Standard Class"/>
    <x v="529"/>
    <x v="529"/>
    <s v="Home Office"/>
    <s v="United States"/>
    <x v="244"/>
    <x v="17"/>
    <n v="23434"/>
    <x v="0"/>
    <x v="1122"/>
    <x v="0"/>
    <x v="5"/>
    <x v="1110"/>
    <n v="109.8"/>
  </r>
  <r>
    <x v="578"/>
    <x v="615"/>
    <s v="Standard Class"/>
    <x v="529"/>
    <x v="529"/>
    <s v="Home Office"/>
    <s v="United States"/>
    <x v="244"/>
    <x v="17"/>
    <n v="23434"/>
    <x v="0"/>
    <x v="1123"/>
    <x v="1"/>
    <x v="2"/>
    <x v="1111"/>
    <n v="9.82"/>
  </r>
  <r>
    <x v="579"/>
    <x v="616"/>
    <s v="Standard Class"/>
    <x v="530"/>
    <x v="530"/>
    <s v="Consumer"/>
    <s v="United States"/>
    <x v="247"/>
    <x v="3"/>
    <n v="27405"/>
    <x v="0"/>
    <x v="48"/>
    <x v="1"/>
    <x v="8"/>
    <x v="48"/>
    <n v="7.6440000000000001"/>
  </r>
  <r>
    <x v="579"/>
    <x v="616"/>
    <s v="Standard Class"/>
    <x v="530"/>
    <x v="530"/>
    <s v="Consumer"/>
    <s v="United States"/>
    <x v="247"/>
    <x v="3"/>
    <n v="27405"/>
    <x v="0"/>
    <x v="141"/>
    <x v="1"/>
    <x v="8"/>
    <x v="142"/>
    <n v="51.465000000000003"/>
  </r>
  <r>
    <x v="580"/>
    <x v="494"/>
    <s v="Standard Class"/>
    <x v="34"/>
    <x v="34"/>
    <s v="Corporate"/>
    <s v="United States"/>
    <x v="61"/>
    <x v="5"/>
    <n v="75081"/>
    <x v="2"/>
    <x v="482"/>
    <x v="1"/>
    <x v="14"/>
    <x v="327"/>
    <n v="6.976"/>
  </r>
  <r>
    <x v="580"/>
    <x v="494"/>
    <s v="Standard Class"/>
    <x v="34"/>
    <x v="34"/>
    <s v="Corporate"/>
    <s v="United States"/>
    <x v="61"/>
    <x v="5"/>
    <n v="75081"/>
    <x v="2"/>
    <x v="44"/>
    <x v="1"/>
    <x v="8"/>
    <x v="44"/>
    <n v="12.222"/>
  </r>
  <r>
    <x v="581"/>
    <x v="533"/>
    <s v="Second Class"/>
    <x v="55"/>
    <x v="55"/>
    <s v="Corporate"/>
    <s v="United States"/>
    <x v="22"/>
    <x v="10"/>
    <n v="60623"/>
    <x v="2"/>
    <x v="854"/>
    <x v="1"/>
    <x v="4"/>
    <x v="847"/>
    <n v="97.983999999999995"/>
  </r>
  <r>
    <x v="581"/>
    <x v="533"/>
    <s v="Second Class"/>
    <x v="55"/>
    <x v="55"/>
    <s v="Corporate"/>
    <s v="United States"/>
    <x v="22"/>
    <x v="10"/>
    <n v="60623"/>
    <x v="2"/>
    <x v="197"/>
    <x v="2"/>
    <x v="11"/>
    <x v="198"/>
    <n v="62.4"/>
  </r>
  <r>
    <x v="582"/>
    <x v="617"/>
    <s v="Standard Class"/>
    <x v="501"/>
    <x v="501"/>
    <s v="Corporate"/>
    <s v="United States"/>
    <x v="248"/>
    <x v="39"/>
    <n v="21215"/>
    <x v="3"/>
    <x v="1124"/>
    <x v="1"/>
    <x v="8"/>
    <x v="1112"/>
    <n v="20.86"/>
  </r>
  <r>
    <x v="582"/>
    <x v="617"/>
    <s v="Standard Class"/>
    <x v="501"/>
    <x v="501"/>
    <s v="Corporate"/>
    <s v="United States"/>
    <x v="248"/>
    <x v="39"/>
    <n v="21215"/>
    <x v="3"/>
    <x v="1125"/>
    <x v="1"/>
    <x v="4"/>
    <x v="1113"/>
    <n v="497.61"/>
  </r>
  <r>
    <x v="582"/>
    <x v="617"/>
    <s v="Standard Class"/>
    <x v="501"/>
    <x v="501"/>
    <s v="Corporate"/>
    <s v="United States"/>
    <x v="248"/>
    <x v="39"/>
    <n v="21215"/>
    <x v="3"/>
    <x v="1126"/>
    <x v="1"/>
    <x v="6"/>
    <x v="1114"/>
    <n v="5.34"/>
  </r>
  <r>
    <x v="582"/>
    <x v="617"/>
    <s v="Standard Class"/>
    <x v="501"/>
    <x v="501"/>
    <s v="Corporate"/>
    <s v="United States"/>
    <x v="248"/>
    <x v="39"/>
    <n v="21215"/>
    <x v="3"/>
    <x v="816"/>
    <x v="1"/>
    <x v="2"/>
    <x v="812"/>
    <n v="3.15"/>
  </r>
  <r>
    <x v="27"/>
    <x v="618"/>
    <s v="Standard Class"/>
    <x v="24"/>
    <x v="24"/>
    <s v="Consumer"/>
    <s v="United States"/>
    <x v="1"/>
    <x v="1"/>
    <n v="90004"/>
    <x v="1"/>
    <x v="1127"/>
    <x v="1"/>
    <x v="10"/>
    <x v="1115"/>
    <n v="368.91"/>
  </r>
  <r>
    <x v="27"/>
    <x v="618"/>
    <s v="Standard Class"/>
    <x v="24"/>
    <x v="24"/>
    <s v="Consumer"/>
    <s v="United States"/>
    <x v="1"/>
    <x v="1"/>
    <n v="90004"/>
    <x v="1"/>
    <x v="425"/>
    <x v="1"/>
    <x v="6"/>
    <x v="425"/>
    <n v="14.7"/>
  </r>
  <r>
    <x v="583"/>
    <x v="619"/>
    <s v="Standard Class"/>
    <x v="420"/>
    <x v="420"/>
    <s v="Consumer"/>
    <s v="United States"/>
    <x v="20"/>
    <x v="15"/>
    <n v="10011"/>
    <x v="3"/>
    <x v="808"/>
    <x v="2"/>
    <x v="11"/>
    <x v="806"/>
    <n v="59.97"/>
  </r>
  <r>
    <x v="583"/>
    <x v="619"/>
    <s v="Standard Class"/>
    <x v="420"/>
    <x v="420"/>
    <s v="Consumer"/>
    <s v="United States"/>
    <x v="20"/>
    <x v="15"/>
    <n v="10011"/>
    <x v="3"/>
    <x v="225"/>
    <x v="1"/>
    <x v="4"/>
    <x v="226"/>
    <n v="83.36"/>
  </r>
  <r>
    <x v="584"/>
    <x v="620"/>
    <s v="Standard Class"/>
    <x v="118"/>
    <x v="118"/>
    <s v="Corporate"/>
    <s v="United States"/>
    <x v="47"/>
    <x v="31"/>
    <n v="2038"/>
    <x v="3"/>
    <x v="1128"/>
    <x v="1"/>
    <x v="10"/>
    <x v="1116"/>
    <n v="6.58"/>
  </r>
  <r>
    <x v="584"/>
    <x v="620"/>
    <s v="Standard Class"/>
    <x v="118"/>
    <x v="118"/>
    <s v="Corporate"/>
    <s v="United States"/>
    <x v="47"/>
    <x v="31"/>
    <n v="2038"/>
    <x v="3"/>
    <x v="800"/>
    <x v="1"/>
    <x v="8"/>
    <x v="798"/>
    <n v="122.94"/>
  </r>
  <r>
    <x v="585"/>
    <x v="255"/>
    <s v="Standard Class"/>
    <x v="531"/>
    <x v="531"/>
    <s v="Corporate"/>
    <s v="United States"/>
    <x v="158"/>
    <x v="6"/>
    <n v="53209"/>
    <x v="2"/>
    <x v="1082"/>
    <x v="1"/>
    <x v="10"/>
    <x v="1072"/>
    <n v="219.84"/>
  </r>
  <r>
    <x v="585"/>
    <x v="255"/>
    <s v="Standard Class"/>
    <x v="531"/>
    <x v="531"/>
    <s v="Corporate"/>
    <s v="United States"/>
    <x v="158"/>
    <x v="6"/>
    <n v="53209"/>
    <x v="2"/>
    <x v="960"/>
    <x v="2"/>
    <x v="11"/>
    <x v="953"/>
    <n v="98.16"/>
  </r>
  <r>
    <x v="585"/>
    <x v="255"/>
    <s v="Standard Class"/>
    <x v="531"/>
    <x v="531"/>
    <s v="Corporate"/>
    <s v="United States"/>
    <x v="158"/>
    <x v="6"/>
    <n v="53209"/>
    <x v="2"/>
    <x v="863"/>
    <x v="1"/>
    <x v="8"/>
    <x v="857"/>
    <n v="33.04"/>
  </r>
  <r>
    <x v="585"/>
    <x v="255"/>
    <s v="Standard Class"/>
    <x v="531"/>
    <x v="531"/>
    <s v="Corporate"/>
    <s v="United States"/>
    <x v="158"/>
    <x v="6"/>
    <n v="53209"/>
    <x v="2"/>
    <x v="1129"/>
    <x v="2"/>
    <x v="7"/>
    <x v="1117"/>
    <n v="86.97"/>
  </r>
  <r>
    <x v="586"/>
    <x v="621"/>
    <s v="Standard Class"/>
    <x v="532"/>
    <x v="532"/>
    <s v="Corporate"/>
    <s v="United States"/>
    <x v="249"/>
    <x v="6"/>
    <n v="53142"/>
    <x v="2"/>
    <x v="817"/>
    <x v="2"/>
    <x v="7"/>
    <x v="813"/>
    <n v="134.97"/>
  </r>
  <r>
    <x v="586"/>
    <x v="621"/>
    <s v="Standard Class"/>
    <x v="532"/>
    <x v="532"/>
    <s v="Corporate"/>
    <s v="United States"/>
    <x v="249"/>
    <x v="6"/>
    <n v="53142"/>
    <x v="2"/>
    <x v="754"/>
    <x v="2"/>
    <x v="7"/>
    <x v="752"/>
    <n v="699.98"/>
  </r>
  <r>
    <x v="586"/>
    <x v="621"/>
    <s v="Standard Class"/>
    <x v="532"/>
    <x v="532"/>
    <s v="Corporate"/>
    <s v="United States"/>
    <x v="249"/>
    <x v="6"/>
    <n v="53142"/>
    <x v="2"/>
    <x v="1130"/>
    <x v="2"/>
    <x v="11"/>
    <x v="1118"/>
    <n v="139.94999999999999"/>
  </r>
  <r>
    <x v="587"/>
    <x v="622"/>
    <s v="Standard Class"/>
    <x v="154"/>
    <x v="154"/>
    <s v="Consumer"/>
    <s v="United States"/>
    <x v="20"/>
    <x v="15"/>
    <n v="10011"/>
    <x v="3"/>
    <x v="593"/>
    <x v="1"/>
    <x v="10"/>
    <x v="593"/>
    <n v="48.94"/>
  </r>
  <r>
    <x v="588"/>
    <x v="544"/>
    <s v="First Class"/>
    <x v="261"/>
    <x v="261"/>
    <s v="Consumer"/>
    <s v="United States"/>
    <x v="6"/>
    <x v="6"/>
    <n v="53711"/>
    <x v="2"/>
    <x v="1131"/>
    <x v="0"/>
    <x v="1"/>
    <x v="1119"/>
    <n v="2807.84"/>
  </r>
  <r>
    <x v="588"/>
    <x v="544"/>
    <s v="First Class"/>
    <x v="261"/>
    <x v="261"/>
    <s v="Consumer"/>
    <s v="United States"/>
    <x v="6"/>
    <x v="6"/>
    <n v="53711"/>
    <x v="2"/>
    <x v="1132"/>
    <x v="1"/>
    <x v="6"/>
    <x v="1120"/>
    <n v="46.64"/>
  </r>
  <r>
    <x v="589"/>
    <x v="623"/>
    <s v="Standard Class"/>
    <x v="533"/>
    <x v="533"/>
    <s v="Corporate"/>
    <s v="United States"/>
    <x v="12"/>
    <x v="5"/>
    <n v="77041"/>
    <x v="2"/>
    <x v="117"/>
    <x v="1"/>
    <x v="4"/>
    <x v="117"/>
    <n v="60.415999999999997"/>
  </r>
  <r>
    <x v="64"/>
    <x v="165"/>
    <s v="Standard Class"/>
    <x v="534"/>
    <x v="534"/>
    <s v="Home Office"/>
    <s v="United States"/>
    <x v="250"/>
    <x v="41"/>
    <n v="66062"/>
    <x v="2"/>
    <x v="915"/>
    <x v="1"/>
    <x v="6"/>
    <x v="907"/>
    <n v="107.94"/>
  </r>
  <r>
    <x v="151"/>
    <x v="624"/>
    <s v="First Class"/>
    <x v="280"/>
    <x v="280"/>
    <s v="Home Office"/>
    <s v="United States"/>
    <x v="20"/>
    <x v="15"/>
    <n v="10024"/>
    <x v="3"/>
    <x v="861"/>
    <x v="1"/>
    <x v="4"/>
    <x v="855"/>
    <n v="63.84"/>
  </r>
  <r>
    <x v="151"/>
    <x v="624"/>
    <s v="First Class"/>
    <x v="280"/>
    <x v="280"/>
    <s v="Home Office"/>
    <s v="United States"/>
    <x v="20"/>
    <x v="15"/>
    <n v="10024"/>
    <x v="3"/>
    <x v="1133"/>
    <x v="2"/>
    <x v="7"/>
    <x v="1121"/>
    <n v="347.97"/>
  </r>
  <r>
    <x v="151"/>
    <x v="624"/>
    <s v="First Class"/>
    <x v="280"/>
    <x v="280"/>
    <s v="Home Office"/>
    <s v="United States"/>
    <x v="20"/>
    <x v="15"/>
    <n v="10024"/>
    <x v="3"/>
    <x v="8"/>
    <x v="1"/>
    <x v="8"/>
    <x v="8"/>
    <n v="37.008000000000003"/>
  </r>
  <r>
    <x v="274"/>
    <x v="625"/>
    <s v="Standard Class"/>
    <x v="528"/>
    <x v="528"/>
    <s v="Consumer"/>
    <s v="United States"/>
    <x v="49"/>
    <x v="1"/>
    <n v="95123"/>
    <x v="1"/>
    <x v="484"/>
    <x v="0"/>
    <x v="5"/>
    <x v="484"/>
    <n v="215.65"/>
  </r>
  <r>
    <x v="590"/>
    <x v="626"/>
    <s v="Second Class"/>
    <x v="535"/>
    <x v="535"/>
    <s v="Consumer"/>
    <s v="United States"/>
    <x v="61"/>
    <x v="5"/>
    <n v="75081"/>
    <x v="2"/>
    <x v="203"/>
    <x v="1"/>
    <x v="13"/>
    <x v="204"/>
    <n v="11.167999999999999"/>
  </r>
  <r>
    <x v="590"/>
    <x v="626"/>
    <s v="Second Class"/>
    <x v="535"/>
    <x v="535"/>
    <s v="Consumer"/>
    <s v="United States"/>
    <x v="61"/>
    <x v="5"/>
    <n v="75081"/>
    <x v="2"/>
    <x v="1134"/>
    <x v="1"/>
    <x v="10"/>
    <x v="1122"/>
    <n v="53.951999999999998"/>
  </r>
  <r>
    <x v="373"/>
    <x v="423"/>
    <s v="Standard Class"/>
    <x v="216"/>
    <x v="216"/>
    <s v="Home Office"/>
    <s v="United States"/>
    <x v="109"/>
    <x v="4"/>
    <n v="98002"/>
    <x v="1"/>
    <x v="1006"/>
    <x v="0"/>
    <x v="5"/>
    <x v="998"/>
    <n v="4.18"/>
  </r>
  <r>
    <x v="585"/>
    <x v="255"/>
    <s v="Second Class"/>
    <x v="350"/>
    <x v="350"/>
    <s v="Consumer"/>
    <s v="United States"/>
    <x v="10"/>
    <x v="9"/>
    <n v="19134"/>
    <x v="3"/>
    <x v="440"/>
    <x v="1"/>
    <x v="8"/>
    <x v="440"/>
    <n v="5.6070000000000002"/>
  </r>
  <r>
    <x v="585"/>
    <x v="255"/>
    <s v="Second Class"/>
    <x v="350"/>
    <x v="350"/>
    <s v="Consumer"/>
    <s v="United States"/>
    <x v="10"/>
    <x v="9"/>
    <n v="19134"/>
    <x v="3"/>
    <x v="465"/>
    <x v="1"/>
    <x v="14"/>
    <x v="466"/>
    <n v="4663.7359999999999"/>
  </r>
  <r>
    <x v="585"/>
    <x v="255"/>
    <s v="Second Class"/>
    <x v="350"/>
    <x v="350"/>
    <s v="Consumer"/>
    <s v="United States"/>
    <x v="10"/>
    <x v="9"/>
    <n v="19134"/>
    <x v="3"/>
    <x v="1135"/>
    <x v="2"/>
    <x v="11"/>
    <x v="1123"/>
    <n v="79.983999999999995"/>
  </r>
  <r>
    <x v="591"/>
    <x v="470"/>
    <s v="First Class"/>
    <x v="136"/>
    <x v="136"/>
    <s v="Corporate"/>
    <s v="United States"/>
    <x v="1"/>
    <x v="1"/>
    <n v="90049"/>
    <x v="1"/>
    <x v="883"/>
    <x v="2"/>
    <x v="7"/>
    <x v="877"/>
    <n v="2575.944"/>
  </r>
  <r>
    <x v="591"/>
    <x v="470"/>
    <s v="First Class"/>
    <x v="136"/>
    <x v="136"/>
    <s v="Corporate"/>
    <s v="United States"/>
    <x v="1"/>
    <x v="1"/>
    <n v="90049"/>
    <x v="1"/>
    <x v="510"/>
    <x v="1"/>
    <x v="10"/>
    <x v="510"/>
    <n v="45.36"/>
  </r>
  <r>
    <x v="591"/>
    <x v="470"/>
    <s v="First Class"/>
    <x v="136"/>
    <x v="136"/>
    <s v="Corporate"/>
    <s v="United States"/>
    <x v="1"/>
    <x v="1"/>
    <n v="90049"/>
    <x v="1"/>
    <x v="477"/>
    <x v="2"/>
    <x v="11"/>
    <x v="478"/>
    <n v="254.24"/>
  </r>
  <r>
    <x v="592"/>
    <x v="627"/>
    <s v="First Class"/>
    <x v="536"/>
    <x v="536"/>
    <s v="Corporate"/>
    <s v="United States"/>
    <x v="251"/>
    <x v="26"/>
    <n v="74133"/>
    <x v="2"/>
    <x v="1136"/>
    <x v="2"/>
    <x v="7"/>
    <x v="1124"/>
    <n v="69.930000000000007"/>
  </r>
  <r>
    <x v="248"/>
    <x v="154"/>
    <s v="Standard Class"/>
    <x v="96"/>
    <x v="96"/>
    <s v="Corporate"/>
    <s v="United States"/>
    <x v="22"/>
    <x v="10"/>
    <n v="60610"/>
    <x v="2"/>
    <x v="1137"/>
    <x v="0"/>
    <x v="5"/>
    <x v="1125"/>
    <n v="16.155999999999999"/>
  </r>
  <r>
    <x v="248"/>
    <x v="154"/>
    <s v="Standard Class"/>
    <x v="96"/>
    <x v="96"/>
    <s v="Corporate"/>
    <s v="United States"/>
    <x v="22"/>
    <x v="10"/>
    <n v="60610"/>
    <x v="2"/>
    <x v="1138"/>
    <x v="1"/>
    <x v="10"/>
    <x v="1126"/>
    <n v="54.816000000000003"/>
  </r>
  <r>
    <x v="3"/>
    <x v="628"/>
    <s v="Second Class"/>
    <x v="383"/>
    <x v="383"/>
    <s v="Consumer"/>
    <s v="United States"/>
    <x v="193"/>
    <x v="17"/>
    <n v="22801"/>
    <x v="0"/>
    <x v="121"/>
    <x v="0"/>
    <x v="3"/>
    <x v="121"/>
    <n v="1441.3"/>
  </r>
  <r>
    <x v="225"/>
    <x v="177"/>
    <s v="Standard Class"/>
    <x v="537"/>
    <x v="537"/>
    <s v="Consumer"/>
    <s v="United States"/>
    <x v="46"/>
    <x v="24"/>
    <n v="43055"/>
    <x v="3"/>
    <x v="275"/>
    <x v="0"/>
    <x v="5"/>
    <x v="275"/>
    <n v="77.599999999999994"/>
  </r>
  <r>
    <x v="225"/>
    <x v="177"/>
    <s v="Standard Class"/>
    <x v="537"/>
    <x v="537"/>
    <s v="Consumer"/>
    <s v="United States"/>
    <x v="46"/>
    <x v="24"/>
    <n v="43055"/>
    <x v="3"/>
    <x v="396"/>
    <x v="0"/>
    <x v="5"/>
    <x v="397"/>
    <n v="4.6559999999999997"/>
  </r>
  <r>
    <x v="471"/>
    <x v="629"/>
    <s v="Standard Class"/>
    <x v="407"/>
    <x v="407"/>
    <s v="Corporate"/>
    <s v="United States"/>
    <x v="1"/>
    <x v="1"/>
    <n v="90045"/>
    <x v="1"/>
    <x v="223"/>
    <x v="0"/>
    <x v="3"/>
    <x v="224"/>
    <n v="170.136"/>
  </r>
  <r>
    <x v="593"/>
    <x v="630"/>
    <s v="Same Day"/>
    <x v="328"/>
    <x v="328"/>
    <s v="Consumer"/>
    <s v="United States"/>
    <x v="4"/>
    <x v="4"/>
    <n v="98105"/>
    <x v="1"/>
    <x v="1139"/>
    <x v="1"/>
    <x v="2"/>
    <x v="1127"/>
    <n v="7.38"/>
  </r>
  <r>
    <x v="593"/>
    <x v="630"/>
    <s v="Same Day"/>
    <x v="328"/>
    <x v="328"/>
    <s v="Consumer"/>
    <s v="United States"/>
    <x v="4"/>
    <x v="4"/>
    <n v="98105"/>
    <x v="1"/>
    <x v="182"/>
    <x v="1"/>
    <x v="6"/>
    <x v="183"/>
    <n v="9.26"/>
  </r>
  <r>
    <x v="350"/>
    <x v="631"/>
    <s v="Second Class"/>
    <x v="430"/>
    <x v="430"/>
    <s v="Consumer"/>
    <s v="United States"/>
    <x v="1"/>
    <x v="1"/>
    <n v="90036"/>
    <x v="1"/>
    <x v="1140"/>
    <x v="1"/>
    <x v="2"/>
    <x v="1128"/>
    <n v="9.9600000000000009"/>
  </r>
  <r>
    <x v="594"/>
    <x v="632"/>
    <s v="Standard Class"/>
    <x v="538"/>
    <x v="538"/>
    <s v="Consumer"/>
    <s v="United States"/>
    <x v="22"/>
    <x v="10"/>
    <n v="60623"/>
    <x v="2"/>
    <x v="1141"/>
    <x v="1"/>
    <x v="9"/>
    <x v="1129"/>
    <n v="75.599999999999994"/>
  </r>
  <r>
    <x v="594"/>
    <x v="632"/>
    <s v="Standard Class"/>
    <x v="538"/>
    <x v="538"/>
    <s v="Consumer"/>
    <s v="United States"/>
    <x v="22"/>
    <x v="10"/>
    <n v="60623"/>
    <x v="2"/>
    <x v="1142"/>
    <x v="0"/>
    <x v="5"/>
    <x v="1130"/>
    <n v="29.32"/>
  </r>
  <r>
    <x v="595"/>
    <x v="633"/>
    <s v="Standard Class"/>
    <x v="105"/>
    <x v="105"/>
    <s v="Corporate"/>
    <s v="United States"/>
    <x v="22"/>
    <x v="10"/>
    <n v="60623"/>
    <x v="2"/>
    <x v="1143"/>
    <x v="1"/>
    <x v="9"/>
    <x v="1131"/>
    <n v="92.063999999999993"/>
  </r>
  <r>
    <x v="595"/>
    <x v="633"/>
    <s v="Standard Class"/>
    <x v="105"/>
    <x v="105"/>
    <s v="Corporate"/>
    <s v="United States"/>
    <x v="22"/>
    <x v="10"/>
    <n v="60623"/>
    <x v="2"/>
    <x v="52"/>
    <x v="1"/>
    <x v="13"/>
    <x v="52"/>
    <n v="6.976"/>
  </r>
  <r>
    <x v="595"/>
    <x v="633"/>
    <s v="Standard Class"/>
    <x v="105"/>
    <x v="105"/>
    <s v="Corporate"/>
    <s v="United States"/>
    <x v="22"/>
    <x v="10"/>
    <n v="60623"/>
    <x v="2"/>
    <x v="1144"/>
    <x v="0"/>
    <x v="1"/>
    <x v="1132"/>
    <n v="62.957999999999998"/>
  </r>
  <r>
    <x v="595"/>
    <x v="633"/>
    <s v="Standard Class"/>
    <x v="105"/>
    <x v="105"/>
    <s v="Corporate"/>
    <s v="United States"/>
    <x v="22"/>
    <x v="10"/>
    <n v="60623"/>
    <x v="2"/>
    <x v="1145"/>
    <x v="1"/>
    <x v="10"/>
    <x v="1133"/>
    <n v="5.1840000000000002"/>
  </r>
  <r>
    <x v="596"/>
    <x v="470"/>
    <s v="Standard Class"/>
    <x v="193"/>
    <x v="193"/>
    <s v="Consumer"/>
    <s v="United States"/>
    <x v="252"/>
    <x v="21"/>
    <n v="97756"/>
    <x v="1"/>
    <x v="864"/>
    <x v="1"/>
    <x v="8"/>
    <x v="858"/>
    <n v="31.32"/>
  </r>
  <r>
    <x v="596"/>
    <x v="470"/>
    <s v="Standard Class"/>
    <x v="193"/>
    <x v="193"/>
    <s v="Consumer"/>
    <s v="United States"/>
    <x v="252"/>
    <x v="21"/>
    <n v="97756"/>
    <x v="1"/>
    <x v="345"/>
    <x v="0"/>
    <x v="5"/>
    <x v="345"/>
    <n v="11.84"/>
  </r>
  <r>
    <x v="596"/>
    <x v="470"/>
    <s v="Standard Class"/>
    <x v="193"/>
    <x v="193"/>
    <s v="Consumer"/>
    <s v="United States"/>
    <x v="252"/>
    <x v="21"/>
    <n v="97756"/>
    <x v="1"/>
    <x v="1146"/>
    <x v="0"/>
    <x v="5"/>
    <x v="1134"/>
    <n v="22.783999999999999"/>
  </r>
  <r>
    <x v="597"/>
    <x v="634"/>
    <s v="Second Class"/>
    <x v="539"/>
    <x v="539"/>
    <s v="Home Office"/>
    <s v="United States"/>
    <x v="253"/>
    <x v="3"/>
    <n v="27604"/>
    <x v="0"/>
    <x v="1147"/>
    <x v="2"/>
    <x v="7"/>
    <x v="1135"/>
    <n v="1127.9760000000001"/>
  </r>
  <r>
    <x v="562"/>
    <x v="598"/>
    <s v="Second Class"/>
    <x v="540"/>
    <x v="540"/>
    <s v="Corporate"/>
    <s v="United States"/>
    <x v="203"/>
    <x v="32"/>
    <n v="31204"/>
    <x v="0"/>
    <x v="712"/>
    <x v="1"/>
    <x v="10"/>
    <x v="711"/>
    <n v="38.880000000000003"/>
  </r>
  <r>
    <x v="598"/>
    <x v="635"/>
    <s v="Standard Class"/>
    <x v="94"/>
    <x v="94"/>
    <s v="Consumer"/>
    <s v="United States"/>
    <x v="138"/>
    <x v="24"/>
    <n v="44105"/>
    <x v="3"/>
    <x v="1148"/>
    <x v="2"/>
    <x v="7"/>
    <x v="1136"/>
    <n v="779.79600000000005"/>
  </r>
  <r>
    <x v="208"/>
    <x v="565"/>
    <s v="Same Day"/>
    <x v="359"/>
    <x v="359"/>
    <s v="Home Office"/>
    <s v="United States"/>
    <x v="254"/>
    <x v="26"/>
    <n v="74403"/>
    <x v="2"/>
    <x v="1149"/>
    <x v="2"/>
    <x v="7"/>
    <x v="1137"/>
    <n v="1439.92"/>
  </r>
  <r>
    <x v="208"/>
    <x v="565"/>
    <s v="Same Day"/>
    <x v="359"/>
    <x v="359"/>
    <s v="Home Office"/>
    <s v="United States"/>
    <x v="254"/>
    <x v="26"/>
    <n v="74403"/>
    <x v="2"/>
    <x v="736"/>
    <x v="0"/>
    <x v="3"/>
    <x v="735"/>
    <n v="262.11"/>
  </r>
  <r>
    <x v="599"/>
    <x v="217"/>
    <s v="Standard Class"/>
    <x v="334"/>
    <x v="334"/>
    <s v="Corporate"/>
    <s v="United States"/>
    <x v="53"/>
    <x v="3"/>
    <n v="28110"/>
    <x v="0"/>
    <x v="866"/>
    <x v="0"/>
    <x v="1"/>
    <x v="860"/>
    <n v="207"/>
  </r>
  <r>
    <x v="378"/>
    <x v="636"/>
    <s v="Standard Class"/>
    <x v="442"/>
    <x v="442"/>
    <s v="Corporate"/>
    <s v="United States"/>
    <x v="89"/>
    <x v="5"/>
    <n v="78745"/>
    <x v="2"/>
    <x v="1150"/>
    <x v="2"/>
    <x v="15"/>
    <x v="1138"/>
    <n v="1439.982"/>
  </r>
  <r>
    <x v="378"/>
    <x v="636"/>
    <s v="Standard Class"/>
    <x v="442"/>
    <x v="442"/>
    <s v="Corporate"/>
    <s v="United States"/>
    <x v="89"/>
    <x v="5"/>
    <n v="78745"/>
    <x v="2"/>
    <x v="1151"/>
    <x v="1"/>
    <x v="10"/>
    <x v="1139"/>
    <n v="36.287999999999997"/>
  </r>
  <r>
    <x v="261"/>
    <x v="637"/>
    <s v="First Class"/>
    <x v="528"/>
    <x v="528"/>
    <s v="Consumer"/>
    <s v="United States"/>
    <x v="255"/>
    <x v="29"/>
    <n v="6450"/>
    <x v="3"/>
    <x v="18"/>
    <x v="1"/>
    <x v="6"/>
    <x v="18"/>
    <n v="21.4"/>
  </r>
  <r>
    <x v="600"/>
    <x v="638"/>
    <s v="Second Class"/>
    <x v="468"/>
    <x v="468"/>
    <s v="Corporate"/>
    <s v="United States"/>
    <x v="185"/>
    <x v="32"/>
    <n v="30076"/>
    <x v="0"/>
    <x v="159"/>
    <x v="1"/>
    <x v="9"/>
    <x v="160"/>
    <n v="1245.8599999999999"/>
  </r>
  <r>
    <x v="601"/>
    <x v="90"/>
    <s v="Standard Class"/>
    <x v="541"/>
    <x v="541"/>
    <s v="Corporate"/>
    <s v="United States"/>
    <x v="35"/>
    <x v="3"/>
    <n v="28205"/>
    <x v="0"/>
    <x v="2"/>
    <x v="1"/>
    <x v="2"/>
    <x v="2"/>
    <n v="17.544"/>
  </r>
  <r>
    <x v="601"/>
    <x v="90"/>
    <s v="Standard Class"/>
    <x v="541"/>
    <x v="541"/>
    <s v="Corporate"/>
    <s v="United States"/>
    <x v="35"/>
    <x v="3"/>
    <n v="28205"/>
    <x v="0"/>
    <x v="93"/>
    <x v="0"/>
    <x v="5"/>
    <x v="93"/>
    <n v="44.128"/>
  </r>
  <r>
    <x v="601"/>
    <x v="90"/>
    <s v="Standard Class"/>
    <x v="541"/>
    <x v="541"/>
    <s v="Corporate"/>
    <s v="United States"/>
    <x v="35"/>
    <x v="3"/>
    <n v="28205"/>
    <x v="0"/>
    <x v="1152"/>
    <x v="1"/>
    <x v="9"/>
    <x v="1140"/>
    <n v="62.92"/>
  </r>
  <r>
    <x v="601"/>
    <x v="90"/>
    <s v="Standard Class"/>
    <x v="541"/>
    <x v="541"/>
    <s v="Corporate"/>
    <s v="United States"/>
    <x v="35"/>
    <x v="3"/>
    <n v="28205"/>
    <x v="0"/>
    <x v="126"/>
    <x v="1"/>
    <x v="10"/>
    <x v="127"/>
    <n v="78.304000000000002"/>
  </r>
  <r>
    <x v="427"/>
    <x v="639"/>
    <s v="Standard Class"/>
    <x v="542"/>
    <x v="542"/>
    <s v="Corporate"/>
    <s v="United States"/>
    <x v="256"/>
    <x v="0"/>
    <n v="42104"/>
    <x v="0"/>
    <x v="1153"/>
    <x v="0"/>
    <x v="1"/>
    <x v="1141"/>
    <n v="140.81"/>
  </r>
  <r>
    <x v="97"/>
    <x v="640"/>
    <s v="Second Class"/>
    <x v="135"/>
    <x v="135"/>
    <s v="Corporate"/>
    <s v="United States"/>
    <x v="52"/>
    <x v="5"/>
    <n v="78207"/>
    <x v="2"/>
    <x v="300"/>
    <x v="1"/>
    <x v="2"/>
    <x v="300"/>
    <n v="40.095999999999997"/>
  </r>
  <r>
    <x v="97"/>
    <x v="640"/>
    <s v="Second Class"/>
    <x v="135"/>
    <x v="135"/>
    <s v="Corporate"/>
    <s v="United States"/>
    <x v="52"/>
    <x v="5"/>
    <n v="78207"/>
    <x v="2"/>
    <x v="1154"/>
    <x v="0"/>
    <x v="5"/>
    <x v="1142"/>
    <n v="40.783999999999999"/>
  </r>
  <r>
    <x v="570"/>
    <x v="641"/>
    <s v="Standard Class"/>
    <x v="543"/>
    <x v="543"/>
    <s v="Consumer"/>
    <s v="United States"/>
    <x v="4"/>
    <x v="4"/>
    <n v="98115"/>
    <x v="1"/>
    <x v="25"/>
    <x v="2"/>
    <x v="11"/>
    <x v="25"/>
    <n v="90.57"/>
  </r>
  <r>
    <x v="602"/>
    <x v="642"/>
    <s v="Second Class"/>
    <x v="526"/>
    <x v="526"/>
    <s v="Home Office"/>
    <s v="United States"/>
    <x v="176"/>
    <x v="40"/>
    <n v="20016"/>
    <x v="3"/>
    <x v="128"/>
    <x v="1"/>
    <x v="10"/>
    <x v="129"/>
    <n v="40.08"/>
  </r>
  <r>
    <x v="602"/>
    <x v="642"/>
    <s v="Second Class"/>
    <x v="526"/>
    <x v="526"/>
    <s v="Home Office"/>
    <s v="United States"/>
    <x v="176"/>
    <x v="40"/>
    <n v="20016"/>
    <x v="3"/>
    <x v="1155"/>
    <x v="0"/>
    <x v="5"/>
    <x v="1143"/>
    <n v="37.68"/>
  </r>
  <r>
    <x v="18"/>
    <x v="643"/>
    <s v="Same Day"/>
    <x v="395"/>
    <x v="395"/>
    <s v="Corporate"/>
    <s v="United States"/>
    <x v="1"/>
    <x v="1"/>
    <n v="90004"/>
    <x v="1"/>
    <x v="291"/>
    <x v="0"/>
    <x v="1"/>
    <x v="291"/>
    <n v="362.35199999999998"/>
  </r>
  <r>
    <x v="18"/>
    <x v="643"/>
    <s v="Same Day"/>
    <x v="395"/>
    <x v="395"/>
    <s v="Corporate"/>
    <s v="United States"/>
    <x v="1"/>
    <x v="1"/>
    <n v="90004"/>
    <x v="1"/>
    <x v="307"/>
    <x v="1"/>
    <x v="8"/>
    <x v="307"/>
    <n v="7.1840000000000002"/>
  </r>
  <r>
    <x v="603"/>
    <x v="644"/>
    <s v="Second Class"/>
    <x v="343"/>
    <x v="343"/>
    <s v="Consumer"/>
    <s v="United States"/>
    <x v="257"/>
    <x v="14"/>
    <n v="46614"/>
    <x v="2"/>
    <x v="1156"/>
    <x v="1"/>
    <x v="4"/>
    <x v="1144"/>
    <n v="34.76"/>
  </r>
  <r>
    <x v="603"/>
    <x v="644"/>
    <s v="Second Class"/>
    <x v="343"/>
    <x v="343"/>
    <s v="Consumer"/>
    <s v="United States"/>
    <x v="257"/>
    <x v="14"/>
    <n v="46614"/>
    <x v="2"/>
    <x v="577"/>
    <x v="2"/>
    <x v="11"/>
    <x v="577"/>
    <n v="831.2"/>
  </r>
  <r>
    <x v="603"/>
    <x v="644"/>
    <s v="Second Class"/>
    <x v="343"/>
    <x v="343"/>
    <s v="Consumer"/>
    <s v="United States"/>
    <x v="257"/>
    <x v="14"/>
    <n v="46614"/>
    <x v="2"/>
    <x v="1157"/>
    <x v="1"/>
    <x v="10"/>
    <x v="1145"/>
    <n v="26.4"/>
  </r>
  <r>
    <x v="603"/>
    <x v="644"/>
    <s v="Second Class"/>
    <x v="343"/>
    <x v="343"/>
    <s v="Consumer"/>
    <s v="United States"/>
    <x v="257"/>
    <x v="14"/>
    <n v="46614"/>
    <x v="2"/>
    <x v="373"/>
    <x v="1"/>
    <x v="12"/>
    <x v="374"/>
    <n v="106.75"/>
  </r>
  <r>
    <x v="603"/>
    <x v="644"/>
    <s v="Second Class"/>
    <x v="343"/>
    <x v="343"/>
    <s v="Consumer"/>
    <s v="United States"/>
    <x v="257"/>
    <x v="14"/>
    <n v="46614"/>
    <x v="2"/>
    <x v="1158"/>
    <x v="1"/>
    <x v="10"/>
    <x v="1146"/>
    <n v="97.82"/>
  </r>
  <r>
    <x v="603"/>
    <x v="644"/>
    <s v="Second Class"/>
    <x v="343"/>
    <x v="343"/>
    <s v="Consumer"/>
    <s v="United States"/>
    <x v="257"/>
    <x v="14"/>
    <n v="46614"/>
    <x v="2"/>
    <x v="86"/>
    <x v="1"/>
    <x v="4"/>
    <x v="86"/>
    <n v="141.4"/>
  </r>
  <r>
    <x v="604"/>
    <x v="645"/>
    <s v="Standard Class"/>
    <x v="524"/>
    <x v="524"/>
    <s v="Corporate"/>
    <s v="United States"/>
    <x v="1"/>
    <x v="1"/>
    <n v="90032"/>
    <x v="1"/>
    <x v="1159"/>
    <x v="1"/>
    <x v="6"/>
    <x v="772"/>
    <n v="14.52"/>
  </r>
  <r>
    <x v="605"/>
    <x v="646"/>
    <s v="Second Class"/>
    <x v="141"/>
    <x v="141"/>
    <s v="Corporate"/>
    <s v="United States"/>
    <x v="12"/>
    <x v="5"/>
    <n v="77041"/>
    <x v="2"/>
    <x v="911"/>
    <x v="1"/>
    <x v="4"/>
    <x v="903"/>
    <n v="127.92"/>
  </r>
  <r>
    <x v="605"/>
    <x v="646"/>
    <s v="Second Class"/>
    <x v="141"/>
    <x v="141"/>
    <s v="Corporate"/>
    <s v="United States"/>
    <x v="12"/>
    <x v="5"/>
    <n v="77041"/>
    <x v="2"/>
    <x v="1160"/>
    <x v="1"/>
    <x v="8"/>
    <x v="1147"/>
    <n v="34.24"/>
  </r>
  <r>
    <x v="37"/>
    <x v="305"/>
    <s v="First Class"/>
    <x v="80"/>
    <x v="80"/>
    <s v="Corporate"/>
    <s v="United States"/>
    <x v="39"/>
    <x v="29"/>
    <n v="6010"/>
    <x v="3"/>
    <x v="14"/>
    <x v="1"/>
    <x v="9"/>
    <x v="14"/>
    <n v="137.62"/>
  </r>
  <r>
    <x v="37"/>
    <x v="305"/>
    <s v="First Class"/>
    <x v="80"/>
    <x v="80"/>
    <s v="Corporate"/>
    <s v="United States"/>
    <x v="39"/>
    <x v="29"/>
    <n v="6010"/>
    <x v="3"/>
    <x v="1161"/>
    <x v="2"/>
    <x v="7"/>
    <x v="1148"/>
    <n v="100.49"/>
  </r>
  <r>
    <x v="606"/>
    <x v="647"/>
    <s v="First Class"/>
    <x v="306"/>
    <x v="306"/>
    <s v="Consumer"/>
    <s v="United States"/>
    <x v="20"/>
    <x v="15"/>
    <n v="10009"/>
    <x v="3"/>
    <x v="1162"/>
    <x v="0"/>
    <x v="0"/>
    <x v="1149"/>
    <n v="257.56799999999998"/>
  </r>
  <r>
    <x v="606"/>
    <x v="647"/>
    <s v="First Class"/>
    <x v="306"/>
    <x v="306"/>
    <s v="Consumer"/>
    <s v="United States"/>
    <x v="20"/>
    <x v="15"/>
    <n v="10009"/>
    <x v="3"/>
    <x v="173"/>
    <x v="2"/>
    <x v="7"/>
    <x v="174"/>
    <n v="119.96"/>
  </r>
  <r>
    <x v="607"/>
    <x v="648"/>
    <s v="Same Day"/>
    <x v="167"/>
    <x v="167"/>
    <s v="Consumer"/>
    <s v="United States"/>
    <x v="52"/>
    <x v="5"/>
    <n v="78207"/>
    <x v="2"/>
    <x v="177"/>
    <x v="1"/>
    <x v="4"/>
    <x v="178"/>
    <n v="49.631999999999998"/>
  </r>
  <r>
    <x v="63"/>
    <x v="649"/>
    <s v="Standard Class"/>
    <x v="544"/>
    <x v="544"/>
    <s v="Corporate"/>
    <s v="United States"/>
    <x v="34"/>
    <x v="22"/>
    <n v="80013"/>
    <x v="1"/>
    <x v="309"/>
    <x v="0"/>
    <x v="3"/>
    <x v="309"/>
    <n v="727.45"/>
  </r>
  <r>
    <x v="63"/>
    <x v="649"/>
    <s v="Standard Class"/>
    <x v="544"/>
    <x v="544"/>
    <s v="Corporate"/>
    <s v="United States"/>
    <x v="34"/>
    <x v="22"/>
    <n v="80013"/>
    <x v="1"/>
    <x v="1163"/>
    <x v="0"/>
    <x v="5"/>
    <x v="1150"/>
    <n v="24.96"/>
  </r>
  <r>
    <x v="105"/>
    <x v="44"/>
    <s v="Same Day"/>
    <x v="243"/>
    <x v="243"/>
    <s v="Corporate"/>
    <s v="United States"/>
    <x v="46"/>
    <x v="24"/>
    <n v="43055"/>
    <x v="3"/>
    <x v="1164"/>
    <x v="2"/>
    <x v="7"/>
    <x v="1151"/>
    <n v="370.78199999999998"/>
  </r>
  <r>
    <x v="4"/>
    <x v="650"/>
    <s v="First Class"/>
    <x v="340"/>
    <x v="340"/>
    <s v="Corporate"/>
    <s v="United States"/>
    <x v="0"/>
    <x v="33"/>
    <n v="89015"/>
    <x v="1"/>
    <x v="795"/>
    <x v="0"/>
    <x v="5"/>
    <x v="793"/>
    <n v="196.45"/>
  </r>
  <r>
    <x v="608"/>
    <x v="651"/>
    <s v="Standard Class"/>
    <x v="539"/>
    <x v="539"/>
    <s v="Home Office"/>
    <s v="United States"/>
    <x v="10"/>
    <x v="9"/>
    <n v="19143"/>
    <x v="3"/>
    <x v="1165"/>
    <x v="1"/>
    <x v="10"/>
    <x v="1152"/>
    <n v="31.103999999999999"/>
  </r>
  <r>
    <x v="608"/>
    <x v="651"/>
    <s v="Standard Class"/>
    <x v="539"/>
    <x v="539"/>
    <s v="Home Office"/>
    <s v="United States"/>
    <x v="10"/>
    <x v="9"/>
    <n v="19143"/>
    <x v="3"/>
    <x v="1166"/>
    <x v="1"/>
    <x v="4"/>
    <x v="1153"/>
    <n v="78.256"/>
  </r>
  <r>
    <x v="370"/>
    <x v="652"/>
    <s v="Second Class"/>
    <x v="230"/>
    <x v="230"/>
    <s v="Consumer"/>
    <s v="United States"/>
    <x v="4"/>
    <x v="4"/>
    <n v="98103"/>
    <x v="1"/>
    <x v="712"/>
    <x v="1"/>
    <x v="10"/>
    <x v="711"/>
    <n v="6.48"/>
  </r>
  <r>
    <x v="609"/>
    <x v="653"/>
    <s v="Standard Class"/>
    <x v="545"/>
    <x v="545"/>
    <s v="Corporate"/>
    <s v="United States"/>
    <x v="8"/>
    <x v="1"/>
    <n v="94122"/>
    <x v="1"/>
    <x v="1167"/>
    <x v="1"/>
    <x v="6"/>
    <x v="1154"/>
    <n v="99.2"/>
  </r>
  <r>
    <x v="609"/>
    <x v="653"/>
    <s v="Standard Class"/>
    <x v="545"/>
    <x v="545"/>
    <s v="Corporate"/>
    <s v="United States"/>
    <x v="8"/>
    <x v="1"/>
    <n v="94122"/>
    <x v="1"/>
    <x v="445"/>
    <x v="0"/>
    <x v="1"/>
    <x v="445"/>
    <n v="801.56799999999998"/>
  </r>
  <r>
    <x v="609"/>
    <x v="653"/>
    <s v="Standard Class"/>
    <x v="545"/>
    <x v="545"/>
    <s v="Corporate"/>
    <s v="United States"/>
    <x v="8"/>
    <x v="1"/>
    <n v="94122"/>
    <x v="1"/>
    <x v="1168"/>
    <x v="0"/>
    <x v="3"/>
    <x v="1155"/>
    <n v="272.84800000000001"/>
  </r>
  <r>
    <x v="610"/>
    <x v="654"/>
    <s v="Standard Class"/>
    <x v="546"/>
    <x v="546"/>
    <s v="Consumer"/>
    <s v="United States"/>
    <x v="258"/>
    <x v="4"/>
    <n v="99207"/>
    <x v="1"/>
    <x v="1169"/>
    <x v="0"/>
    <x v="3"/>
    <x v="1156"/>
    <n v="70.98"/>
  </r>
  <r>
    <x v="611"/>
    <x v="610"/>
    <s v="Standard Class"/>
    <x v="88"/>
    <x v="88"/>
    <s v="Home Office"/>
    <s v="United States"/>
    <x v="38"/>
    <x v="24"/>
    <n v="43229"/>
    <x v="3"/>
    <x v="885"/>
    <x v="1"/>
    <x v="10"/>
    <x v="33"/>
    <n v="16.224"/>
  </r>
  <r>
    <x v="612"/>
    <x v="67"/>
    <s v="Standard Class"/>
    <x v="170"/>
    <x v="170"/>
    <s v="Consumer"/>
    <s v="United States"/>
    <x v="85"/>
    <x v="15"/>
    <n v="11561"/>
    <x v="3"/>
    <x v="587"/>
    <x v="0"/>
    <x v="0"/>
    <x v="587"/>
    <n v="176.78399999999999"/>
  </r>
  <r>
    <x v="613"/>
    <x v="655"/>
    <s v="Standard Class"/>
    <x v="547"/>
    <x v="547"/>
    <s v="Consumer"/>
    <s v="United States"/>
    <x v="52"/>
    <x v="5"/>
    <n v="78207"/>
    <x v="2"/>
    <x v="469"/>
    <x v="2"/>
    <x v="7"/>
    <x v="470"/>
    <n v="470.37599999999998"/>
  </r>
  <r>
    <x v="614"/>
    <x v="115"/>
    <s v="Standard Class"/>
    <x v="506"/>
    <x v="506"/>
    <s v="Consumer"/>
    <s v="United States"/>
    <x v="1"/>
    <x v="1"/>
    <n v="90049"/>
    <x v="1"/>
    <x v="812"/>
    <x v="0"/>
    <x v="1"/>
    <x v="809"/>
    <n v="393.56799999999998"/>
  </r>
  <r>
    <x v="614"/>
    <x v="115"/>
    <s v="Standard Class"/>
    <x v="506"/>
    <x v="506"/>
    <s v="Consumer"/>
    <s v="United States"/>
    <x v="1"/>
    <x v="1"/>
    <n v="90049"/>
    <x v="1"/>
    <x v="202"/>
    <x v="2"/>
    <x v="7"/>
    <x v="203"/>
    <n v="302.37599999999998"/>
  </r>
  <r>
    <x v="615"/>
    <x v="504"/>
    <s v="Standard Class"/>
    <x v="316"/>
    <x v="316"/>
    <s v="Corporate"/>
    <s v="United States"/>
    <x v="108"/>
    <x v="2"/>
    <n v="32216"/>
    <x v="0"/>
    <x v="986"/>
    <x v="1"/>
    <x v="8"/>
    <x v="979"/>
    <n v="68.742000000000004"/>
  </r>
  <r>
    <x v="616"/>
    <x v="656"/>
    <s v="Same Day"/>
    <x v="166"/>
    <x v="166"/>
    <s v="Consumer"/>
    <s v="United States"/>
    <x v="20"/>
    <x v="15"/>
    <n v="10011"/>
    <x v="3"/>
    <x v="1170"/>
    <x v="1"/>
    <x v="12"/>
    <x v="153"/>
    <n v="29.34"/>
  </r>
  <r>
    <x v="616"/>
    <x v="656"/>
    <s v="Same Day"/>
    <x v="166"/>
    <x v="166"/>
    <s v="Consumer"/>
    <s v="United States"/>
    <x v="20"/>
    <x v="15"/>
    <n v="10011"/>
    <x v="3"/>
    <x v="64"/>
    <x v="0"/>
    <x v="1"/>
    <x v="64"/>
    <n v="383.60700000000003"/>
  </r>
  <r>
    <x v="616"/>
    <x v="656"/>
    <s v="Same Day"/>
    <x v="166"/>
    <x v="166"/>
    <s v="Consumer"/>
    <s v="United States"/>
    <x v="20"/>
    <x v="15"/>
    <n v="10011"/>
    <x v="3"/>
    <x v="426"/>
    <x v="1"/>
    <x v="4"/>
    <x v="426"/>
    <n v="563.4"/>
  </r>
  <r>
    <x v="373"/>
    <x v="398"/>
    <s v="Standard Class"/>
    <x v="254"/>
    <x v="254"/>
    <s v="Home Office"/>
    <s v="United States"/>
    <x v="10"/>
    <x v="9"/>
    <n v="19143"/>
    <x v="3"/>
    <x v="968"/>
    <x v="1"/>
    <x v="10"/>
    <x v="961"/>
    <n v="217.05600000000001"/>
  </r>
  <r>
    <x v="617"/>
    <x v="185"/>
    <s v="Second Class"/>
    <x v="297"/>
    <x v="297"/>
    <s v="Consumer"/>
    <s v="United States"/>
    <x v="259"/>
    <x v="5"/>
    <n v="76248"/>
    <x v="2"/>
    <x v="1171"/>
    <x v="1"/>
    <x v="2"/>
    <x v="1157"/>
    <n v="6"/>
  </r>
  <r>
    <x v="183"/>
    <x v="408"/>
    <s v="Second Class"/>
    <x v="38"/>
    <x v="38"/>
    <s v="Consumer"/>
    <s v="United States"/>
    <x v="8"/>
    <x v="1"/>
    <n v="94122"/>
    <x v="1"/>
    <x v="1172"/>
    <x v="0"/>
    <x v="5"/>
    <x v="1158"/>
    <n v="31.56"/>
  </r>
  <r>
    <x v="8"/>
    <x v="8"/>
    <s v="First Class"/>
    <x v="382"/>
    <x v="382"/>
    <s v="Home Office"/>
    <s v="United States"/>
    <x v="146"/>
    <x v="2"/>
    <n v="33012"/>
    <x v="0"/>
    <x v="462"/>
    <x v="1"/>
    <x v="13"/>
    <x v="128"/>
    <n v="7.1040000000000001"/>
  </r>
  <r>
    <x v="8"/>
    <x v="8"/>
    <s v="First Class"/>
    <x v="382"/>
    <x v="382"/>
    <s v="Home Office"/>
    <s v="United States"/>
    <x v="146"/>
    <x v="2"/>
    <n v="33012"/>
    <x v="0"/>
    <x v="896"/>
    <x v="1"/>
    <x v="8"/>
    <x v="889"/>
    <n v="398.35199999999998"/>
  </r>
  <r>
    <x v="618"/>
    <x v="657"/>
    <s v="First Class"/>
    <x v="14"/>
    <x v="14"/>
    <s v="Consumer"/>
    <s v="United States"/>
    <x v="54"/>
    <x v="24"/>
    <n v="45014"/>
    <x v="3"/>
    <x v="513"/>
    <x v="1"/>
    <x v="9"/>
    <x v="513"/>
    <n v="121.792"/>
  </r>
  <r>
    <x v="618"/>
    <x v="657"/>
    <s v="First Class"/>
    <x v="14"/>
    <x v="14"/>
    <s v="Consumer"/>
    <s v="United States"/>
    <x v="54"/>
    <x v="24"/>
    <n v="45014"/>
    <x v="3"/>
    <x v="342"/>
    <x v="0"/>
    <x v="3"/>
    <x v="342"/>
    <n v="409.59"/>
  </r>
  <r>
    <x v="619"/>
    <x v="658"/>
    <s v="Standard Class"/>
    <x v="158"/>
    <x v="158"/>
    <s v="Corporate"/>
    <s v="United States"/>
    <x v="101"/>
    <x v="1"/>
    <n v="92646"/>
    <x v="1"/>
    <x v="523"/>
    <x v="1"/>
    <x v="10"/>
    <x v="523"/>
    <n v="10.56"/>
  </r>
  <r>
    <x v="619"/>
    <x v="658"/>
    <s v="Standard Class"/>
    <x v="158"/>
    <x v="158"/>
    <s v="Corporate"/>
    <s v="United States"/>
    <x v="101"/>
    <x v="1"/>
    <n v="92646"/>
    <x v="1"/>
    <x v="1173"/>
    <x v="1"/>
    <x v="6"/>
    <x v="1159"/>
    <n v="3.38"/>
  </r>
  <r>
    <x v="66"/>
    <x v="468"/>
    <s v="Second Class"/>
    <x v="187"/>
    <x v="187"/>
    <s v="Consumer"/>
    <s v="United States"/>
    <x v="260"/>
    <x v="2"/>
    <n v="32127"/>
    <x v="0"/>
    <x v="1170"/>
    <x v="1"/>
    <x v="12"/>
    <x v="153"/>
    <n v="7.8239999999999998"/>
  </r>
  <r>
    <x v="390"/>
    <x v="533"/>
    <s v="Standard Class"/>
    <x v="263"/>
    <x v="263"/>
    <s v="Consumer"/>
    <s v="United States"/>
    <x v="261"/>
    <x v="21"/>
    <n v="97504"/>
    <x v="1"/>
    <x v="1174"/>
    <x v="1"/>
    <x v="10"/>
    <x v="1160"/>
    <n v="24.783999999999999"/>
  </r>
  <r>
    <x v="574"/>
    <x v="241"/>
    <s v="First Class"/>
    <x v="548"/>
    <x v="548"/>
    <s v="Consumer"/>
    <s v="United States"/>
    <x v="262"/>
    <x v="17"/>
    <n v="22901"/>
    <x v="0"/>
    <x v="1175"/>
    <x v="1"/>
    <x v="6"/>
    <x v="1161"/>
    <n v="34.65"/>
  </r>
  <r>
    <x v="620"/>
    <x v="659"/>
    <s v="Standard Class"/>
    <x v="123"/>
    <x v="123"/>
    <s v="Consumer"/>
    <s v="United States"/>
    <x v="263"/>
    <x v="37"/>
    <n v="59801"/>
    <x v="1"/>
    <x v="569"/>
    <x v="1"/>
    <x v="8"/>
    <x v="569"/>
    <n v="487.98399999999998"/>
  </r>
  <r>
    <x v="621"/>
    <x v="299"/>
    <s v="First Class"/>
    <x v="549"/>
    <x v="549"/>
    <s v="Consumer"/>
    <s v="United States"/>
    <x v="31"/>
    <x v="11"/>
    <n v="55407"/>
    <x v="2"/>
    <x v="1176"/>
    <x v="1"/>
    <x v="8"/>
    <x v="1162"/>
    <n v="1793.98"/>
  </r>
  <r>
    <x v="550"/>
    <x v="660"/>
    <s v="Second Class"/>
    <x v="362"/>
    <x v="362"/>
    <s v="Consumer"/>
    <s v="United States"/>
    <x v="100"/>
    <x v="2"/>
    <n v="33178"/>
    <x v="0"/>
    <x v="1177"/>
    <x v="1"/>
    <x v="12"/>
    <x v="1163"/>
    <n v="29.808"/>
  </r>
  <r>
    <x v="550"/>
    <x v="660"/>
    <s v="Second Class"/>
    <x v="362"/>
    <x v="362"/>
    <s v="Consumer"/>
    <s v="United States"/>
    <x v="100"/>
    <x v="2"/>
    <n v="33178"/>
    <x v="0"/>
    <x v="1178"/>
    <x v="1"/>
    <x v="8"/>
    <x v="1164"/>
    <n v="505.17599999999999"/>
  </r>
  <r>
    <x v="550"/>
    <x v="660"/>
    <s v="Second Class"/>
    <x v="362"/>
    <x v="362"/>
    <s v="Consumer"/>
    <s v="United States"/>
    <x v="100"/>
    <x v="2"/>
    <n v="33178"/>
    <x v="0"/>
    <x v="438"/>
    <x v="0"/>
    <x v="3"/>
    <x v="438"/>
    <n v="174.05850000000001"/>
  </r>
  <r>
    <x v="622"/>
    <x v="480"/>
    <s v="Second Class"/>
    <x v="476"/>
    <x v="476"/>
    <s v="Consumer"/>
    <s v="United States"/>
    <x v="159"/>
    <x v="20"/>
    <n v="29501"/>
    <x v="0"/>
    <x v="911"/>
    <x v="1"/>
    <x v="4"/>
    <x v="903"/>
    <n v="191.88"/>
  </r>
  <r>
    <x v="623"/>
    <x v="319"/>
    <s v="First Class"/>
    <x v="108"/>
    <x v="108"/>
    <s v="Home Office"/>
    <s v="United States"/>
    <x v="66"/>
    <x v="12"/>
    <n v="48205"/>
    <x v="2"/>
    <x v="1179"/>
    <x v="2"/>
    <x v="7"/>
    <x v="1165"/>
    <n v="14.78"/>
  </r>
  <r>
    <x v="208"/>
    <x v="661"/>
    <s v="First Class"/>
    <x v="460"/>
    <x v="460"/>
    <s v="Corporate"/>
    <s v="United States"/>
    <x v="24"/>
    <x v="21"/>
    <n v="97477"/>
    <x v="1"/>
    <x v="644"/>
    <x v="1"/>
    <x v="10"/>
    <x v="644"/>
    <n v="5.1840000000000002"/>
  </r>
  <r>
    <x v="208"/>
    <x v="661"/>
    <s v="First Class"/>
    <x v="460"/>
    <x v="460"/>
    <s v="Corporate"/>
    <s v="United States"/>
    <x v="24"/>
    <x v="21"/>
    <n v="97477"/>
    <x v="1"/>
    <x v="1180"/>
    <x v="0"/>
    <x v="1"/>
    <x v="1166"/>
    <n v="478.48"/>
  </r>
  <r>
    <x v="208"/>
    <x v="661"/>
    <s v="First Class"/>
    <x v="460"/>
    <x v="460"/>
    <s v="Corporate"/>
    <s v="United States"/>
    <x v="24"/>
    <x v="21"/>
    <n v="97477"/>
    <x v="1"/>
    <x v="936"/>
    <x v="2"/>
    <x v="11"/>
    <x v="929"/>
    <n v="28.4"/>
  </r>
  <r>
    <x v="208"/>
    <x v="188"/>
    <s v="First Class"/>
    <x v="550"/>
    <x v="550"/>
    <s v="Corporate"/>
    <s v="United States"/>
    <x v="245"/>
    <x v="14"/>
    <n v="46203"/>
    <x v="2"/>
    <x v="418"/>
    <x v="1"/>
    <x v="4"/>
    <x v="418"/>
    <n v="909.12"/>
  </r>
  <r>
    <x v="624"/>
    <x v="662"/>
    <s v="Standard Class"/>
    <x v="532"/>
    <x v="532"/>
    <s v="Corporate"/>
    <s v="United States"/>
    <x v="264"/>
    <x v="2"/>
    <n v="32712"/>
    <x v="0"/>
    <x v="1181"/>
    <x v="1"/>
    <x v="8"/>
    <x v="1167"/>
    <n v="2.952"/>
  </r>
  <r>
    <x v="624"/>
    <x v="662"/>
    <s v="Standard Class"/>
    <x v="532"/>
    <x v="532"/>
    <s v="Corporate"/>
    <s v="United States"/>
    <x v="264"/>
    <x v="2"/>
    <n v="32712"/>
    <x v="0"/>
    <x v="491"/>
    <x v="1"/>
    <x v="8"/>
    <x v="491"/>
    <n v="27.018000000000001"/>
  </r>
  <r>
    <x v="302"/>
    <x v="600"/>
    <s v="First Class"/>
    <x v="459"/>
    <x v="459"/>
    <s v="Corporate"/>
    <s v="United States"/>
    <x v="1"/>
    <x v="1"/>
    <n v="90008"/>
    <x v="1"/>
    <x v="1182"/>
    <x v="0"/>
    <x v="5"/>
    <x v="1168"/>
    <n v="136.91999999999999"/>
  </r>
  <r>
    <x v="404"/>
    <x v="350"/>
    <s v="Standard Class"/>
    <x v="551"/>
    <x v="551"/>
    <s v="Consumer"/>
    <s v="United States"/>
    <x v="147"/>
    <x v="15"/>
    <n v="11572"/>
    <x v="3"/>
    <x v="1183"/>
    <x v="0"/>
    <x v="5"/>
    <x v="1169"/>
    <n v="18.96"/>
  </r>
  <r>
    <x v="625"/>
    <x v="407"/>
    <s v="Standard Class"/>
    <x v="34"/>
    <x v="34"/>
    <s v="Corporate"/>
    <s v="United States"/>
    <x v="1"/>
    <x v="1"/>
    <n v="90008"/>
    <x v="1"/>
    <x v="217"/>
    <x v="2"/>
    <x v="11"/>
    <x v="463"/>
    <n v="99.39"/>
  </r>
  <r>
    <x v="445"/>
    <x v="663"/>
    <s v="Second Class"/>
    <x v="395"/>
    <x v="395"/>
    <s v="Corporate"/>
    <s v="United States"/>
    <x v="12"/>
    <x v="5"/>
    <n v="77041"/>
    <x v="2"/>
    <x v="1184"/>
    <x v="1"/>
    <x v="10"/>
    <x v="1170"/>
    <n v="273.89600000000002"/>
  </r>
  <r>
    <x v="445"/>
    <x v="663"/>
    <s v="Second Class"/>
    <x v="395"/>
    <x v="395"/>
    <s v="Corporate"/>
    <s v="United States"/>
    <x v="12"/>
    <x v="5"/>
    <n v="77041"/>
    <x v="2"/>
    <x v="1185"/>
    <x v="2"/>
    <x v="15"/>
    <x v="1171"/>
    <n v="597.13199999999995"/>
  </r>
  <r>
    <x v="626"/>
    <x v="664"/>
    <s v="First Class"/>
    <x v="552"/>
    <x v="552"/>
    <s v="Consumer"/>
    <s v="United States"/>
    <x v="185"/>
    <x v="32"/>
    <n v="30076"/>
    <x v="0"/>
    <x v="246"/>
    <x v="2"/>
    <x v="11"/>
    <x v="247"/>
    <n v="149.94999999999999"/>
  </r>
  <r>
    <x v="504"/>
    <x v="547"/>
    <s v="Standard Class"/>
    <x v="357"/>
    <x v="357"/>
    <s v="Home Office"/>
    <s v="United States"/>
    <x v="199"/>
    <x v="2"/>
    <n v="33437"/>
    <x v="0"/>
    <x v="1186"/>
    <x v="1"/>
    <x v="2"/>
    <x v="1172"/>
    <n v="4.6079999999999997"/>
  </r>
  <r>
    <x v="504"/>
    <x v="547"/>
    <s v="Standard Class"/>
    <x v="357"/>
    <x v="357"/>
    <s v="Home Office"/>
    <s v="United States"/>
    <x v="199"/>
    <x v="2"/>
    <n v="33437"/>
    <x v="0"/>
    <x v="900"/>
    <x v="1"/>
    <x v="6"/>
    <x v="772"/>
    <n v="15.528"/>
  </r>
  <r>
    <x v="504"/>
    <x v="547"/>
    <s v="Standard Class"/>
    <x v="357"/>
    <x v="357"/>
    <s v="Home Office"/>
    <s v="United States"/>
    <x v="199"/>
    <x v="2"/>
    <n v="33437"/>
    <x v="0"/>
    <x v="639"/>
    <x v="1"/>
    <x v="2"/>
    <x v="639"/>
    <n v="11.952"/>
  </r>
  <r>
    <x v="627"/>
    <x v="665"/>
    <s v="Standard Class"/>
    <x v="456"/>
    <x v="456"/>
    <s v="Consumer"/>
    <s v="United States"/>
    <x v="47"/>
    <x v="31"/>
    <n v="2038"/>
    <x v="3"/>
    <x v="372"/>
    <x v="1"/>
    <x v="6"/>
    <x v="373"/>
    <n v="11.65"/>
  </r>
  <r>
    <x v="628"/>
    <x v="666"/>
    <s v="Second Class"/>
    <x v="539"/>
    <x v="539"/>
    <s v="Home Office"/>
    <s v="United States"/>
    <x v="66"/>
    <x v="12"/>
    <n v="48227"/>
    <x v="2"/>
    <x v="1187"/>
    <x v="2"/>
    <x v="7"/>
    <x v="1173"/>
    <n v="299.89999999999998"/>
  </r>
  <r>
    <x v="629"/>
    <x v="667"/>
    <s v="First Class"/>
    <x v="553"/>
    <x v="553"/>
    <s v="Corporate"/>
    <s v="United States"/>
    <x v="232"/>
    <x v="15"/>
    <n v="13601"/>
    <x v="3"/>
    <x v="1188"/>
    <x v="1"/>
    <x v="8"/>
    <x v="1174"/>
    <n v="895.92"/>
  </r>
  <r>
    <x v="629"/>
    <x v="667"/>
    <s v="First Class"/>
    <x v="553"/>
    <x v="553"/>
    <s v="Corporate"/>
    <s v="United States"/>
    <x v="232"/>
    <x v="15"/>
    <n v="13601"/>
    <x v="3"/>
    <x v="1189"/>
    <x v="0"/>
    <x v="1"/>
    <x v="1175"/>
    <n v="462.56400000000002"/>
  </r>
  <r>
    <x v="292"/>
    <x v="256"/>
    <s v="Standard Class"/>
    <x v="89"/>
    <x v="89"/>
    <s v="Corporate"/>
    <s v="United States"/>
    <x v="265"/>
    <x v="9"/>
    <n v="19601"/>
    <x v="3"/>
    <x v="1190"/>
    <x v="1"/>
    <x v="4"/>
    <x v="683"/>
    <n v="15.007999999999999"/>
  </r>
  <r>
    <x v="630"/>
    <x v="668"/>
    <s v="Second Class"/>
    <x v="554"/>
    <x v="554"/>
    <s v="Corporate"/>
    <s v="United States"/>
    <x v="81"/>
    <x v="5"/>
    <n v="76017"/>
    <x v="2"/>
    <x v="1191"/>
    <x v="2"/>
    <x v="7"/>
    <x v="1176"/>
    <n v="863.64"/>
  </r>
  <r>
    <x v="630"/>
    <x v="668"/>
    <s v="Second Class"/>
    <x v="554"/>
    <x v="554"/>
    <s v="Corporate"/>
    <s v="United States"/>
    <x v="81"/>
    <x v="5"/>
    <n v="76017"/>
    <x v="2"/>
    <x v="397"/>
    <x v="1"/>
    <x v="6"/>
    <x v="398"/>
    <n v="47.616"/>
  </r>
  <r>
    <x v="256"/>
    <x v="94"/>
    <s v="Second Class"/>
    <x v="268"/>
    <x v="268"/>
    <s v="Consumer"/>
    <s v="United States"/>
    <x v="70"/>
    <x v="1"/>
    <n v="92024"/>
    <x v="1"/>
    <x v="334"/>
    <x v="1"/>
    <x v="10"/>
    <x v="334"/>
    <n v="92.94"/>
  </r>
  <r>
    <x v="631"/>
    <x v="669"/>
    <s v="Standard Class"/>
    <x v="352"/>
    <x v="352"/>
    <s v="Corporate"/>
    <s v="United States"/>
    <x v="8"/>
    <x v="1"/>
    <n v="94110"/>
    <x v="1"/>
    <x v="295"/>
    <x v="2"/>
    <x v="11"/>
    <x v="295"/>
    <n v="199.98"/>
  </r>
  <r>
    <x v="632"/>
    <x v="35"/>
    <s v="Standard Class"/>
    <x v="411"/>
    <x v="411"/>
    <s v="Consumer"/>
    <s v="United States"/>
    <x v="1"/>
    <x v="1"/>
    <n v="90045"/>
    <x v="1"/>
    <x v="1192"/>
    <x v="2"/>
    <x v="7"/>
    <x v="1177"/>
    <n v="177.48"/>
  </r>
  <r>
    <x v="354"/>
    <x v="670"/>
    <s v="First Class"/>
    <x v="302"/>
    <x v="302"/>
    <s v="Consumer"/>
    <s v="United States"/>
    <x v="60"/>
    <x v="22"/>
    <n v="80219"/>
    <x v="1"/>
    <x v="417"/>
    <x v="1"/>
    <x v="10"/>
    <x v="417"/>
    <n v="88.768000000000001"/>
  </r>
  <r>
    <x v="633"/>
    <x v="671"/>
    <s v="Second Class"/>
    <x v="91"/>
    <x v="91"/>
    <s v="Home Office"/>
    <s v="United States"/>
    <x v="4"/>
    <x v="4"/>
    <n v="98105"/>
    <x v="1"/>
    <x v="1193"/>
    <x v="1"/>
    <x v="10"/>
    <x v="1178"/>
    <n v="6.48"/>
  </r>
  <r>
    <x v="633"/>
    <x v="671"/>
    <s v="Second Class"/>
    <x v="91"/>
    <x v="91"/>
    <s v="Home Office"/>
    <s v="United States"/>
    <x v="4"/>
    <x v="4"/>
    <n v="98105"/>
    <x v="1"/>
    <x v="243"/>
    <x v="1"/>
    <x v="4"/>
    <x v="244"/>
    <n v="46.51"/>
  </r>
  <r>
    <x v="633"/>
    <x v="671"/>
    <s v="Second Class"/>
    <x v="91"/>
    <x v="91"/>
    <s v="Home Office"/>
    <s v="United States"/>
    <x v="4"/>
    <x v="4"/>
    <n v="98105"/>
    <x v="1"/>
    <x v="903"/>
    <x v="2"/>
    <x v="7"/>
    <x v="895"/>
    <n v="659.976"/>
  </r>
  <r>
    <x v="581"/>
    <x v="533"/>
    <s v="Second Class"/>
    <x v="113"/>
    <x v="113"/>
    <s v="Consumer"/>
    <s v="United States"/>
    <x v="48"/>
    <x v="16"/>
    <n v="85254"/>
    <x v="1"/>
    <x v="1194"/>
    <x v="2"/>
    <x v="7"/>
    <x v="1179"/>
    <n v="271.99200000000002"/>
  </r>
  <r>
    <x v="634"/>
    <x v="672"/>
    <s v="Second Class"/>
    <x v="277"/>
    <x v="277"/>
    <s v="Consumer"/>
    <s v="United States"/>
    <x v="240"/>
    <x v="28"/>
    <n v="70506"/>
    <x v="0"/>
    <x v="1195"/>
    <x v="0"/>
    <x v="0"/>
    <x v="1180"/>
    <n v="145.74"/>
  </r>
  <r>
    <x v="634"/>
    <x v="672"/>
    <s v="Second Class"/>
    <x v="277"/>
    <x v="277"/>
    <s v="Consumer"/>
    <s v="United States"/>
    <x v="240"/>
    <x v="28"/>
    <n v="70506"/>
    <x v="0"/>
    <x v="50"/>
    <x v="0"/>
    <x v="5"/>
    <x v="50"/>
    <n v="15.4"/>
  </r>
  <r>
    <x v="344"/>
    <x v="108"/>
    <s v="Standard Class"/>
    <x v="352"/>
    <x v="352"/>
    <s v="Corporate"/>
    <s v="United States"/>
    <x v="8"/>
    <x v="1"/>
    <n v="94109"/>
    <x v="1"/>
    <x v="1158"/>
    <x v="1"/>
    <x v="10"/>
    <x v="1146"/>
    <n v="244.55"/>
  </r>
  <r>
    <x v="344"/>
    <x v="108"/>
    <s v="Standard Class"/>
    <x v="352"/>
    <x v="352"/>
    <s v="Corporate"/>
    <s v="United States"/>
    <x v="8"/>
    <x v="1"/>
    <n v="94109"/>
    <x v="1"/>
    <x v="1196"/>
    <x v="2"/>
    <x v="11"/>
    <x v="1181"/>
    <n v="166.16"/>
  </r>
  <r>
    <x v="442"/>
    <x v="673"/>
    <s v="Second Class"/>
    <x v="472"/>
    <x v="472"/>
    <s v="Home Office"/>
    <s v="United States"/>
    <x v="8"/>
    <x v="1"/>
    <n v="94109"/>
    <x v="1"/>
    <x v="875"/>
    <x v="0"/>
    <x v="5"/>
    <x v="869"/>
    <n v="14.73"/>
  </r>
  <r>
    <x v="630"/>
    <x v="294"/>
    <s v="Standard Class"/>
    <x v="555"/>
    <x v="555"/>
    <s v="Consumer"/>
    <s v="United States"/>
    <x v="266"/>
    <x v="22"/>
    <n v="80020"/>
    <x v="1"/>
    <x v="1197"/>
    <x v="1"/>
    <x v="8"/>
    <x v="1182"/>
    <n v="19.968"/>
  </r>
  <r>
    <x v="630"/>
    <x v="294"/>
    <s v="Standard Class"/>
    <x v="555"/>
    <x v="555"/>
    <s v="Consumer"/>
    <s v="United States"/>
    <x v="266"/>
    <x v="22"/>
    <n v="80020"/>
    <x v="1"/>
    <x v="1198"/>
    <x v="1"/>
    <x v="4"/>
    <x v="1183"/>
    <n v="33.488"/>
  </r>
  <r>
    <x v="630"/>
    <x v="294"/>
    <s v="Standard Class"/>
    <x v="555"/>
    <x v="555"/>
    <s v="Consumer"/>
    <s v="United States"/>
    <x v="266"/>
    <x v="22"/>
    <n v="80020"/>
    <x v="1"/>
    <x v="24"/>
    <x v="1"/>
    <x v="8"/>
    <x v="24"/>
    <n v="8.7360000000000007"/>
  </r>
  <r>
    <x v="630"/>
    <x v="294"/>
    <s v="Standard Class"/>
    <x v="555"/>
    <x v="555"/>
    <s v="Consumer"/>
    <s v="United States"/>
    <x v="266"/>
    <x v="22"/>
    <n v="80020"/>
    <x v="1"/>
    <x v="157"/>
    <x v="0"/>
    <x v="1"/>
    <x v="158"/>
    <n v="662.88"/>
  </r>
  <r>
    <x v="635"/>
    <x v="153"/>
    <s v="First Class"/>
    <x v="434"/>
    <x v="434"/>
    <s v="Corporate"/>
    <s v="United States"/>
    <x v="94"/>
    <x v="10"/>
    <n v="62301"/>
    <x v="2"/>
    <x v="198"/>
    <x v="1"/>
    <x v="2"/>
    <x v="199"/>
    <n v="47.36"/>
  </r>
  <r>
    <x v="635"/>
    <x v="153"/>
    <s v="First Class"/>
    <x v="434"/>
    <x v="434"/>
    <s v="Corporate"/>
    <s v="United States"/>
    <x v="94"/>
    <x v="10"/>
    <n v="62301"/>
    <x v="2"/>
    <x v="456"/>
    <x v="1"/>
    <x v="4"/>
    <x v="457"/>
    <n v="27.44"/>
  </r>
  <r>
    <x v="635"/>
    <x v="153"/>
    <s v="First Class"/>
    <x v="434"/>
    <x v="434"/>
    <s v="Corporate"/>
    <s v="United States"/>
    <x v="94"/>
    <x v="10"/>
    <n v="62301"/>
    <x v="2"/>
    <x v="751"/>
    <x v="1"/>
    <x v="8"/>
    <x v="749"/>
    <n v="3.24"/>
  </r>
  <r>
    <x v="23"/>
    <x v="674"/>
    <s v="Standard Class"/>
    <x v="105"/>
    <x v="105"/>
    <s v="Corporate"/>
    <s v="United States"/>
    <x v="238"/>
    <x v="5"/>
    <n v="75007"/>
    <x v="2"/>
    <x v="1016"/>
    <x v="2"/>
    <x v="11"/>
    <x v="1007"/>
    <n v="95.968000000000004"/>
  </r>
  <r>
    <x v="23"/>
    <x v="674"/>
    <s v="Standard Class"/>
    <x v="105"/>
    <x v="105"/>
    <s v="Corporate"/>
    <s v="United States"/>
    <x v="238"/>
    <x v="5"/>
    <n v="75007"/>
    <x v="2"/>
    <x v="1145"/>
    <x v="1"/>
    <x v="10"/>
    <x v="1133"/>
    <n v="10.368"/>
  </r>
  <r>
    <x v="264"/>
    <x v="371"/>
    <s v="Standard Class"/>
    <x v="556"/>
    <x v="556"/>
    <s v="Corporate"/>
    <s v="United States"/>
    <x v="20"/>
    <x v="15"/>
    <n v="10009"/>
    <x v="3"/>
    <x v="332"/>
    <x v="1"/>
    <x v="6"/>
    <x v="332"/>
    <n v="23.1"/>
  </r>
  <r>
    <x v="264"/>
    <x v="371"/>
    <s v="Standard Class"/>
    <x v="556"/>
    <x v="556"/>
    <s v="Corporate"/>
    <s v="United States"/>
    <x v="20"/>
    <x v="15"/>
    <n v="10009"/>
    <x v="3"/>
    <x v="1137"/>
    <x v="0"/>
    <x v="5"/>
    <x v="1125"/>
    <n v="11.54"/>
  </r>
  <r>
    <x v="264"/>
    <x v="371"/>
    <s v="Standard Class"/>
    <x v="556"/>
    <x v="556"/>
    <s v="Corporate"/>
    <s v="United States"/>
    <x v="20"/>
    <x v="15"/>
    <n v="10009"/>
    <x v="3"/>
    <x v="411"/>
    <x v="0"/>
    <x v="3"/>
    <x v="411"/>
    <n v="254.52600000000001"/>
  </r>
  <r>
    <x v="264"/>
    <x v="371"/>
    <s v="Standard Class"/>
    <x v="556"/>
    <x v="556"/>
    <s v="Corporate"/>
    <s v="United States"/>
    <x v="20"/>
    <x v="15"/>
    <n v="10009"/>
    <x v="3"/>
    <x v="95"/>
    <x v="1"/>
    <x v="9"/>
    <x v="95"/>
    <n v="12.98"/>
  </r>
  <r>
    <x v="264"/>
    <x v="371"/>
    <s v="Standard Class"/>
    <x v="556"/>
    <x v="556"/>
    <s v="Corporate"/>
    <s v="United States"/>
    <x v="20"/>
    <x v="15"/>
    <n v="10009"/>
    <x v="3"/>
    <x v="925"/>
    <x v="1"/>
    <x v="8"/>
    <x v="917"/>
    <n v="26.431999999999999"/>
  </r>
  <r>
    <x v="264"/>
    <x v="371"/>
    <s v="Standard Class"/>
    <x v="556"/>
    <x v="556"/>
    <s v="Corporate"/>
    <s v="United States"/>
    <x v="20"/>
    <x v="15"/>
    <n v="10009"/>
    <x v="3"/>
    <x v="781"/>
    <x v="2"/>
    <x v="7"/>
    <x v="780"/>
    <n v="197.97"/>
  </r>
  <r>
    <x v="264"/>
    <x v="371"/>
    <s v="Standard Class"/>
    <x v="556"/>
    <x v="556"/>
    <s v="Corporate"/>
    <s v="United States"/>
    <x v="20"/>
    <x v="15"/>
    <n v="10009"/>
    <x v="3"/>
    <x v="1042"/>
    <x v="1"/>
    <x v="2"/>
    <x v="1031"/>
    <n v="18.899999999999999"/>
  </r>
  <r>
    <x v="264"/>
    <x v="371"/>
    <s v="Standard Class"/>
    <x v="556"/>
    <x v="556"/>
    <s v="Corporate"/>
    <s v="United States"/>
    <x v="20"/>
    <x v="15"/>
    <n v="10009"/>
    <x v="3"/>
    <x v="463"/>
    <x v="0"/>
    <x v="1"/>
    <x v="464"/>
    <n v="1282.4100000000001"/>
  </r>
  <r>
    <x v="264"/>
    <x v="371"/>
    <s v="Standard Class"/>
    <x v="556"/>
    <x v="556"/>
    <s v="Corporate"/>
    <s v="United States"/>
    <x v="20"/>
    <x v="15"/>
    <n v="10009"/>
    <x v="3"/>
    <x v="1199"/>
    <x v="1"/>
    <x v="6"/>
    <x v="1184"/>
    <n v="4.92"/>
  </r>
  <r>
    <x v="264"/>
    <x v="371"/>
    <s v="Standard Class"/>
    <x v="556"/>
    <x v="556"/>
    <s v="Corporate"/>
    <s v="United States"/>
    <x v="20"/>
    <x v="15"/>
    <n v="10009"/>
    <x v="3"/>
    <x v="1200"/>
    <x v="2"/>
    <x v="11"/>
    <x v="1185"/>
    <n v="238"/>
  </r>
  <r>
    <x v="264"/>
    <x v="371"/>
    <s v="Standard Class"/>
    <x v="556"/>
    <x v="556"/>
    <s v="Corporate"/>
    <s v="United States"/>
    <x v="20"/>
    <x v="15"/>
    <n v="10009"/>
    <x v="3"/>
    <x v="201"/>
    <x v="2"/>
    <x v="11"/>
    <x v="202"/>
    <n v="167.97"/>
  </r>
  <r>
    <x v="264"/>
    <x v="371"/>
    <s v="Standard Class"/>
    <x v="556"/>
    <x v="556"/>
    <s v="Corporate"/>
    <s v="United States"/>
    <x v="20"/>
    <x v="15"/>
    <n v="10009"/>
    <x v="3"/>
    <x v="1117"/>
    <x v="1"/>
    <x v="10"/>
    <x v="1105"/>
    <n v="17.12"/>
  </r>
  <r>
    <x v="18"/>
    <x v="17"/>
    <s v="Second Class"/>
    <x v="355"/>
    <x v="355"/>
    <s v="Consumer"/>
    <s v="United States"/>
    <x v="24"/>
    <x v="25"/>
    <n v="65807"/>
    <x v="2"/>
    <x v="806"/>
    <x v="1"/>
    <x v="8"/>
    <x v="804"/>
    <n v="16.2"/>
  </r>
  <r>
    <x v="18"/>
    <x v="17"/>
    <s v="Second Class"/>
    <x v="355"/>
    <x v="355"/>
    <s v="Consumer"/>
    <s v="United States"/>
    <x v="24"/>
    <x v="25"/>
    <n v="65807"/>
    <x v="2"/>
    <x v="1201"/>
    <x v="1"/>
    <x v="9"/>
    <x v="1186"/>
    <n v="33.99"/>
  </r>
  <r>
    <x v="18"/>
    <x v="17"/>
    <s v="Second Class"/>
    <x v="355"/>
    <x v="355"/>
    <s v="Consumer"/>
    <s v="United States"/>
    <x v="24"/>
    <x v="25"/>
    <n v="65807"/>
    <x v="2"/>
    <x v="1089"/>
    <x v="2"/>
    <x v="11"/>
    <x v="1079"/>
    <n v="296.85000000000002"/>
  </r>
  <r>
    <x v="18"/>
    <x v="17"/>
    <s v="Second Class"/>
    <x v="355"/>
    <x v="355"/>
    <s v="Consumer"/>
    <s v="United States"/>
    <x v="24"/>
    <x v="25"/>
    <n v="65807"/>
    <x v="2"/>
    <x v="1202"/>
    <x v="2"/>
    <x v="11"/>
    <x v="1187"/>
    <n v="112.8"/>
  </r>
  <r>
    <x v="18"/>
    <x v="17"/>
    <s v="Second Class"/>
    <x v="355"/>
    <x v="355"/>
    <s v="Consumer"/>
    <s v="United States"/>
    <x v="24"/>
    <x v="25"/>
    <n v="65807"/>
    <x v="2"/>
    <x v="1203"/>
    <x v="1"/>
    <x v="8"/>
    <x v="1188"/>
    <n v="13.71"/>
  </r>
  <r>
    <x v="18"/>
    <x v="17"/>
    <s v="Second Class"/>
    <x v="355"/>
    <x v="355"/>
    <s v="Consumer"/>
    <s v="United States"/>
    <x v="24"/>
    <x v="25"/>
    <n v="65807"/>
    <x v="2"/>
    <x v="1025"/>
    <x v="1"/>
    <x v="10"/>
    <x v="1016"/>
    <n v="24.9"/>
  </r>
  <r>
    <x v="18"/>
    <x v="17"/>
    <s v="Second Class"/>
    <x v="355"/>
    <x v="355"/>
    <s v="Consumer"/>
    <s v="United States"/>
    <x v="24"/>
    <x v="25"/>
    <n v="65807"/>
    <x v="2"/>
    <x v="621"/>
    <x v="1"/>
    <x v="4"/>
    <x v="621"/>
    <n v="286.29000000000002"/>
  </r>
  <r>
    <x v="18"/>
    <x v="17"/>
    <s v="Second Class"/>
    <x v="355"/>
    <x v="355"/>
    <s v="Consumer"/>
    <s v="United States"/>
    <x v="24"/>
    <x v="25"/>
    <n v="65807"/>
    <x v="2"/>
    <x v="1204"/>
    <x v="1"/>
    <x v="9"/>
    <x v="1189"/>
    <n v="24.18"/>
  </r>
  <r>
    <x v="202"/>
    <x v="675"/>
    <s v="Standard Class"/>
    <x v="203"/>
    <x v="203"/>
    <s v="Consumer"/>
    <s v="United States"/>
    <x v="267"/>
    <x v="30"/>
    <n v="7501"/>
    <x v="3"/>
    <x v="539"/>
    <x v="2"/>
    <x v="7"/>
    <x v="539"/>
    <n v="281.97000000000003"/>
  </r>
  <r>
    <x v="202"/>
    <x v="675"/>
    <s v="Standard Class"/>
    <x v="203"/>
    <x v="203"/>
    <s v="Consumer"/>
    <s v="United States"/>
    <x v="267"/>
    <x v="30"/>
    <n v="7501"/>
    <x v="3"/>
    <x v="1205"/>
    <x v="1"/>
    <x v="14"/>
    <x v="1190"/>
    <n v="69.5"/>
  </r>
  <r>
    <x v="202"/>
    <x v="675"/>
    <s v="Standard Class"/>
    <x v="203"/>
    <x v="203"/>
    <s v="Consumer"/>
    <s v="United States"/>
    <x v="267"/>
    <x v="30"/>
    <n v="7501"/>
    <x v="3"/>
    <x v="162"/>
    <x v="1"/>
    <x v="10"/>
    <x v="163"/>
    <n v="166.44"/>
  </r>
  <r>
    <x v="397"/>
    <x v="289"/>
    <s v="Standard Class"/>
    <x v="217"/>
    <x v="217"/>
    <s v="Consumer"/>
    <s v="United States"/>
    <x v="251"/>
    <x v="26"/>
    <n v="74133"/>
    <x v="2"/>
    <x v="171"/>
    <x v="2"/>
    <x v="11"/>
    <x v="172"/>
    <n v="291.95999999999998"/>
  </r>
  <r>
    <x v="636"/>
    <x v="676"/>
    <s v="Standard Class"/>
    <x v="529"/>
    <x v="529"/>
    <s v="Home Office"/>
    <s v="United States"/>
    <x v="22"/>
    <x v="10"/>
    <n v="60623"/>
    <x v="2"/>
    <x v="1126"/>
    <x v="1"/>
    <x v="6"/>
    <x v="1114"/>
    <n v="6.4080000000000004"/>
  </r>
  <r>
    <x v="636"/>
    <x v="676"/>
    <s v="Standard Class"/>
    <x v="529"/>
    <x v="529"/>
    <s v="Home Office"/>
    <s v="United States"/>
    <x v="22"/>
    <x v="10"/>
    <n v="60623"/>
    <x v="2"/>
    <x v="171"/>
    <x v="2"/>
    <x v="11"/>
    <x v="172"/>
    <n v="408.74400000000003"/>
  </r>
  <r>
    <x v="637"/>
    <x v="549"/>
    <s v="Standard Class"/>
    <x v="557"/>
    <x v="557"/>
    <s v="Consumer"/>
    <s v="United States"/>
    <x v="22"/>
    <x v="10"/>
    <n v="60610"/>
    <x v="2"/>
    <x v="1206"/>
    <x v="1"/>
    <x v="8"/>
    <x v="1191"/>
    <n v="5.1040000000000001"/>
  </r>
  <r>
    <x v="637"/>
    <x v="549"/>
    <s v="Standard Class"/>
    <x v="557"/>
    <x v="557"/>
    <s v="Consumer"/>
    <s v="United States"/>
    <x v="22"/>
    <x v="10"/>
    <n v="60610"/>
    <x v="2"/>
    <x v="804"/>
    <x v="1"/>
    <x v="13"/>
    <x v="802"/>
    <n v="2.8959999999999999"/>
  </r>
  <r>
    <x v="637"/>
    <x v="549"/>
    <s v="Standard Class"/>
    <x v="557"/>
    <x v="557"/>
    <s v="Consumer"/>
    <s v="United States"/>
    <x v="22"/>
    <x v="10"/>
    <n v="60610"/>
    <x v="2"/>
    <x v="1207"/>
    <x v="2"/>
    <x v="11"/>
    <x v="1192"/>
    <n v="35.015999999999998"/>
  </r>
  <r>
    <x v="638"/>
    <x v="677"/>
    <s v="Second Class"/>
    <x v="127"/>
    <x v="127"/>
    <s v="Corporate"/>
    <s v="United States"/>
    <x v="122"/>
    <x v="19"/>
    <n v="36116"/>
    <x v="0"/>
    <x v="196"/>
    <x v="1"/>
    <x v="4"/>
    <x v="197"/>
    <n v="275.97000000000003"/>
  </r>
  <r>
    <x v="638"/>
    <x v="677"/>
    <s v="Second Class"/>
    <x v="127"/>
    <x v="127"/>
    <s v="Corporate"/>
    <s v="United States"/>
    <x v="122"/>
    <x v="19"/>
    <n v="36116"/>
    <x v="0"/>
    <x v="1208"/>
    <x v="2"/>
    <x v="7"/>
    <x v="1193"/>
    <n v="1394.95"/>
  </r>
  <r>
    <x v="638"/>
    <x v="677"/>
    <s v="Second Class"/>
    <x v="127"/>
    <x v="127"/>
    <s v="Corporate"/>
    <s v="United States"/>
    <x v="122"/>
    <x v="19"/>
    <n v="36116"/>
    <x v="0"/>
    <x v="1209"/>
    <x v="0"/>
    <x v="1"/>
    <x v="1194"/>
    <n v="545.88"/>
  </r>
  <r>
    <x v="412"/>
    <x v="678"/>
    <s v="Standard Class"/>
    <x v="211"/>
    <x v="211"/>
    <s v="Consumer"/>
    <s v="United States"/>
    <x v="127"/>
    <x v="21"/>
    <n v="97301"/>
    <x v="1"/>
    <x v="1210"/>
    <x v="1"/>
    <x v="6"/>
    <x v="1195"/>
    <n v="5.2480000000000002"/>
  </r>
  <r>
    <x v="167"/>
    <x v="679"/>
    <s v="Same Day"/>
    <x v="446"/>
    <x v="446"/>
    <s v="Consumer"/>
    <s v="United States"/>
    <x v="220"/>
    <x v="16"/>
    <n v="85301"/>
    <x v="1"/>
    <x v="284"/>
    <x v="0"/>
    <x v="1"/>
    <x v="284"/>
    <n v="933.53599999999994"/>
  </r>
  <r>
    <x v="167"/>
    <x v="679"/>
    <s v="Same Day"/>
    <x v="446"/>
    <x v="446"/>
    <s v="Consumer"/>
    <s v="United States"/>
    <x v="220"/>
    <x v="16"/>
    <n v="85301"/>
    <x v="1"/>
    <x v="230"/>
    <x v="1"/>
    <x v="4"/>
    <x v="231"/>
    <n v="42.975999999999999"/>
  </r>
  <r>
    <x v="639"/>
    <x v="313"/>
    <s v="Second Class"/>
    <x v="152"/>
    <x v="152"/>
    <s v="Corporate"/>
    <s v="United States"/>
    <x v="38"/>
    <x v="32"/>
    <n v="31907"/>
    <x v="0"/>
    <x v="620"/>
    <x v="1"/>
    <x v="8"/>
    <x v="620"/>
    <n v="3.76"/>
  </r>
  <r>
    <x v="640"/>
    <x v="80"/>
    <s v="Standard Class"/>
    <x v="159"/>
    <x v="159"/>
    <s v="Consumer"/>
    <s v="United States"/>
    <x v="268"/>
    <x v="26"/>
    <n v="73120"/>
    <x v="2"/>
    <x v="1211"/>
    <x v="2"/>
    <x v="7"/>
    <x v="1196"/>
    <n v="479.96"/>
  </r>
  <r>
    <x v="641"/>
    <x v="680"/>
    <s v="Second Class"/>
    <x v="429"/>
    <x v="429"/>
    <s v="Corporate"/>
    <s v="United States"/>
    <x v="71"/>
    <x v="1"/>
    <n v="94513"/>
    <x v="1"/>
    <x v="650"/>
    <x v="1"/>
    <x v="9"/>
    <x v="650"/>
    <n v="320.88"/>
  </r>
  <r>
    <x v="641"/>
    <x v="680"/>
    <s v="Second Class"/>
    <x v="429"/>
    <x v="429"/>
    <s v="Corporate"/>
    <s v="United States"/>
    <x v="71"/>
    <x v="1"/>
    <n v="94513"/>
    <x v="1"/>
    <x v="740"/>
    <x v="0"/>
    <x v="5"/>
    <x v="222"/>
    <n v="23.88"/>
  </r>
  <r>
    <x v="641"/>
    <x v="680"/>
    <s v="Second Class"/>
    <x v="429"/>
    <x v="429"/>
    <s v="Corporate"/>
    <s v="United States"/>
    <x v="71"/>
    <x v="1"/>
    <n v="94513"/>
    <x v="1"/>
    <x v="1070"/>
    <x v="1"/>
    <x v="10"/>
    <x v="1059"/>
    <n v="26.76"/>
  </r>
  <r>
    <x v="197"/>
    <x v="330"/>
    <s v="First Class"/>
    <x v="558"/>
    <x v="558"/>
    <s v="Consumer"/>
    <s v="United States"/>
    <x v="38"/>
    <x v="24"/>
    <n v="43229"/>
    <x v="3"/>
    <x v="306"/>
    <x v="2"/>
    <x v="16"/>
    <x v="306"/>
    <n v="1439.9760000000001"/>
  </r>
  <r>
    <x v="529"/>
    <x v="681"/>
    <s v="Standard Class"/>
    <x v="548"/>
    <x v="548"/>
    <s v="Consumer"/>
    <s v="United States"/>
    <x v="24"/>
    <x v="25"/>
    <n v="65807"/>
    <x v="2"/>
    <x v="1212"/>
    <x v="1"/>
    <x v="8"/>
    <x v="1197"/>
    <n v="17.22"/>
  </r>
  <r>
    <x v="529"/>
    <x v="681"/>
    <s v="Standard Class"/>
    <x v="548"/>
    <x v="548"/>
    <s v="Consumer"/>
    <s v="United States"/>
    <x v="24"/>
    <x v="25"/>
    <n v="65807"/>
    <x v="2"/>
    <x v="1213"/>
    <x v="0"/>
    <x v="3"/>
    <x v="1198"/>
    <n v="1024.3800000000001"/>
  </r>
  <r>
    <x v="529"/>
    <x v="681"/>
    <s v="Standard Class"/>
    <x v="548"/>
    <x v="548"/>
    <s v="Consumer"/>
    <s v="United States"/>
    <x v="24"/>
    <x v="25"/>
    <n v="65807"/>
    <x v="2"/>
    <x v="1214"/>
    <x v="1"/>
    <x v="12"/>
    <x v="753"/>
    <n v="26.22"/>
  </r>
  <r>
    <x v="529"/>
    <x v="681"/>
    <s v="Standard Class"/>
    <x v="548"/>
    <x v="548"/>
    <s v="Consumer"/>
    <s v="United States"/>
    <x v="24"/>
    <x v="25"/>
    <n v="65807"/>
    <x v="2"/>
    <x v="1215"/>
    <x v="1"/>
    <x v="10"/>
    <x v="1199"/>
    <n v="17.34"/>
  </r>
  <r>
    <x v="642"/>
    <x v="458"/>
    <s v="Standard Class"/>
    <x v="558"/>
    <x v="558"/>
    <s v="Consumer"/>
    <s v="United States"/>
    <x v="10"/>
    <x v="9"/>
    <n v="19134"/>
    <x v="3"/>
    <x v="925"/>
    <x v="1"/>
    <x v="8"/>
    <x v="917"/>
    <n v="4.9560000000000004"/>
  </r>
  <r>
    <x v="643"/>
    <x v="354"/>
    <s v="Standard Class"/>
    <x v="529"/>
    <x v="529"/>
    <s v="Home Office"/>
    <s v="United States"/>
    <x v="24"/>
    <x v="21"/>
    <n v="97477"/>
    <x v="1"/>
    <x v="429"/>
    <x v="1"/>
    <x v="2"/>
    <x v="429"/>
    <n v="71.040000000000006"/>
  </r>
  <r>
    <x v="643"/>
    <x v="354"/>
    <s v="Standard Class"/>
    <x v="529"/>
    <x v="529"/>
    <s v="Home Office"/>
    <s v="United States"/>
    <x v="24"/>
    <x v="21"/>
    <n v="97477"/>
    <x v="1"/>
    <x v="1216"/>
    <x v="1"/>
    <x v="6"/>
    <x v="1200"/>
    <n v="5.3440000000000003"/>
  </r>
  <r>
    <x v="643"/>
    <x v="354"/>
    <s v="Standard Class"/>
    <x v="529"/>
    <x v="529"/>
    <s v="Home Office"/>
    <s v="United States"/>
    <x v="24"/>
    <x v="21"/>
    <n v="97477"/>
    <x v="1"/>
    <x v="1217"/>
    <x v="1"/>
    <x v="13"/>
    <x v="1201"/>
    <n v="11.304"/>
  </r>
  <r>
    <x v="574"/>
    <x v="379"/>
    <s v="Second Class"/>
    <x v="559"/>
    <x v="559"/>
    <s v="Consumer"/>
    <s v="United States"/>
    <x v="12"/>
    <x v="5"/>
    <n v="77036"/>
    <x v="2"/>
    <x v="1218"/>
    <x v="1"/>
    <x v="9"/>
    <x v="1202"/>
    <n v="294.62"/>
  </r>
  <r>
    <x v="574"/>
    <x v="379"/>
    <s v="Second Class"/>
    <x v="559"/>
    <x v="559"/>
    <s v="Consumer"/>
    <s v="United States"/>
    <x v="12"/>
    <x v="5"/>
    <n v="77036"/>
    <x v="2"/>
    <x v="493"/>
    <x v="0"/>
    <x v="5"/>
    <x v="493"/>
    <n v="8.7520000000000007"/>
  </r>
  <r>
    <x v="644"/>
    <x v="682"/>
    <s v="First Class"/>
    <x v="540"/>
    <x v="540"/>
    <s v="Corporate"/>
    <s v="United States"/>
    <x v="269"/>
    <x v="17"/>
    <n v="23320"/>
    <x v="0"/>
    <x v="547"/>
    <x v="1"/>
    <x v="2"/>
    <x v="547"/>
    <n v="15"/>
  </r>
  <r>
    <x v="644"/>
    <x v="682"/>
    <s v="First Class"/>
    <x v="540"/>
    <x v="540"/>
    <s v="Corporate"/>
    <s v="United States"/>
    <x v="269"/>
    <x v="17"/>
    <n v="23320"/>
    <x v="0"/>
    <x v="297"/>
    <x v="2"/>
    <x v="7"/>
    <x v="297"/>
    <n v="161.61000000000001"/>
  </r>
  <r>
    <x v="644"/>
    <x v="682"/>
    <s v="First Class"/>
    <x v="540"/>
    <x v="540"/>
    <s v="Corporate"/>
    <s v="United States"/>
    <x v="269"/>
    <x v="17"/>
    <n v="23320"/>
    <x v="0"/>
    <x v="1129"/>
    <x v="2"/>
    <x v="7"/>
    <x v="1117"/>
    <n v="144.94999999999999"/>
  </r>
  <r>
    <x v="645"/>
    <x v="650"/>
    <s v="Standard Class"/>
    <x v="560"/>
    <x v="560"/>
    <s v="Consumer"/>
    <s v="United States"/>
    <x v="45"/>
    <x v="1"/>
    <n v="91104"/>
    <x v="1"/>
    <x v="97"/>
    <x v="2"/>
    <x v="11"/>
    <x v="97"/>
    <n v="199.95"/>
  </r>
  <r>
    <x v="645"/>
    <x v="650"/>
    <s v="Standard Class"/>
    <x v="560"/>
    <x v="560"/>
    <s v="Consumer"/>
    <s v="United States"/>
    <x v="45"/>
    <x v="1"/>
    <n v="91104"/>
    <x v="1"/>
    <x v="1054"/>
    <x v="1"/>
    <x v="6"/>
    <x v="1043"/>
    <n v="41.86"/>
  </r>
  <r>
    <x v="53"/>
    <x v="675"/>
    <s v="Second Class"/>
    <x v="527"/>
    <x v="527"/>
    <s v="Consumer"/>
    <s v="United States"/>
    <x v="103"/>
    <x v="0"/>
    <n v="40214"/>
    <x v="0"/>
    <x v="911"/>
    <x v="1"/>
    <x v="4"/>
    <x v="903"/>
    <n v="95.94"/>
  </r>
  <r>
    <x v="53"/>
    <x v="675"/>
    <s v="Second Class"/>
    <x v="527"/>
    <x v="527"/>
    <s v="Consumer"/>
    <s v="United States"/>
    <x v="103"/>
    <x v="0"/>
    <n v="40214"/>
    <x v="0"/>
    <x v="64"/>
    <x v="0"/>
    <x v="1"/>
    <x v="64"/>
    <n v="304.45"/>
  </r>
  <r>
    <x v="645"/>
    <x v="650"/>
    <s v="Standard Class"/>
    <x v="337"/>
    <x v="337"/>
    <s v="Home Office"/>
    <s v="United States"/>
    <x v="270"/>
    <x v="5"/>
    <n v="79424"/>
    <x v="2"/>
    <x v="92"/>
    <x v="1"/>
    <x v="8"/>
    <x v="92"/>
    <n v="11.364000000000001"/>
  </r>
  <r>
    <x v="520"/>
    <x v="124"/>
    <s v="Standard Class"/>
    <x v="338"/>
    <x v="338"/>
    <s v="Corporate"/>
    <s v="United States"/>
    <x v="29"/>
    <x v="25"/>
    <n v="65203"/>
    <x v="2"/>
    <x v="753"/>
    <x v="1"/>
    <x v="6"/>
    <x v="751"/>
    <n v="29.68"/>
  </r>
  <r>
    <x v="520"/>
    <x v="124"/>
    <s v="Standard Class"/>
    <x v="338"/>
    <x v="338"/>
    <s v="Corporate"/>
    <s v="United States"/>
    <x v="29"/>
    <x v="25"/>
    <n v="65203"/>
    <x v="2"/>
    <x v="234"/>
    <x v="2"/>
    <x v="11"/>
    <x v="235"/>
    <n v="47.53"/>
  </r>
  <r>
    <x v="646"/>
    <x v="460"/>
    <s v="First Class"/>
    <x v="496"/>
    <x v="496"/>
    <s v="Consumer"/>
    <s v="United States"/>
    <x v="22"/>
    <x v="10"/>
    <n v="60623"/>
    <x v="2"/>
    <x v="1219"/>
    <x v="0"/>
    <x v="0"/>
    <x v="1203"/>
    <n v="183.37200000000001"/>
  </r>
  <r>
    <x v="647"/>
    <x v="683"/>
    <s v="Standard Class"/>
    <x v="440"/>
    <x v="440"/>
    <s v="Consumer"/>
    <s v="United States"/>
    <x v="271"/>
    <x v="18"/>
    <n v="37604"/>
    <x v="0"/>
    <x v="1039"/>
    <x v="1"/>
    <x v="6"/>
    <x v="1029"/>
    <n v="4.2240000000000002"/>
  </r>
  <r>
    <x v="647"/>
    <x v="683"/>
    <s v="Standard Class"/>
    <x v="440"/>
    <x v="440"/>
    <s v="Consumer"/>
    <s v="United States"/>
    <x v="271"/>
    <x v="18"/>
    <n v="37604"/>
    <x v="0"/>
    <x v="77"/>
    <x v="1"/>
    <x v="9"/>
    <x v="77"/>
    <n v="333.05599999999998"/>
  </r>
  <r>
    <x v="647"/>
    <x v="683"/>
    <s v="Standard Class"/>
    <x v="440"/>
    <x v="440"/>
    <s v="Consumer"/>
    <s v="United States"/>
    <x v="271"/>
    <x v="18"/>
    <n v="37604"/>
    <x v="0"/>
    <x v="565"/>
    <x v="1"/>
    <x v="10"/>
    <x v="565"/>
    <n v="24.896000000000001"/>
  </r>
  <r>
    <x v="555"/>
    <x v="223"/>
    <s v="Same Day"/>
    <x v="561"/>
    <x v="561"/>
    <s v="Consumer"/>
    <s v="United States"/>
    <x v="12"/>
    <x v="5"/>
    <n v="77041"/>
    <x v="2"/>
    <x v="590"/>
    <x v="2"/>
    <x v="11"/>
    <x v="590"/>
    <n v="159.98400000000001"/>
  </r>
  <r>
    <x v="555"/>
    <x v="223"/>
    <s v="Same Day"/>
    <x v="561"/>
    <x v="561"/>
    <s v="Consumer"/>
    <s v="United States"/>
    <x v="12"/>
    <x v="5"/>
    <n v="77041"/>
    <x v="2"/>
    <x v="1220"/>
    <x v="1"/>
    <x v="4"/>
    <x v="1204"/>
    <n v="46.344000000000001"/>
  </r>
  <r>
    <x v="31"/>
    <x v="30"/>
    <s v="Standard Class"/>
    <x v="562"/>
    <x v="562"/>
    <s v="Consumer"/>
    <s v="United States"/>
    <x v="109"/>
    <x v="19"/>
    <n v="36830"/>
    <x v="0"/>
    <x v="1131"/>
    <x v="0"/>
    <x v="1"/>
    <x v="1119"/>
    <n v="350.98"/>
  </r>
  <r>
    <x v="31"/>
    <x v="30"/>
    <s v="Standard Class"/>
    <x v="562"/>
    <x v="562"/>
    <s v="Consumer"/>
    <s v="United States"/>
    <x v="109"/>
    <x v="19"/>
    <n v="36830"/>
    <x v="0"/>
    <x v="1221"/>
    <x v="1"/>
    <x v="10"/>
    <x v="1205"/>
    <n v="13.08"/>
  </r>
  <r>
    <x v="31"/>
    <x v="30"/>
    <s v="Standard Class"/>
    <x v="562"/>
    <x v="562"/>
    <s v="Consumer"/>
    <s v="United States"/>
    <x v="109"/>
    <x v="19"/>
    <n v="36830"/>
    <x v="0"/>
    <x v="906"/>
    <x v="1"/>
    <x v="4"/>
    <x v="898"/>
    <n v="900.08"/>
  </r>
  <r>
    <x v="531"/>
    <x v="325"/>
    <s v="Standard Class"/>
    <x v="318"/>
    <x v="318"/>
    <s v="Consumer"/>
    <s v="United States"/>
    <x v="272"/>
    <x v="1"/>
    <n v="92404"/>
    <x v="1"/>
    <x v="1045"/>
    <x v="1"/>
    <x v="8"/>
    <x v="1034"/>
    <n v="17.568000000000001"/>
  </r>
  <r>
    <x v="531"/>
    <x v="325"/>
    <s v="Standard Class"/>
    <x v="318"/>
    <x v="318"/>
    <s v="Consumer"/>
    <s v="United States"/>
    <x v="272"/>
    <x v="1"/>
    <n v="92404"/>
    <x v="1"/>
    <x v="2"/>
    <x v="1"/>
    <x v="2"/>
    <x v="2"/>
    <n v="14.62"/>
  </r>
  <r>
    <x v="531"/>
    <x v="325"/>
    <s v="Standard Class"/>
    <x v="318"/>
    <x v="318"/>
    <s v="Consumer"/>
    <s v="United States"/>
    <x v="272"/>
    <x v="1"/>
    <n v="92404"/>
    <x v="1"/>
    <x v="1059"/>
    <x v="1"/>
    <x v="14"/>
    <x v="1048"/>
    <n v="33.36"/>
  </r>
  <r>
    <x v="531"/>
    <x v="325"/>
    <s v="Standard Class"/>
    <x v="318"/>
    <x v="318"/>
    <s v="Consumer"/>
    <s v="United States"/>
    <x v="272"/>
    <x v="1"/>
    <n v="92404"/>
    <x v="1"/>
    <x v="186"/>
    <x v="1"/>
    <x v="10"/>
    <x v="187"/>
    <n v="40.14"/>
  </r>
  <r>
    <x v="251"/>
    <x v="684"/>
    <s v="First Class"/>
    <x v="563"/>
    <x v="563"/>
    <s v="Home Office"/>
    <s v="United States"/>
    <x v="205"/>
    <x v="34"/>
    <n v="2908"/>
    <x v="3"/>
    <x v="518"/>
    <x v="1"/>
    <x v="4"/>
    <x v="518"/>
    <n v="1606.23"/>
  </r>
  <r>
    <x v="251"/>
    <x v="684"/>
    <s v="First Class"/>
    <x v="563"/>
    <x v="563"/>
    <s v="Home Office"/>
    <s v="United States"/>
    <x v="205"/>
    <x v="34"/>
    <n v="2908"/>
    <x v="3"/>
    <x v="126"/>
    <x v="1"/>
    <x v="10"/>
    <x v="562"/>
    <n v="17.04"/>
  </r>
  <r>
    <x v="251"/>
    <x v="684"/>
    <s v="First Class"/>
    <x v="563"/>
    <x v="563"/>
    <s v="Home Office"/>
    <s v="United States"/>
    <x v="205"/>
    <x v="34"/>
    <n v="2908"/>
    <x v="3"/>
    <x v="729"/>
    <x v="1"/>
    <x v="8"/>
    <x v="728"/>
    <n v="49.53"/>
  </r>
  <r>
    <x v="251"/>
    <x v="684"/>
    <s v="First Class"/>
    <x v="563"/>
    <x v="563"/>
    <s v="Home Office"/>
    <s v="United States"/>
    <x v="205"/>
    <x v="34"/>
    <n v="2908"/>
    <x v="3"/>
    <x v="635"/>
    <x v="0"/>
    <x v="1"/>
    <x v="635"/>
    <n v="872.32"/>
  </r>
  <r>
    <x v="648"/>
    <x v="554"/>
    <s v="Second Class"/>
    <x v="421"/>
    <x v="421"/>
    <s v="Consumer"/>
    <s v="United States"/>
    <x v="201"/>
    <x v="1"/>
    <n v="93727"/>
    <x v="1"/>
    <x v="979"/>
    <x v="1"/>
    <x v="8"/>
    <x v="972"/>
    <n v="239.12"/>
  </r>
  <r>
    <x v="649"/>
    <x v="685"/>
    <s v="First Class"/>
    <x v="507"/>
    <x v="507"/>
    <s v="Consumer"/>
    <s v="United States"/>
    <x v="4"/>
    <x v="4"/>
    <n v="98103"/>
    <x v="1"/>
    <x v="631"/>
    <x v="0"/>
    <x v="0"/>
    <x v="631"/>
    <n v="141.96"/>
  </r>
  <r>
    <x v="162"/>
    <x v="165"/>
    <s v="Second Class"/>
    <x v="91"/>
    <x v="91"/>
    <s v="Home Office"/>
    <s v="United States"/>
    <x v="152"/>
    <x v="1"/>
    <n v="93534"/>
    <x v="1"/>
    <x v="340"/>
    <x v="1"/>
    <x v="8"/>
    <x v="340"/>
    <n v="33.024000000000001"/>
  </r>
  <r>
    <x v="162"/>
    <x v="165"/>
    <s v="Second Class"/>
    <x v="91"/>
    <x v="91"/>
    <s v="Home Office"/>
    <s v="United States"/>
    <x v="152"/>
    <x v="1"/>
    <n v="93534"/>
    <x v="1"/>
    <x v="542"/>
    <x v="1"/>
    <x v="8"/>
    <x v="542"/>
    <n v="67.135999999999996"/>
  </r>
  <r>
    <x v="650"/>
    <x v="26"/>
    <s v="Standard Class"/>
    <x v="323"/>
    <x v="323"/>
    <s v="Corporate"/>
    <s v="United States"/>
    <x v="273"/>
    <x v="31"/>
    <n v="1453"/>
    <x v="3"/>
    <x v="185"/>
    <x v="1"/>
    <x v="8"/>
    <x v="186"/>
    <n v="14.73"/>
  </r>
  <r>
    <x v="650"/>
    <x v="26"/>
    <s v="Standard Class"/>
    <x v="323"/>
    <x v="323"/>
    <s v="Corporate"/>
    <s v="United States"/>
    <x v="273"/>
    <x v="31"/>
    <n v="1453"/>
    <x v="3"/>
    <x v="1222"/>
    <x v="1"/>
    <x v="4"/>
    <x v="1206"/>
    <n v="104.9"/>
  </r>
  <r>
    <x v="650"/>
    <x v="26"/>
    <s v="Standard Class"/>
    <x v="323"/>
    <x v="323"/>
    <s v="Corporate"/>
    <s v="United States"/>
    <x v="273"/>
    <x v="31"/>
    <n v="1453"/>
    <x v="3"/>
    <x v="785"/>
    <x v="1"/>
    <x v="8"/>
    <x v="784"/>
    <n v="61.04"/>
  </r>
  <r>
    <x v="650"/>
    <x v="26"/>
    <s v="Standard Class"/>
    <x v="323"/>
    <x v="323"/>
    <s v="Corporate"/>
    <s v="United States"/>
    <x v="273"/>
    <x v="31"/>
    <n v="1453"/>
    <x v="3"/>
    <x v="1029"/>
    <x v="1"/>
    <x v="10"/>
    <x v="1020"/>
    <n v="10.95"/>
  </r>
  <r>
    <x v="10"/>
    <x v="10"/>
    <s v="Standard Class"/>
    <x v="334"/>
    <x v="334"/>
    <s v="Corporate"/>
    <s v="United States"/>
    <x v="5"/>
    <x v="5"/>
    <n v="76106"/>
    <x v="2"/>
    <x v="707"/>
    <x v="1"/>
    <x v="10"/>
    <x v="706"/>
    <n v="9.3919999999999995"/>
  </r>
  <r>
    <x v="10"/>
    <x v="10"/>
    <s v="Standard Class"/>
    <x v="334"/>
    <x v="334"/>
    <s v="Corporate"/>
    <s v="United States"/>
    <x v="5"/>
    <x v="5"/>
    <n v="76106"/>
    <x v="2"/>
    <x v="1132"/>
    <x v="1"/>
    <x v="6"/>
    <x v="1120"/>
    <n v="9.3279999999999994"/>
  </r>
  <r>
    <x v="145"/>
    <x v="289"/>
    <s v="Standard Class"/>
    <x v="564"/>
    <x v="564"/>
    <s v="Consumer"/>
    <s v="United States"/>
    <x v="30"/>
    <x v="11"/>
    <n v="55901"/>
    <x v="2"/>
    <x v="863"/>
    <x v="1"/>
    <x v="8"/>
    <x v="857"/>
    <n v="8.26"/>
  </r>
  <r>
    <x v="145"/>
    <x v="289"/>
    <s v="Standard Class"/>
    <x v="564"/>
    <x v="564"/>
    <s v="Consumer"/>
    <s v="United States"/>
    <x v="30"/>
    <x v="11"/>
    <n v="55901"/>
    <x v="2"/>
    <x v="51"/>
    <x v="0"/>
    <x v="1"/>
    <x v="51"/>
    <n v="269.97000000000003"/>
  </r>
  <r>
    <x v="651"/>
    <x v="686"/>
    <s v="Standard Class"/>
    <x v="194"/>
    <x v="194"/>
    <s v="Home Office"/>
    <s v="United States"/>
    <x v="274"/>
    <x v="37"/>
    <n v="59715"/>
    <x v="1"/>
    <x v="364"/>
    <x v="1"/>
    <x v="10"/>
    <x v="364"/>
    <n v="29.04"/>
  </r>
  <r>
    <x v="651"/>
    <x v="686"/>
    <s v="Standard Class"/>
    <x v="194"/>
    <x v="194"/>
    <s v="Home Office"/>
    <s v="United States"/>
    <x v="274"/>
    <x v="37"/>
    <n v="59715"/>
    <x v="1"/>
    <x v="1100"/>
    <x v="1"/>
    <x v="2"/>
    <x v="1089"/>
    <n v="14.62"/>
  </r>
  <r>
    <x v="652"/>
    <x v="687"/>
    <s v="Standard Class"/>
    <x v="381"/>
    <x v="381"/>
    <s v="Home Office"/>
    <s v="United States"/>
    <x v="97"/>
    <x v="16"/>
    <n v="85345"/>
    <x v="1"/>
    <x v="1223"/>
    <x v="1"/>
    <x v="10"/>
    <x v="1207"/>
    <n v="11.952"/>
  </r>
  <r>
    <x v="652"/>
    <x v="687"/>
    <s v="Standard Class"/>
    <x v="381"/>
    <x v="381"/>
    <s v="Home Office"/>
    <s v="United States"/>
    <x v="97"/>
    <x v="16"/>
    <n v="85345"/>
    <x v="1"/>
    <x v="870"/>
    <x v="1"/>
    <x v="8"/>
    <x v="864"/>
    <n v="4.5359999999999996"/>
  </r>
  <r>
    <x v="652"/>
    <x v="687"/>
    <s v="Standard Class"/>
    <x v="381"/>
    <x v="381"/>
    <s v="Home Office"/>
    <s v="United States"/>
    <x v="97"/>
    <x v="16"/>
    <n v="85345"/>
    <x v="1"/>
    <x v="785"/>
    <x v="1"/>
    <x v="8"/>
    <x v="784"/>
    <n v="9.1560000000000006"/>
  </r>
  <r>
    <x v="652"/>
    <x v="687"/>
    <s v="Standard Class"/>
    <x v="381"/>
    <x v="381"/>
    <s v="Home Office"/>
    <s v="United States"/>
    <x v="97"/>
    <x v="16"/>
    <n v="85345"/>
    <x v="1"/>
    <x v="1155"/>
    <x v="0"/>
    <x v="5"/>
    <x v="1143"/>
    <n v="75.36"/>
  </r>
  <r>
    <x v="653"/>
    <x v="688"/>
    <s v="Standard Class"/>
    <x v="182"/>
    <x v="182"/>
    <s v="Corporate"/>
    <s v="United States"/>
    <x v="70"/>
    <x v="1"/>
    <n v="92105"/>
    <x v="1"/>
    <x v="1224"/>
    <x v="1"/>
    <x v="8"/>
    <x v="1208"/>
    <n v="57.503999999999998"/>
  </r>
  <r>
    <x v="551"/>
    <x v="122"/>
    <s v="Standard Class"/>
    <x v="478"/>
    <x v="478"/>
    <s v="Corporate"/>
    <s v="United States"/>
    <x v="80"/>
    <x v="24"/>
    <n v="44107"/>
    <x v="3"/>
    <x v="924"/>
    <x v="1"/>
    <x v="6"/>
    <x v="916"/>
    <n v="38.863999999999997"/>
  </r>
  <r>
    <x v="654"/>
    <x v="689"/>
    <s v="Standard Class"/>
    <x v="10"/>
    <x v="10"/>
    <s v="Corporate"/>
    <s v="United States"/>
    <x v="12"/>
    <x v="5"/>
    <n v="77095"/>
    <x v="2"/>
    <x v="988"/>
    <x v="1"/>
    <x v="10"/>
    <x v="981"/>
    <n v="15.552"/>
  </r>
  <r>
    <x v="19"/>
    <x v="246"/>
    <s v="Standard Class"/>
    <x v="565"/>
    <x v="565"/>
    <s v="Corporate"/>
    <s v="United States"/>
    <x v="275"/>
    <x v="30"/>
    <n v="8861"/>
    <x v="3"/>
    <x v="723"/>
    <x v="1"/>
    <x v="9"/>
    <x v="722"/>
    <n v="162.63999999999999"/>
  </r>
  <r>
    <x v="19"/>
    <x v="246"/>
    <s v="Standard Class"/>
    <x v="565"/>
    <x v="565"/>
    <s v="Corporate"/>
    <s v="United States"/>
    <x v="275"/>
    <x v="30"/>
    <n v="8861"/>
    <x v="3"/>
    <x v="256"/>
    <x v="2"/>
    <x v="7"/>
    <x v="257"/>
    <n v="597"/>
  </r>
  <r>
    <x v="19"/>
    <x v="246"/>
    <s v="Standard Class"/>
    <x v="565"/>
    <x v="565"/>
    <s v="Corporate"/>
    <s v="United States"/>
    <x v="275"/>
    <x v="30"/>
    <n v="8861"/>
    <x v="3"/>
    <x v="417"/>
    <x v="1"/>
    <x v="10"/>
    <x v="417"/>
    <n v="55.48"/>
  </r>
  <r>
    <x v="655"/>
    <x v="620"/>
    <s v="First Class"/>
    <x v="242"/>
    <x v="242"/>
    <s v="Consumer"/>
    <s v="United States"/>
    <x v="10"/>
    <x v="9"/>
    <n v="19134"/>
    <x v="3"/>
    <x v="28"/>
    <x v="0"/>
    <x v="5"/>
    <x v="28"/>
    <n v="289.8"/>
  </r>
  <r>
    <x v="655"/>
    <x v="620"/>
    <s v="First Class"/>
    <x v="242"/>
    <x v="242"/>
    <s v="Consumer"/>
    <s v="United States"/>
    <x v="10"/>
    <x v="9"/>
    <n v="19134"/>
    <x v="3"/>
    <x v="757"/>
    <x v="1"/>
    <x v="8"/>
    <x v="755"/>
    <n v="2.5019999999999998"/>
  </r>
  <r>
    <x v="655"/>
    <x v="620"/>
    <s v="First Class"/>
    <x v="242"/>
    <x v="242"/>
    <s v="Consumer"/>
    <s v="United States"/>
    <x v="10"/>
    <x v="9"/>
    <n v="19134"/>
    <x v="3"/>
    <x v="806"/>
    <x v="1"/>
    <x v="8"/>
    <x v="804"/>
    <n v="6.48"/>
  </r>
  <r>
    <x v="655"/>
    <x v="620"/>
    <s v="First Class"/>
    <x v="242"/>
    <x v="242"/>
    <s v="Consumer"/>
    <s v="United States"/>
    <x v="10"/>
    <x v="9"/>
    <n v="19134"/>
    <x v="3"/>
    <x v="1225"/>
    <x v="0"/>
    <x v="1"/>
    <x v="1209"/>
    <n v="341.488"/>
  </r>
  <r>
    <x v="655"/>
    <x v="620"/>
    <s v="First Class"/>
    <x v="242"/>
    <x v="242"/>
    <s v="Consumer"/>
    <s v="United States"/>
    <x v="10"/>
    <x v="9"/>
    <n v="19134"/>
    <x v="3"/>
    <x v="324"/>
    <x v="1"/>
    <x v="6"/>
    <x v="324"/>
    <n v="11.12"/>
  </r>
  <r>
    <x v="655"/>
    <x v="620"/>
    <s v="First Class"/>
    <x v="242"/>
    <x v="242"/>
    <s v="Consumer"/>
    <s v="United States"/>
    <x v="10"/>
    <x v="9"/>
    <n v="19134"/>
    <x v="3"/>
    <x v="1226"/>
    <x v="0"/>
    <x v="5"/>
    <x v="1210"/>
    <n v="25.344000000000001"/>
  </r>
  <r>
    <x v="49"/>
    <x v="439"/>
    <s v="Standard Class"/>
    <x v="502"/>
    <x v="502"/>
    <s v="Consumer"/>
    <s v="United States"/>
    <x v="102"/>
    <x v="14"/>
    <n v="47374"/>
    <x v="2"/>
    <x v="1137"/>
    <x v="0"/>
    <x v="5"/>
    <x v="1125"/>
    <n v="17.309999999999999"/>
  </r>
  <r>
    <x v="66"/>
    <x v="209"/>
    <s v="First Class"/>
    <x v="236"/>
    <x v="236"/>
    <s v="Consumer"/>
    <s v="United States"/>
    <x v="66"/>
    <x v="12"/>
    <n v="48227"/>
    <x v="2"/>
    <x v="1227"/>
    <x v="2"/>
    <x v="11"/>
    <x v="1211"/>
    <n v="199.95"/>
  </r>
  <r>
    <x v="66"/>
    <x v="209"/>
    <s v="First Class"/>
    <x v="236"/>
    <x v="236"/>
    <s v="Consumer"/>
    <s v="United States"/>
    <x v="66"/>
    <x v="12"/>
    <n v="48227"/>
    <x v="2"/>
    <x v="629"/>
    <x v="0"/>
    <x v="1"/>
    <x v="629"/>
    <n v="1586.69"/>
  </r>
  <r>
    <x v="66"/>
    <x v="209"/>
    <s v="First Class"/>
    <x v="236"/>
    <x v="236"/>
    <s v="Consumer"/>
    <s v="United States"/>
    <x v="66"/>
    <x v="12"/>
    <n v="48227"/>
    <x v="2"/>
    <x v="106"/>
    <x v="2"/>
    <x v="11"/>
    <x v="106"/>
    <n v="84.99"/>
  </r>
  <r>
    <x v="66"/>
    <x v="209"/>
    <s v="First Class"/>
    <x v="236"/>
    <x v="236"/>
    <s v="Consumer"/>
    <s v="United States"/>
    <x v="66"/>
    <x v="12"/>
    <n v="48227"/>
    <x v="2"/>
    <x v="121"/>
    <x v="0"/>
    <x v="3"/>
    <x v="121"/>
    <n v="411.8"/>
  </r>
  <r>
    <x v="656"/>
    <x v="690"/>
    <s v="Standard Class"/>
    <x v="55"/>
    <x v="55"/>
    <s v="Corporate"/>
    <s v="United States"/>
    <x v="1"/>
    <x v="1"/>
    <n v="90049"/>
    <x v="1"/>
    <x v="1228"/>
    <x v="1"/>
    <x v="13"/>
    <x v="128"/>
    <n v="11.34"/>
  </r>
  <r>
    <x v="656"/>
    <x v="690"/>
    <s v="Standard Class"/>
    <x v="55"/>
    <x v="55"/>
    <s v="Corporate"/>
    <s v="United States"/>
    <x v="1"/>
    <x v="1"/>
    <n v="90049"/>
    <x v="1"/>
    <x v="1229"/>
    <x v="1"/>
    <x v="4"/>
    <x v="1212"/>
    <n v="80.3"/>
  </r>
  <r>
    <x v="656"/>
    <x v="690"/>
    <s v="Standard Class"/>
    <x v="55"/>
    <x v="55"/>
    <s v="Corporate"/>
    <s v="United States"/>
    <x v="1"/>
    <x v="1"/>
    <n v="90049"/>
    <x v="1"/>
    <x v="1230"/>
    <x v="1"/>
    <x v="8"/>
    <x v="1213"/>
    <n v="15.968"/>
  </r>
  <r>
    <x v="656"/>
    <x v="690"/>
    <s v="Standard Class"/>
    <x v="55"/>
    <x v="55"/>
    <s v="Corporate"/>
    <s v="United States"/>
    <x v="1"/>
    <x v="1"/>
    <n v="90049"/>
    <x v="1"/>
    <x v="1231"/>
    <x v="1"/>
    <x v="10"/>
    <x v="1214"/>
    <n v="64.739999999999995"/>
  </r>
  <r>
    <x v="656"/>
    <x v="690"/>
    <s v="Standard Class"/>
    <x v="55"/>
    <x v="55"/>
    <s v="Corporate"/>
    <s v="United States"/>
    <x v="1"/>
    <x v="1"/>
    <n v="90049"/>
    <x v="1"/>
    <x v="1232"/>
    <x v="1"/>
    <x v="8"/>
    <x v="1215"/>
    <n v="19.295999999999999"/>
  </r>
  <r>
    <x v="656"/>
    <x v="690"/>
    <s v="Standard Class"/>
    <x v="55"/>
    <x v="55"/>
    <s v="Corporate"/>
    <s v="United States"/>
    <x v="1"/>
    <x v="1"/>
    <n v="90049"/>
    <x v="1"/>
    <x v="537"/>
    <x v="1"/>
    <x v="4"/>
    <x v="537"/>
    <n v="405.64"/>
  </r>
  <r>
    <x v="656"/>
    <x v="690"/>
    <s v="Standard Class"/>
    <x v="55"/>
    <x v="55"/>
    <s v="Corporate"/>
    <s v="United States"/>
    <x v="1"/>
    <x v="1"/>
    <n v="90049"/>
    <x v="1"/>
    <x v="1225"/>
    <x v="0"/>
    <x v="1"/>
    <x v="1209"/>
    <n v="146.352"/>
  </r>
  <r>
    <x v="656"/>
    <x v="690"/>
    <s v="Standard Class"/>
    <x v="55"/>
    <x v="55"/>
    <s v="Corporate"/>
    <s v="United States"/>
    <x v="1"/>
    <x v="1"/>
    <n v="90049"/>
    <x v="1"/>
    <x v="1130"/>
    <x v="2"/>
    <x v="11"/>
    <x v="1118"/>
    <n v="251.91"/>
  </r>
  <r>
    <x v="656"/>
    <x v="690"/>
    <s v="Standard Class"/>
    <x v="55"/>
    <x v="55"/>
    <s v="Corporate"/>
    <s v="United States"/>
    <x v="1"/>
    <x v="1"/>
    <n v="90049"/>
    <x v="1"/>
    <x v="1024"/>
    <x v="1"/>
    <x v="6"/>
    <x v="1015"/>
    <n v="12.39"/>
  </r>
  <r>
    <x v="657"/>
    <x v="691"/>
    <s v="Standard Class"/>
    <x v="233"/>
    <x v="233"/>
    <s v="Consumer"/>
    <s v="United States"/>
    <x v="225"/>
    <x v="1"/>
    <n v="91767"/>
    <x v="1"/>
    <x v="1233"/>
    <x v="2"/>
    <x v="11"/>
    <x v="1216"/>
    <n v="199.96"/>
  </r>
  <r>
    <x v="657"/>
    <x v="691"/>
    <s v="Standard Class"/>
    <x v="233"/>
    <x v="233"/>
    <s v="Consumer"/>
    <s v="United States"/>
    <x v="225"/>
    <x v="1"/>
    <n v="91767"/>
    <x v="1"/>
    <x v="1234"/>
    <x v="0"/>
    <x v="3"/>
    <x v="1217"/>
    <n v="710.83199999999999"/>
  </r>
  <r>
    <x v="658"/>
    <x v="639"/>
    <s v="Second Class"/>
    <x v="566"/>
    <x v="566"/>
    <s v="Corporate"/>
    <s v="United States"/>
    <x v="10"/>
    <x v="9"/>
    <n v="19134"/>
    <x v="3"/>
    <x v="625"/>
    <x v="1"/>
    <x v="8"/>
    <x v="625"/>
    <n v="1.9410000000000001"/>
  </r>
  <r>
    <x v="225"/>
    <x v="654"/>
    <s v="Standard Class"/>
    <x v="567"/>
    <x v="567"/>
    <s v="Consumer"/>
    <s v="United States"/>
    <x v="276"/>
    <x v="1"/>
    <n v="91761"/>
    <x v="1"/>
    <x v="367"/>
    <x v="0"/>
    <x v="1"/>
    <x v="368"/>
    <n v="283.92"/>
  </r>
  <r>
    <x v="491"/>
    <x v="82"/>
    <s v="Standard Class"/>
    <x v="568"/>
    <x v="568"/>
    <s v="Corporate"/>
    <s v="United States"/>
    <x v="4"/>
    <x v="4"/>
    <n v="98105"/>
    <x v="1"/>
    <x v="1203"/>
    <x v="1"/>
    <x v="8"/>
    <x v="1188"/>
    <n v="7.3120000000000003"/>
  </r>
  <r>
    <x v="659"/>
    <x v="44"/>
    <s v="Second Class"/>
    <x v="489"/>
    <x v="489"/>
    <s v="Home Office"/>
    <s v="United States"/>
    <x v="71"/>
    <x v="1"/>
    <n v="94513"/>
    <x v="1"/>
    <x v="1235"/>
    <x v="2"/>
    <x v="11"/>
    <x v="1218"/>
    <n v="59.97"/>
  </r>
  <r>
    <x v="659"/>
    <x v="44"/>
    <s v="Second Class"/>
    <x v="489"/>
    <x v="489"/>
    <s v="Home Office"/>
    <s v="United States"/>
    <x v="71"/>
    <x v="1"/>
    <n v="94513"/>
    <x v="1"/>
    <x v="1236"/>
    <x v="2"/>
    <x v="7"/>
    <x v="1219"/>
    <n v="761.54399999999998"/>
  </r>
  <r>
    <x v="588"/>
    <x v="692"/>
    <s v="Standard Class"/>
    <x v="309"/>
    <x v="309"/>
    <s v="Consumer"/>
    <s v="United States"/>
    <x v="8"/>
    <x v="1"/>
    <n v="94122"/>
    <x v="1"/>
    <x v="275"/>
    <x v="0"/>
    <x v="5"/>
    <x v="275"/>
    <n v="58.2"/>
  </r>
  <r>
    <x v="510"/>
    <x v="17"/>
    <s v="First Class"/>
    <x v="569"/>
    <x v="569"/>
    <s v="Consumer"/>
    <s v="United States"/>
    <x v="248"/>
    <x v="39"/>
    <n v="21215"/>
    <x v="3"/>
    <x v="226"/>
    <x v="1"/>
    <x v="10"/>
    <x v="227"/>
    <n v="39.9"/>
  </r>
  <r>
    <x v="510"/>
    <x v="17"/>
    <s v="First Class"/>
    <x v="569"/>
    <x v="569"/>
    <s v="Consumer"/>
    <s v="United States"/>
    <x v="248"/>
    <x v="39"/>
    <n v="21215"/>
    <x v="3"/>
    <x v="95"/>
    <x v="1"/>
    <x v="9"/>
    <x v="95"/>
    <n v="90.86"/>
  </r>
  <r>
    <x v="510"/>
    <x v="17"/>
    <s v="First Class"/>
    <x v="569"/>
    <x v="569"/>
    <s v="Consumer"/>
    <s v="United States"/>
    <x v="248"/>
    <x v="39"/>
    <n v="21215"/>
    <x v="3"/>
    <x v="274"/>
    <x v="1"/>
    <x v="10"/>
    <x v="274"/>
    <n v="94.85"/>
  </r>
  <r>
    <x v="100"/>
    <x v="693"/>
    <s v="Standard Class"/>
    <x v="333"/>
    <x v="333"/>
    <s v="Consumer"/>
    <s v="United States"/>
    <x v="42"/>
    <x v="16"/>
    <n v="85023"/>
    <x v="1"/>
    <x v="1237"/>
    <x v="1"/>
    <x v="10"/>
    <x v="1220"/>
    <n v="106.232"/>
  </r>
  <r>
    <x v="100"/>
    <x v="693"/>
    <s v="Standard Class"/>
    <x v="333"/>
    <x v="333"/>
    <s v="Consumer"/>
    <s v="United States"/>
    <x v="42"/>
    <x v="16"/>
    <n v="85023"/>
    <x v="1"/>
    <x v="599"/>
    <x v="2"/>
    <x v="7"/>
    <x v="599"/>
    <n v="111.98399999999999"/>
  </r>
  <r>
    <x v="100"/>
    <x v="693"/>
    <s v="Standard Class"/>
    <x v="333"/>
    <x v="333"/>
    <s v="Consumer"/>
    <s v="United States"/>
    <x v="42"/>
    <x v="16"/>
    <n v="85023"/>
    <x v="1"/>
    <x v="763"/>
    <x v="0"/>
    <x v="5"/>
    <x v="762"/>
    <n v="7.7119999999999997"/>
  </r>
  <r>
    <x v="660"/>
    <x v="694"/>
    <s v="Standard Class"/>
    <x v="242"/>
    <x v="242"/>
    <s v="Consumer"/>
    <s v="United States"/>
    <x v="1"/>
    <x v="1"/>
    <n v="90008"/>
    <x v="1"/>
    <x v="910"/>
    <x v="1"/>
    <x v="10"/>
    <x v="902"/>
    <n v="37.44"/>
  </r>
  <r>
    <x v="533"/>
    <x v="695"/>
    <s v="Standard Class"/>
    <x v="525"/>
    <x v="525"/>
    <s v="Home Office"/>
    <s v="United States"/>
    <x v="12"/>
    <x v="5"/>
    <n v="77036"/>
    <x v="2"/>
    <x v="429"/>
    <x v="1"/>
    <x v="2"/>
    <x v="429"/>
    <n v="23.68"/>
  </r>
  <r>
    <x v="661"/>
    <x v="696"/>
    <s v="Standard Class"/>
    <x v="5"/>
    <x v="5"/>
    <s v="Consumer"/>
    <s v="United States"/>
    <x v="20"/>
    <x v="15"/>
    <n v="10009"/>
    <x v="3"/>
    <x v="580"/>
    <x v="1"/>
    <x v="2"/>
    <x v="580"/>
    <n v="122.12"/>
  </r>
  <r>
    <x v="661"/>
    <x v="696"/>
    <s v="Standard Class"/>
    <x v="5"/>
    <x v="5"/>
    <s v="Consumer"/>
    <s v="United States"/>
    <x v="20"/>
    <x v="15"/>
    <n v="10009"/>
    <x v="3"/>
    <x v="1238"/>
    <x v="1"/>
    <x v="2"/>
    <x v="1221"/>
    <n v="18.45"/>
  </r>
  <r>
    <x v="661"/>
    <x v="696"/>
    <s v="Standard Class"/>
    <x v="5"/>
    <x v="5"/>
    <s v="Consumer"/>
    <s v="United States"/>
    <x v="20"/>
    <x v="15"/>
    <n v="10009"/>
    <x v="3"/>
    <x v="391"/>
    <x v="1"/>
    <x v="4"/>
    <x v="392"/>
    <n v="324.89999999999998"/>
  </r>
  <r>
    <x v="661"/>
    <x v="696"/>
    <s v="Standard Class"/>
    <x v="5"/>
    <x v="5"/>
    <s v="Consumer"/>
    <s v="United States"/>
    <x v="20"/>
    <x v="15"/>
    <n v="10009"/>
    <x v="3"/>
    <x v="1158"/>
    <x v="1"/>
    <x v="10"/>
    <x v="1146"/>
    <n v="146.72999999999999"/>
  </r>
  <r>
    <x v="661"/>
    <x v="696"/>
    <s v="Standard Class"/>
    <x v="5"/>
    <x v="5"/>
    <s v="Consumer"/>
    <s v="United States"/>
    <x v="20"/>
    <x v="15"/>
    <n v="10009"/>
    <x v="3"/>
    <x v="1239"/>
    <x v="1"/>
    <x v="13"/>
    <x v="1222"/>
    <n v="3.96"/>
  </r>
  <r>
    <x v="662"/>
    <x v="697"/>
    <s v="Standard Class"/>
    <x v="199"/>
    <x v="199"/>
    <s v="Corporate"/>
    <s v="United States"/>
    <x v="277"/>
    <x v="1"/>
    <n v="91730"/>
    <x v="1"/>
    <x v="1240"/>
    <x v="1"/>
    <x v="2"/>
    <x v="1223"/>
    <n v="5.76"/>
  </r>
  <r>
    <x v="663"/>
    <x v="698"/>
    <s v="Standard Class"/>
    <x v="570"/>
    <x v="570"/>
    <s v="Consumer"/>
    <s v="United States"/>
    <x v="40"/>
    <x v="13"/>
    <n v="19805"/>
    <x v="3"/>
    <x v="608"/>
    <x v="1"/>
    <x v="8"/>
    <x v="608"/>
    <n v="26.55"/>
  </r>
  <r>
    <x v="663"/>
    <x v="698"/>
    <s v="Standard Class"/>
    <x v="570"/>
    <x v="570"/>
    <s v="Consumer"/>
    <s v="United States"/>
    <x v="40"/>
    <x v="13"/>
    <n v="19805"/>
    <x v="3"/>
    <x v="1116"/>
    <x v="0"/>
    <x v="3"/>
    <x v="1104"/>
    <n v="310.44299999999998"/>
  </r>
  <r>
    <x v="664"/>
    <x v="683"/>
    <s v="Standard Class"/>
    <x v="88"/>
    <x v="88"/>
    <s v="Home Office"/>
    <s v="United States"/>
    <x v="278"/>
    <x v="11"/>
    <n v="56560"/>
    <x v="2"/>
    <x v="992"/>
    <x v="0"/>
    <x v="1"/>
    <x v="984"/>
    <n v="479.9"/>
  </r>
  <r>
    <x v="657"/>
    <x v="368"/>
    <s v="Second Class"/>
    <x v="497"/>
    <x v="497"/>
    <s v="Consumer"/>
    <s v="United States"/>
    <x v="168"/>
    <x v="27"/>
    <n v="87401"/>
    <x v="1"/>
    <x v="505"/>
    <x v="1"/>
    <x v="14"/>
    <x v="505"/>
    <n v="12.88"/>
  </r>
  <r>
    <x v="665"/>
    <x v="699"/>
    <s v="Standard Class"/>
    <x v="11"/>
    <x v="11"/>
    <s v="Consumer"/>
    <s v="United States"/>
    <x v="40"/>
    <x v="3"/>
    <n v="28403"/>
    <x v="0"/>
    <x v="1241"/>
    <x v="1"/>
    <x v="6"/>
    <x v="1224"/>
    <n v="13.12"/>
  </r>
  <r>
    <x v="666"/>
    <x v="315"/>
    <s v="Standard Class"/>
    <x v="17"/>
    <x v="17"/>
    <s v="Home Office"/>
    <s v="United States"/>
    <x v="25"/>
    <x v="35"/>
    <n v="39212"/>
    <x v="0"/>
    <x v="1242"/>
    <x v="1"/>
    <x v="8"/>
    <x v="1225"/>
    <n v="511.84"/>
  </r>
  <r>
    <x v="666"/>
    <x v="315"/>
    <s v="Standard Class"/>
    <x v="17"/>
    <x v="17"/>
    <s v="Home Office"/>
    <s v="United States"/>
    <x v="25"/>
    <x v="35"/>
    <n v="39212"/>
    <x v="0"/>
    <x v="1243"/>
    <x v="1"/>
    <x v="6"/>
    <x v="1226"/>
    <n v="91.96"/>
  </r>
  <r>
    <x v="666"/>
    <x v="315"/>
    <s v="Standard Class"/>
    <x v="17"/>
    <x v="17"/>
    <s v="Home Office"/>
    <s v="United States"/>
    <x v="25"/>
    <x v="35"/>
    <n v="39212"/>
    <x v="0"/>
    <x v="449"/>
    <x v="1"/>
    <x v="6"/>
    <x v="449"/>
    <n v="8.34"/>
  </r>
  <r>
    <x v="210"/>
    <x v="230"/>
    <s v="Standard Class"/>
    <x v="76"/>
    <x v="76"/>
    <s v="Consumer"/>
    <s v="United States"/>
    <x v="32"/>
    <x v="21"/>
    <n v="97206"/>
    <x v="1"/>
    <x v="953"/>
    <x v="1"/>
    <x v="4"/>
    <x v="946"/>
    <n v="37.68"/>
  </r>
  <r>
    <x v="210"/>
    <x v="230"/>
    <s v="Standard Class"/>
    <x v="76"/>
    <x v="76"/>
    <s v="Consumer"/>
    <s v="United States"/>
    <x v="32"/>
    <x v="21"/>
    <n v="97206"/>
    <x v="1"/>
    <x v="1135"/>
    <x v="2"/>
    <x v="11"/>
    <x v="1123"/>
    <n v="279.94400000000002"/>
  </r>
  <r>
    <x v="418"/>
    <x v="700"/>
    <s v="Standard Class"/>
    <x v="409"/>
    <x v="409"/>
    <s v="Consumer"/>
    <s v="United States"/>
    <x v="60"/>
    <x v="22"/>
    <n v="80219"/>
    <x v="1"/>
    <x v="1244"/>
    <x v="1"/>
    <x v="4"/>
    <x v="1227"/>
    <n v="636.40800000000002"/>
  </r>
  <r>
    <x v="418"/>
    <x v="700"/>
    <s v="Standard Class"/>
    <x v="409"/>
    <x v="409"/>
    <s v="Consumer"/>
    <s v="United States"/>
    <x v="60"/>
    <x v="22"/>
    <n v="80219"/>
    <x v="1"/>
    <x v="1062"/>
    <x v="1"/>
    <x v="6"/>
    <x v="1051"/>
    <n v="83.168000000000006"/>
  </r>
  <r>
    <x v="667"/>
    <x v="701"/>
    <s v="Same Day"/>
    <x v="571"/>
    <x v="571"/>
    <s v="Home Office"/>
    <s v="United States"/>
    <x v="93"/>
    <x v="16"/>
    <n v="85705"/>
    <x v="1"/>
    <x v="394"/>
    <x v="0"/>
    <x v="1"/>
    <x v="395"/>
    <n v="259.13600000000002"/>
  </r>
  <r>
    <x v="668"/>
    <x v="702"/>
    <s v="Second Class"/>
    <x v="312"/>
    <x v="312"/>
    <s v="Corporate"/>
    <s v="United States"/>
    <x v="20"/>
    <x v="15"/>
    <n v="10009"/>
    <x v="3"/>
    <x v="447"/>
    <x v="1"/>
    <x v="10"/>
    <x v="1228"/>
    <n v="221.92"/>
  </r>
  <r>
    <x v="668"/>
    <x v="702"/>
    <s v="Second Class"/>
    <x v="312"/>
    <x v="312"/>
    <s v="Corporate"/>
    <s v="United States"/>
    <x v="20"/>
    <x v="15"/>
    <n v="10009"/>
    <x v="3"/>
    <x v="197"/>
    <x v="2"/>
    <x v="11"/>
    <x v="198"/>
    <n v="26"/>
  </r>
  <r>
    <x v="587"/>
    <x v="703"/>
    <s v="Standard Class"/>
    <x v="572"/>
    <x v="572"/>
    <s v="Consumer"/>
    <s v="United States"/>
    <x v="199"/>
    <x v="2"/>
    <n v="33437"/>
    <x v="0"/>
    <x v="974"/>
    <x v="1"/>
    <x v="10"/>
    <x v="968"/>
    <n v="15.552"/>
  </r>
  <r>
    <x v="467"/>
    <x v="316"/>
    <s v="Same Day"/>
    <x v="428"/>
    <x v="428"/>
    <s v="Corporate"/>
    <s v="United States"/>
    <x v="279"/>
    <x v="5"/>
    <n v="75150"/>
    <x v="2"/>
    <x v="236"/>
    <x v="1"/>
    <x v="8"/>
    <x v="237"/>
    <n v="0.876"/>
  </r>
  <r>
    <x v="89"/>
    <x v="704"/>
    <s v="Same Day"/>
    <x v="65"/>
    <x v="65"/>
    <s v="Consumer"/>
    <s v="United States"/>
    <x v="56"/>
    <x v="1"/>
    <n v="92374"/>
    <x v="1"/>
    <x v="368"/>
    <x v="1"/>
    <x v="10"/>
    <x v="369"/>
    <n v="19.98"/>
  </r>
  <r>
    <x v="89"/>
    <x v="704"/>
    <s v="Same Day"/>
    <x v="65"/>
    <x v="65"/>
    <s v="Consumer"/>
    <s v="United States"/>
    <x v="56"/>
    <x v="1"/>
    <n v="92374"/>
    <x v="1"/>
    <x v="896"/>
    <x v="1"/>
    <x v="8"/>
    <x v="889"/>
    <n v="398.35199999999998"/>
  </r>
  <r>
    <x v="89"/>
    <x v="704"/>
    <s v="Same Day"/>
    <x v="65"/>
    <x v="65"/>
    <s v="Consumer"/>
    <s v="United States"/>
    <x v="56"/>
    <x v="1"/>
    <n v="92374"/>
    <x v="1"/>
    <x v="1245"/>
    <x v="1"/>
    <x v="6"/>
    <x v="1229"/>
    <n v="5.04"/>
  </r>
  <r>
    <x v="89"/>
    <x v="704"/>
    <s v="Same Day"/>
    <x v="65"/>
    <x v="65"/>
    <s v="Consumer"/>
    <s v="United States"/>
    <x v="56"/>
    <x v="1"/>
    <n v="92374"/>
    <x v="1"/>
    <x v="203"/>
    <x v="1"/>
    <x v="13"/>
    <x v="204"/>
    <n v="17.45"/>
  </r>
  <r>
    <x v="89"/>
    <x v="704"/>
    <s v="Same Day"/>
    <x v="65"/>
    <x v="65"/>
    <s v="Consumer"/>
    <s v="United States"/>
    <x v="56"/>
    <x v="1"/>
    <n v="92374"/>
    <x v="1"/>
    <x v="38"/>
    <x v="0"/>
    <x v="1"/>
    <x v="38"/>
    <n v="323.13600000000002"/>
  </r>
  <r>
    <x v="89"/>
    <x v="704"/>
    <s v="Same Day"/>
    <x v="65"/>
    <x v="65"/>
    <s v="Consumer"/>
    <s v="United States"/>
    <x v="56"/>
    <x v="1"/>
    <n v="92374"/>
    <x v="1"/>
    <x v="558"/>
    <x v="1"/>
    <x v="14"/>
    <x v="557"/>
    <n v="29.7"/>
  </r>
  <r>
    <x v="89"/>
    <x v="704"/>
    <s v="Same Day"/>
    <x v="65"/>
    <x v="65"/>
    <s v="Consumer"/>
    <s v="United States"/>
    <x v="56"/>
    <x v="1"/>
    <n v="92374"/>
    <x v="1"/>
    <x v="1246"/>
    <x v="2"/>
    <x v="7"/>
    <x v="1230"/>
    <n v="1295.8399999999999"/>
  </r>
  <r>
    <x v="89"/>
    <x v="704"/>
    <s v="Same Day"/>
    <x v="65"/>
    <x v="65"/>
    <s v="Consumer"/>
    <s v="United States"/>
    <x v="56"/>
    <x v="1"/>
    <n v="92374"/>
    <x v="1"/>
    <x v="1247"/>
    <x v="1"/>
    <x v="4"/>
    <x v="1231"/>
    <n v="46.84"/>
  </r>
  <r>
    <x v="89"/>
    <x v="704"/>
    <s v="Same Day"/>
    <x v="65"/>
    <x v="65"/>
    <s v="Consumer"/>
    <s v="United States"/>
    <x v="56"/>
    <x v="1"/>
    <n v="92374"/>
    <x v="1"/>
    <x v="1248"/>
    <x v="0"/>
    <x v="0"/>
    <x v="1232"/>
    <n v="425.83300000000003"/>
  </r>
  <r>
    <x v="88"/>
    <x v="334"/>
    <s v="Second Class"/>
    <x v="343"/>
    <x v="343"/>
    <s v="Consumer"/>
    <s v="United States"/>
    <x v="30"/>
    <x v="15"/>
    <n v="14609"/>
    <x v="3"/>
    <x v="1110"/>
    <x v="0"/>
    <x v="3"/>
    <x v="1099"/>
    <n v="209.67"/>
  </r>
  <r>
    <x v="251"/>
    <x v="30"/>
    <s v="Standard Class"/>
    <x v="573"/>
    <x v="573"/>
    <s v="Consumer"/>
    <s v="United States"/>
    <x v="280"/>
    <x v="1"/>
    <n v="95207"/>
    <x v="1"/>
    <x v="393"/>
    <x v="1"/>
    <x v="10"/>
    <x v="394"/>
    <n v="159.88"/>
  </r>
  <r>
    <x v="669"/>
    <x v="339"/>
    <s v="First Class"/>
    <x v="338"/>
    <x v="338"/>
    <s v="Corporate"/>
    <s v="United States"/>
    <x v="4"/>
    <x v="4"/>
    <n v="98105"/>
    <x v="1"/>
    <x v="218"/>
    <x v="1"/>
    <x v="10"/>
    <x v="219"/>
    <n v="5.28"/>
  </r>
  <r>
    <x v="669"/>
    <x v="339"/>
    <s v="First Class"/>
    <x v="338"/>
    <x v="338"/>
    <s v="Corporate"/>
    <s v="United States"/>
    <x v="4"/>
    <x v="4"/>
    <n v="98105"/>
    <x v="1"/>
    <x v="1188"/>
    <x v="1"/>
    <x v="8"/>
    <x v="1174"/>
    <n v="895.92"/>
  </r>
  <r>
    <x v="363"/>
    <x v="705"/>
    <s v="Standard Class"/>
    <x v="465"/>
    <x v="465"/>
    <s v="Consumer"/>
    <s v="United States"/>
    <x v="281"/>
    <x v="2"/>
    <n v="32174"/>
    <x v="0"/>
    <x v="744"/>
    <x v="1"/>
    <x v="8"/>
    <x v="742"/>
    <n v="2.8079999999999998"/>
  </r>
  <r>
    <x v="45"/>
    <x v="45"/>
    <s v="First Class"/>
    <x v="80"/>
    <x v="80"/>
    <s v="Corporate"/>
    <s v="United States"/>
    <x v="282"/>
    <x v="1"/>
    <n v="94086"/>
    <x v="1"/>
    <x v="51"/>
    <x v="0"/>
    <x v="1"/>
    <x v="51"/>
    <n v="215.976"/>
  </r>
  <r>
    <x v="585"/>
    <x v="706"/>
    <s v="Second Class"/>
    <x v="382"/>
    <x v="382"/>
    <s v="Home Office"/>
    <s v="United States"/>
    <x v="190"/>
    <x v="12"/>
    <n v="48911"/>
    <x v="2"/>
    <x v="366"/>
    <x v="0"/>
    <x v="0"/>
    <x v="367"/>
    <n v="241.96"/>
  </r>
  <r>
    <x v="585"/>
    <x v="706"/>
    <s v="Second Class"/>
    <x v="382"/>
    <x v="382"/>
    <s v="Home Office"/>
    <s v="United States"/>
    <x v="190"/>
    <x v="12"/>
    <n v="48911"/>
    <x v="2"/>
    <x v="85"/>
    <x v="1"/>
    <x v="2"/>
    <x v="85"/>
    <n v="27.72"/>
  </r>
  <r>
    <x v="96"/>
    <x v="241"/>
    <s v="Standard Class"/>
    <x v="382"/>
    <x v="382"/>
    <s v="Home Office"/>
    <s v="United States"/>
    <x v="10"/>
    <x v="9"/>
    <n v="19143"/>
    <x v="3"/>
    <x v="1249"/>
    <x v="1"/>
    <x v="12"/>
    <x v="1233"/>
    <n v="104.68"/>
  </r>
  <r>
    <x v="96"/>
    <x v="241"/>
    <s v="Standard Class"/>
    <x v="382"/>
    <x v="382"/>
    <s v="Home Office"/>
    <s v="United States"/>
    <x v="10"/>
    <x v="9"/>
    <n v="19143"/>
    <x v="3"/>
    <x v="1250"/>
    <x v="2"/>
    <x v="7"/>
    <x v="1234"/>
    <n v="62.957999999999998"/>
  </r>
  <r>
    <x v="670"/>
    <x v="431"/>
    <s v="Standard Class"/>
    <x v="574"/>
    <x v="574"/>
    <s v="Consumer"/>
    <s v="United States"/>
    <x v="10"/>
    <x v="9"/>
    <n v="19143"/>
    <x v="3"/>
    <x v="357"/>
    <x v="2"/>
    <x v="11"/>
    <x v="357"/>
    <n v="86.376000000000005"/>
  </r>
  <r>
    <x v="242"/>
    <x v="256"/>
    <s v="Standard Class"/>
    <x v="451"/>
    <x v="451"/>
    <s v="Home Office"/>
    <s v="United States"/>
    <x v="10"/>
    <x v="9"/>
    <n v="19134"/>
    <x v="3"/>
    <x v="1251"/>
    <x v="0"/>
    <x v="5"/>
    <x v="1235"/>
    <n v="64.944000000000003"/>
  </r>
  <r>
    <x v="242"/>
    <x v="256"/>
    <s v="Standard Class"/>
    <x v="451"/>
    <x v="451"/>
    <s v="Home Office"/>
    <s v="United States"/>
    <x v="10"/>
    <x v="9"/>
    <n v="19134"/>
    <x v="3"/>
    <x v="1004"/>
    <x v="1"/>
    <x v="10"/>
    <x v="996"/>
    <n v="20.736000000000001"/>
  </r>
  <r>
    <x v="671"/>
    <x v="707"/>
    <s v="Second Class"/>
    <x v="575"/>
    <x v="575"/>
    <s v="Corporate"/>
    <s v="United States"/>
    <x v="18"/>
    <x v="38"/>
    <n v="3820"/>
    <x v="3"/>
    <x v="1252"/>
    <x v="1"/>
    <x v="9"/>
    <x v="1236"/>
    <n v="33.28"/>
  </r>
  <r>
    <x v="671"/>
    <x v="707"/>
    <s v="Second Class"/>
    <x v="575"/>
    <x v="575"/>
    <s v="Corporate"/>
    <s v="United States"/>
    <x v="18"/>
    <x v="38"/>
    <n v="3820"/>
    <x v="3"/>
    <x v="1253"/>
    <x v="1"/>
    <x v="6"/>
    <x v="1237"/>
    <n v="38.520000000000003"/>
  </r>
  <r>
    <x v="671"/>
    <x v="707"/>
    <s v="Second Class"/>
    <x v="575"/>
    <x v="575"/>
    <s v="Corporate"/>
    <s v="United States"/>
    <x v="18"/>
    <x v="38"/>
    <n v="3820"/>
    <x v="3"/>
    <x v="891"/>
    <x v="0"/>
    <x v="5"/>
    <x v="884"/>
    <n v="139.86000000000001"/>
  </r>
  <r>
    <x v="312"/>
    <x v="6"/>
    <s v="Standard Class"/>
    <x v="297"/>
    <x v="297"/>
    <s v="Consumer"/>
    <s v="United States"/>
    <x v="20"/>
    <x v="15"/>
    <n v="10011"/>
    <x v="3"/>
    <x v="1254"/>
    <x v="1"/>
    <x v="10"/>
    <x v="1238"/>
    <n v="19.649999999999999"/>
  </r>
  <r>
    <x v="672"/>
    <x v="107"/>
    <s v="Standard Class"/>
    <x v="576"/>
    <x v="576"/>
    <s v="Consumer"/>
    <s v="United States"/>
    <x v="10"/>
    <x v="9"/>
    <n v="19134"/>
    <x v="3"/>
    <x v="13"/>
    <x v="1"/>
    <x v="8"/>
    <x v="13"/>
    <n v="152.99100000000001"/>
  </r>
  <r>
    <x v="672"/>
    <x v="107"/>
    <s v="Standard Class"/>
    <x v="576"/>
    <x v="576"/>
    <s v="Consumer"/>
    <s v="United States"/>
    <x v="10"/>
    <x v="9"/>
    <n v="19134"/>
    <x v="3"/>
    <x v="969"/>
    <x v="1"/>
    <x v="13"/>
    <x v="962"/>
    <n v="10.584"/>
  </r>
  <r>
    <x v="672"/>
    <x v="107"/>
    <s v="Standard Class"/>
    <x v="576"/>
    <x v="576"/>
    <s v="Consumer"/>
    <s v="United States"/>
    <x v="10"/>
    <x v="9"/>
    <n v="19134"/>
    <x v="3"/>
    <x v="1255"/>
    <x v="2"/>
    <x v="7"/>
    <x v="1239"/>
    <n v="94.92"/>
  </r>
  <r>
    <x v="620"/>
    <x v="708"/>
    <s v="Standard Class"/>
    <x v="577"/>
    <x v="577"/>
    <s v="Consumer"/>
    <s v="United States"/>
    <x v="55"/>
    <x v="5"/>
    <n v="75051"/>
    <x v="2"/>
    <x v="1256"/>
    <x v="0"/>
    <x v="5"/>
    <x v="1240"/>
    <n v="14.76"/>
  </r>
  <r>
    <x v="620"/>
    <x v="708"/>
    <s v="Standard Class"/>
    <x v="577"/>
    <x v="577"/>
    <s v="Consumer"/>
    <s v="United States"/>
    <x v="55"/>
    <x v="5"/>
    <n v="75051"/>
    <x v="2"/>
    <x v="1203"/>
    <x v="1"/>
    <x v="8"/>
    <x v="1188"/>
    <n v="3.6560000000000001"/>
  </r>
  <r>
    <x v="673"/>
    <x v="38"/>
    <s v="Same Day"/>
    <x v="558"/>
    <x v="558"/>
    <s v="Consumer"/>
    <s v="United States"/>
    <x v="20"/>
    <x v="15"/>
    <n v="10009"/>
    <x v="3"/>
    <x v="593"/>
    <x v="1"/>
    <x v="10"/>
    <x v="593"/>
    <n v="146.82"/>
  </r>
  <r>
    <x v="571"/>
    <x v="628"/>
    <s v="Standard Class"/>
    <x v="265"/>
    <x v="265"/>
    <s v="Corporate"/>
    <s v="United States"/>
    <x v="85"/>
    <x v="15"/>
    <n v="11561"/>
    <x v="3"/>
    <x v="350"/>
    <x v="1"/>
    <x v="8"/>
    <x v="350"/>
    <n v="149.54400000000001"/>
  </r>
  <r>
    <x v="571"/>
    <x v="628"/>
    <s v="Standard Class"/>
    <x v="265"/>
    <x v="265"/>
    <s v="Corporate"/>
    <s v="United States"/>
    <x v="85"/>
    <x v="15"/>
    <n v="11561"/>
    <x v="3"/>
    <x v="1257"/>
    <x v="1"/>
    <x v="14"/>
    <x v="1241"/>
    <n v="17.14"/>
  </r>
  <r>
    <x v="571"/>
    <x v="628"/>
    <s v="Standard Class"/>
    <x v="265"/>
    <x v="265"/>
    <s v="Corporate"/>
    <s v="United States"/>
    <x v="85"/>
    <x v="15"/>
    <n v="11561"/>
    <x v="3"/>
    <x v="1258"/>
    <x v="0"/>
    <x v="3"/>
    <x v="1242"/>
    <n v="991.76400000000001"/>
  </r>
  <r>
    <x v="142"/>
    <x v="344"/>
    <s v="Standard Class"/>
    <x v="158"/>
    <x v="158"/>
    <s v="Corporate"/>
    <s v="United States"/>
    <x v="10"/>
    <x v="9"/>
    <n v="19140"/>
    <x v="3"/>
    <x v="69"/>
    <x v="1"/>
    <x v="10"/>
    <x v="69"/>
    <n v="30.48"/>
  </r>
  <r>
    <x v="142"/>
    <x v="344"/>
    <s v="Standard Class"/>
    <x v="158"/>
    <x v="158"/>
    <s v="Corporate"/>
    <s v="United States"/>
    <x v="10"/>
    <x v="9"/>
    <n v="19140"/>
    <x v="3"/>
    <x v="125"/>
    <x v="2"/>
    <x v="7"/>
    <x v="126"/>
    <n v="23.988"/>
  </r>
  <r>
    <x v="142"/>
    <x v="344"/>
    <s v="Standard Class"/>
    <x v="158"/>
    <x v="158"/>
    <s v="Corporate"/>
    <s v="United States"/>
    <x v="10"/>
    <x v="9"/>
    <n v="19140"/>
    <x v="3"/>
    <x v="127"/>
    <x v="1"/>
    <x v="13"/>
    <x v="128"/>
    <n v="16.687999999999999"/>
  </r>
  <r>
    <x v="674"/>
    <x v="597"/>
    <s v="Standard Class"/>
    <x v="378"/>
    <x v="378"/>
    <s v="Corporate"/>
    <s v="United States"/>
    <x v="283"/>
    <x v="9"/>
    <n v="17403"/>
    <x v="3"/>
    <x v="228"/>
    <x v="0"/>
    <x v="1"/>
    <x v="229"/>
    <n v="422.05799999999999"/>
  </r>
  <r>
    <x v="674"/>
    <x v="597"/>
    <s v="Standard Class"/>
    <x v="378"/>
    <x v="378"/>
    <s v="Corporate"/>
    <s v="United States"/>
    <x v="283"/>
    <x v="9"/>
    <n v="17403"/>
    <x v="3"/>
    <x v="132"/>
    <x v="1"/>
    <x v="8"/>
    <x v="133"/>
    <n v="38.088000000000001"/>
  </r>
  <r>
    <x v="674"/>
    <x v="597"/>
    <s v="Standard Class"/>
    <x v="378"/>
    <x v="378"/>
    <s v="Corporate"/>
    <s v="United States"/>
    <x v="283"/>
    <x v="9"/>
    <n v="17403"/>
    <x v="3"/>
    <x v="45"/>
    <x v="1"/>
    <x v="4"/>
    <x v="45"/>
    <n v="254.352"/>
  </r>
  <r>
    <x v="432"/>
    <x v="709"/>
    <s v="Standard Class"/>
    <x v="576"/>
    <x v="576"/>
    <s v="Consumer"/>
    <s v="United States"/>
    <x v="3"/>
    <x v="1"/>
    <n v="94521"/>
    <x v="1"/>
    <x v="784"/>
    <x v="0"/>
    <x v="5"/>
    <x v="783"/>
    <n v="43.31"/>
  </r>
  <r>
    <x v="185"/>
    <x v="710"/>
    <s v="Standard Class"/>
    <x v="157"/>
    <x v="157"/>
    <s v="Consumer"/>
    <s v="United States"/>
    <x v="20"/>
    <x v="15"/>
    <n v="10035"/>
    <x v="3"/>
    <x v="1259"/>
    <x v="2"/>
    <x v="7"/>
    <x v="1243"/>
    <n v="84.95"/>
  </r>
  <r>
    <x v="123"/>
    <x v="177"/>
    <s v="Standard Class"/>
    <x v="578"/>
    <x v="578"/>
    <s v="Consumer"/>
    <s v="United States"/>
    <x v="284"/>
    <x v="5"/>
    <n v="77840"/>
    <x v="2"/>
    <x v="913"/>
    <x v="0"/>
    <x v="1"/>
    <x v="905"/>
    <n v="233.05799999999999"/>
  </r>
  <r>
    <x v="156"/>
    <x v="695"/>
    <s v="Second Class"/>
    <x v="579"/>
    <x v="579"/>
    <s v="Consumer"/>
    <s v="United States"/>
    <x v="285"/>
    <x v="25"/>
    <n v="63116"/>
    <x v="2"/>
    <x v="404"/>
    <x v="2"/>
    <x v="11"/>
    <x v="405"/>
    <n v="111.79"/>
  </r>
  <r>
    <x v="6"/>
    <x v="6"/>
    <s v="Standard Class"/>
    <x v="481"/>
    <x v="481"/>
    <s v="Consumer"/>
    <s v="United States"/>
    <x v="94"/>
    <x v="31"/>
    <n v="2169"/>
    <x v="3"/>
    <x v="1025"/>
    <x v="1"/>
    <x v="10"/>
    <x v="1016"/>
    <n v="14.94"/>
  </r>
  <r>
    <x v="216"/>
    <x v="461"/>
    <s v="Standard Class"/>
    <x v="112"/>
    <x v="112"/>
    <s v="Corporate"/>
    <s v="United States"/>
    <x v="20"/>
    <x v="15"/>
    <n v="10009"/>
    <x v="3"/>
    <x v="608"/>
    <x v="1"/>
    <x v="8"/>
    <x v="608"/>
    <n v="14.16"/>
  </r>
  <r>
    <x v="567"/>
    <x v="711"/>
    <s v="Standard Class"/>
    <x v="408"/>
    <x v="408"/>
    <s v="Home Office"/>
    <s v="United States"/>
    <x v="61"/>
    <x v="5"/>
    <n v="75081"/>
    <x v="2"/>
    <x v="1155"/>
    <x v="0"/>
    <x v="5"/>
    <x v="1143"/>
    <n v="22.608000000000001"/>
  </r>
  <r>
    <x v="197"/>
    <x v="330"/>
    <s v="Second Class"/>
    <x v="445"/>
    <x v="445"/>
    <s v="Consumer"/>
    <s v="United States"/>
    <x v="1"/>
    <x v="1"/>
    <n v="90032"/>
    <x v="1"/>
    <x v="294"/>
    <x v="1"/>
    <x v="13"/>
    <x v="294"/>
    <n v="21.48"/>
  </r>
  <r>
    <x v="169"/>
    <x v="637"/>
    <s v="First Class"/>
    <x v="231"/>
    <x v="231"/>
    <s v="Consumer"/>
    <s v="United States"/>
    <x v="31"/>
    <x v="11"/>
    <n v="55407"/>
    <x v="2"/>
    <x v="749"/>
    <x v="1"/>
    <x v="4"/>
    <x v="747"/>
    <n v="501.81"/>
  </r>
  <r>
    <x v="169"/>
    <x v="637"/>
    <s v="First Class"/>
    <x v="231"/>
    <x v="231"/>
    <s v="Consumer"/>
    <s v="United States"/>
    <x v="31"/>
    <x v="11"/>
    <n v="55407"/>
    <x v="2"/>
    <x v="398"/>
    <x v="1"/>
    <x v="4"/>
    <x v="399"/>
    <n v="161.94"/>
  </r>
  <r>
    <x v="208"/>
    <x v="215"/>
    <s v="Standard Class"/>
    <x v="71"/>
    <x v="71"/>
    <s v="Home Office"/>
    <s v="United States"/>
    <x v="207"/>
    <x v="2"/>
    <n v="32725"/>
    <x v="0"/>
    <x v="1260"/>
    <x v="1"/>
    <x v="6"/>
    <x v="1244"/>
    <n v="17.856000000000002"/>
  </r>
  <r>
    <x v="323"/>
    <x v="411"/>
    <s v="Standard Class"/>
    <x v="229"/>
    <x v="229"/>
    <s v="Consumer"/>
    <s v="United States"/>
    <x v="22"/>
    <x v="10"/>
    <n v="60610"/>
    <x v="2"/>
    <x v="908"/>
    <x v="1"/>
    <x v="8"/>
    <x v="900"/>
    <n v="8.8079999999999998"/>
  </r>
  <r>
    <x v="675"/>
    <x v="201"/>
    <s v="Same Day"/>
    <x v="109"/>
    <x v="109"/>
    <s v="Consumer"/>
    <s v="United States"/>
    <x v="74"/>
    <x v="24"/>
    <n v="45231"/>
    <x v="3"/>
    <x v="1071"/>
    <x v="0"/>
    <x v="5"/>
    <x v="1060"/>
    <n v="79.384"/>
  </r>
  <r>
    <x v="676"/>
    <x v="712"/>
    <s v="Standard Class"/>
    <x v="108"/>
    <x v="108"/>
    <s v="Home Office"/>
    <s v="United States"/>
    <x v="182"/>
    <x v="1"/>
    <n v="94601"/>
    <x v="1"/>
    <x v="1261"/>
    <x v="1"/>
    <x v="6"/>
    <x v="1245"/>
    <n v="34.58"/>
  </r>
  <r>
    <x v="677"/>
    <x v="713"/>
    <s v="Standard Class"/>
    <x v="580"/>
    <x v="580"/>
    <s v="Home Office"/>
    <s v="United States"/>
    <x v="286"/>
    <x v="1"/>
    <n v="95336"/>
    <x v="1"/>
    <x v="1078"/>
    <x v="1"/>
    <x v="10"/>
    <x v="1068"/>
    <n v="314.55"/>
  </r>
  <r>
    <x v="63"/>
    <x v="61"/>
    <s v="Standard Class"/>
    <x v="66"/>
    <x v="66"/>
    <s v="Consumer"/>
    <s v="United States"/>
    <x v="128"/>
    <x v="5"/>
    <n v="78041"/>
    <x v="2"/>
    <x v="657"/>
    <x v="2"/>
    <x v="11"/>
    <x v="657"/>
    <n v="191.976"/>
  </r>
  <r>
    <x v="63"/>
    <x v="61"/>
    <s v="Standard Class"/>
    <x v="66"/>
    <x v="66"/>
    <s v="Consumer"/>
    <s v="United States"/>
    <x v="128"/>
    <x v="5"/>
    <n v="78041"/>
    <x v="2"/>
    <x v="1262"/>
    <x v="1"/>
    <x v="10"/>
    <x v="1246"/>
    <n v="8.2880000000000003"/>
  </r>
  <r>
    <x v="63"/>
    <x v="61"/>
    <s v="Standard Class"/>
    <x v="66"/>
    <x v="66"/>
    <s v="Consumer"/>
    <s v="United States"/>
    <x v="128"/>
    <x v="5"/>
    <n v="78041"/>
    <x v="2"/>
    <x v="583"/>
    <x v="0"/>
    <x v="5"/>
    <x v="583"/>
    <n v="139.91999999999999"/>
  </r>
  <r>
    <x v="63"/>
    <x v="61"/>
    <s v="Standard Class"/>
    <x v="66"/>
    <x v="66"/>
    <s v="Consumer"/>
    <s v="United States"/>
    <x v="128"/>
    <x v="5"/>
    <n v="78041"/>
    <x v="2"/>
    <x v="1167"/>
    <x v="1"/>
    <x v="6"/>
    <x v="1154"/>
    <n v="15.872"/>
  </r>
  <r>
    <x v="63"/>
    <x v="61"/>
    <s v="Standard Class"/>
    <x v="66"/>
    <x v="66"/>
    <s v="Consumer"/>
    <s v="United States"/>
    <x v="128"/>
    <x v="5"/>
    <n v="78041"/>
    <x v="2"/>
    <x v="307"/>
    <x v="1"/>
    <x v="8"/>
    <x v="307"/>
    <n v="6.2859999999999996"/>
  </r>
  <r>
    <x v="678"/>
    <x v="714"/>
    <s v="Second Class"/>
    <x v="581"/>
    <x v="581"/>
    <s v="Consumer"/>
    <s v="United States"/>
    <x v="239"/>
    <x v="24"/>
    <n v="44240"/>
    <x v="3"/>
    <x v="512"/>
    <x v="1"/>
    <x v="6"/>
    <x v="512"/>
    <n v="14.016"/>
  </r>
  <r>
    <x v="678"/>
    <x v="714"/>
    <s v="Second Class"/>
    <x v="581"/>
    <x v="581"/>
    <s v="Consumer"/>
    <s v="United States"/>
    <x v="239"/>
    <x v="24"/>
    <n v="44240"/>
    <x v="3"/>
    <x v="701"/>
    <x v="2"/>
    <x v="11"/>
    <x v="701"/>
    <n v="71.975999999999999"/>
  </r>
  <r>
    <x v="678"/>
    <x v="714"/>
    <s v="Second Class"/>
    <x v="581"/>
    <x v="581"/>
    <s v="Consumer"/>
    <s v="United States"/>
    <x v="239"/>
    <x v="24"/>
    <n v="44240"/>
    <x v="3"/>
    <x v="160"/>
    <x v="2"/>
    <x v="7"/>
    <x v="161"/>
    <n v="107.982"/>
  </r>
  <r>
    <x v="123"/>
    <x v="654"/>
    <s v="Standard Class"/>
    <x v="18"/>
    <x v="18"/>
    <s v="Corporate"/>
    <s v="United States"/>
    <x v="287"/>
    <x v="5"/>
    <n v="76903"/>
    <x v="2"/>
    <x v="635"/>
    <x v="0"/>
    <x v="1"/>
    <x v="635"/>
    <n v="305.31200000000001"/>
  </r>
  <r>
    <x v="601"/>
    <x v="715"/>
    <s v="First Class"/>
    <x v="582"/>
    <x v="582"/>
    <s v="Consumer"/>
    <s v="United States"/>
    <x v="8"/>
    <x v="1"/>
    <n v="94122"/>
    <x v="1"/>
    <x v="1263"/>
    <x v="1"/>
    <x v="8"/>
    <x v="1247"/>
    <n v="19.751999999999999"/>
  </r>
  <r>
    <x v="679"/>
    <x v="716"/>
    <s v="Standard Class"/>
    <x v="60"/>
    <x v="60"/>
    <s v="Home Office"/>
    <s v="United States"/>
    <x v="12"/>
    <x v="5"/>
    <n v="77070"/>
    <x v="2"/>
    <x v="1087"/>
    <x v="1"/>
    <x v="8"/>
    <x v="1077"/>
    <n v="9.2639999999999993"/>
  </r>
  <r>
    <x v="117"/>
    <x v="717"/>
    <s v="Second Class"/>
    <x v="566"/>
    <x v="566"/>
    <s v="Corporate"/>
    <s v="United States"/>
    <x v="12"/>
    <x v="5"/>
    <n v="77041"/>
    <x v="2"/>
    <x v="1220"/>
    <x v="1"/>
    <x v="4"/>
    <x v="1204"/>
    <n v="61.792000000000002"/>
  </r>
  <r>
    <x v="680"/>
    <x v="149"/>
    <s v="Standard Class"/>
    <x v="583"/>
    <x v="583"/>
    <s v="Home Office"/>
    <s v="United States"/>
    <x v="288"/>
    <x v="7"/>
    <n v="84106"/>
    <x v="1"/>
    <x v="1264"/>
    <x v="1"/>
    <x v="10"/>
    <x v="1248"/>
    <n v="45.68"/>
  </r>
  <r>
    <x v="680"/>
    <x v="149"/>
    <s v="Standard Class"/>
    <x v="583"/>
    <x v="583"/>
    <s v="Home Office"/>
    <s v="United States"/>
    <x v="288"/>
    <x v="7"/>
    <n v="84106"/>
    <x v="1"/>
    <x v="1083"/>
    <x v="1"/>
    <x v="10"/>
    <x v="1073"/>
    <n v="60.12"/>
  </r>
  <r>
    <x v="680"/>
    <x v="149"/>
    <s v="Standard Class"/>
    <x v="583"/>
    <x v="583"/>
    <s v="Home Office"/>
    <s v="United States"/>
    <x v="288"/>
    <x v="7"/>
    <n v="84106"/>
    <x v="1"/>
    <x v="1124"/>
    <x v="1"/>
    <x v="8"/>
    <x v="1112"/>
    <n v="41.72"/>
  </r>
  <r>
    <x v="680"/>
    <x v="149"/>
    <s v="Standard Class"/>
    <x v="583"/>
    <x v="583"/>
    <s v="Home Office"/>
    <s v="United States"/>
    <x v="288"/>
    <x v="7"/>
    <n v="84106"/>
    <x v="1"/>
    <x v="422"/>
    <x v="1"/>
    <x v="10"/>
    <x v="422"/>
    <n v="71.599999999999994"/>
  </r>
  <r>
    <x v="681"/>
    <x v="718"/>
    <s v="Standard Class"/>
    <x v="170"/>
    <x v="170"/>
    <s v="Consumer"/>
    <s v="United States"/>
    <x v="20"/>
    <x v="15"/>
    <n v="10009"/>
    <x v="3"/>
    <x v="338"/>
    <x v="1"/>
    <x v="8"/>
    <x v="338"/>
    <n v="85.231999999999999"/>
  </r>
  <r>
    <x v="681"/>
    <x v="718"/>
    <s v="Standard Class"/>
    <x v="170"/>
    <x v="170"/>
    <s v="Consumer"/>
    <s v="United States"/>
    <x v="20"/>
    <x v="15"/>
    <n v="10009"/>
    <x v="3"/>
    <x v="429"/>
    <x v="1"/>
    <x v="2"/>
    <x v="429"/>
    <n v="44.4"/>
  </r>
  <r>
    <x v="681"/>
    <x v="718"/>
    <s v="Standard Class"/>
    <x v="170"/>
    <x v="170"/>
    <s v="Consumer"/>
    <s v="United States"/>
    <x v="20"/>
    <x v="15"/>
    <n v="10009"/>
    <x v="3"/>
    <x v="1265"/>
    <x v="0"/>
    <x v="1"/>
    <x v="1249"/>
    <n v="442.76400000000001"/>
  </r>
  <r>
    <x v="681"/>
    <x v="718"/>
    <s v="Standard Class"/>
    <x v="170"/>
    <x v="170"/>
    <s v="Consumer"/>
    <s v="United States"/>
    <x v="20"/>
    <x v="15"/>
    <n v="10009"/>
    <x v="3"/>
    <x v="1150"/>
    <x v="2"/>
    <x v="15"/>
    <x v="1138"/>
    <n v="3999.95"/>
  </r>
  <r>
    <x v="681"/>
    <x v="718"/>
    <s v="Standard Class"/>
    <x v="170"/>
    <x v="170"/>
    <s v="Consumer"/>
    <s v="United States"/>
    <x v="20"/>
    <x v="15"/>
    <n v="10009"/>
    <x v="3"/>
    <x v="97"/>
    <x v="2"/>
    <x v="11"/>
    <x v="97"/>
    <n v="199.95"/>
  </r>
  <r>
    <x v="681"/>
    <x v="718"/>
    <s v="Standard Class"/>
    <x v="170"/>
    <x v="170"/>
    <s v="Consumer"/>
    <s v="United States"/>
    <x v="20"/>
    <x v="15"/>
    <n v="10009"/>
    <x v="3"/>
    <x v="740"/>
    <x v="0"/>
    <x v="5"/>
    <x v="222"/>
    <n v="63.68"/>
  </r>
  <r>
    <x v="378"/>
    <x v="460"/>
    <s v="Second Class"/>
    <x v="96"/>
    <x v="96"/>
    <s v="Corporate"/>
    <s v="United States"/>
    <x v="162"/>
    <x v="1"/>
    <n v="93905"/>
    <x v="1"/>
    <x v="141"/>
    <x v="1"/>
    <x v="8"/>
    <x v="142"/>
    <n v="54.896000000000001"/>
  </r>
  <r>
    <x v="216"/>
    <x v="607"/>
    <s v="Same Day"/>
    <x v="584"/>
    <x v="584"/>
    <s v="Consumer"/>
    <s v="United States"/>
    <x v="114"/>
    <x v="19"/>
    <n v="35810"/>
    <x v="0"/>
    <x v="174"/>
    <x v="2"/>
    <x v="11"/>
    <x v="175"/>
    <n v="29"/>
  </r>
  <r>
    <x v="682"/>
    <x v="719"/>
    <s v="Standard Class"/>
    <x v="582"/>
    <x v="582"/>
    <s v="Consumer"/>
    <s v="United States"/>
    <x v="38"/>
    <x v="14"/>
    <n v="47201"/>
    <x v="2"/>
    <x v="1040"/>
    <x v="1"/>
    <x v="12"/>
    <x v="153"/>
    <n v="70.08"/>
  </r>
  <r>
    <x v="682"/>
    <x v="719"/>
    <s v="Standard Class"/>
    <x v="582"/>
    <x v="582"/>
    <s v="Consumer"/>
    <s v="United States"/>
    <x v="38"/>
    <x v="14"/>
    <n v="47201"/>
    <x v="2"/>
    <x v="71"/>
    <x v="0"/>
    <x v="5"/>
    <x v="71"/>
    <n v="121.3"/>
  </r>
  <r>
    <x v="682"/>
    <x v="719"/>
    <s v="Standard Class"/>
    <x v="582"/>
    <x v="582"/>
    <s v="Consumer"/>
    <s v="United States"/>
    <x v="38"/>
    <x v="14"/>
    <n v="47201"/>
    <x v="2"/>
    <x v="297"/>
    <x v="2"/>
    <x v="7"/>
    <x v="297"/>
    <n v="1454.49"/>
  </r>
  <r>
    <x v="674"/>
    <x v="597"/>
    <s v="Standard Class"/>
    <x v="238"/>
    <x v="238"/>
    <s v="Consumer"/>
    <s v="United States"/>
    <x v="1"/>
    <x v="1"/>
    <n v="90049"/>
    <x v="1"/>
    <x v="1266"/>
    <x v="1"/>
    <x v="9"/>
    <x v="1250"/>
    <n v="60.81"/>
  </r>
  <r>
    <x v="107"/>
    <x v="24"/>
    <s v="Standard Class"/>
    <x v="275"/>
    <x v="275"/>
    <s v="Consumer"/>
    <s v="United States"/>
    <x v="4"/>
    <x v="4"/>
    <n v="98105"/>
    <x v="1"/>
    <x v="1242"/>
    <x v="1"/>
    <x v="8"/>
    <x v="1225"/>
    <n v="153.55199999999999"/>
  </r>
  <r>
    <x v="107"/>
    <x v="24"/>
    <s v="Standard Class"/>
    <x v="275"/>
    <x v="275"/>
    <s v="Consumer"/>
    <s v="United States"/>
    <x v="4"/>
    <x v="4"/>
    <n v="98105"/>
    <x v="1"/>
    <x v="1112"/>
    <x v="1"/>
    <x v="9"/>
    <x v="1101"/>
    <n v="65.34"/>
  </r>
  <r>
    <x v="107"/>
    <x v="24"/>
    <s v="Standard Class"/>
    <x v="275"/>
    <x v="275"/>
    <s v="Consumer"/>
    <s v="United States"/>
    <x v="4"/>
    <x v="4"/>
    <n v="98105"/>
    <x v="1"/>
    <x v="1030"/>
    <x v="1"/>
    <x v="10"/>
    <x v="1021"/>
    <n v="123.92"/>
  </r>
  <r>
    <x v="107"/>
    <x v="24"/>
    <s v="Standard Class"/>
    <x v="275"/>
    <x v="275"/>
    <s v="Consumer"/>
    <s v="United States"/>
    <x v="4"/>
    <x v="4"/>
    <n v="98105"/>
    <x v="1"/>
    <x v="1267"/>
    <x v="1"/>
    <x v="9"/>
    <x v="1251"/>
    <n v="35.1"/>
  </r>
  <r>
    <x v="107"/>
    <x v="24"/>
    <s v="Standard Class"/>
    <x v="275"/>
    <x v="275"/>
    <s v="Consumer"/>
    <s v="United States"/>
    <x v="4"/>
    <x v="4"/>
    <n v="98105"/>
    <x v="1"/>
    <x v="1044"/>
    <x v="2"/>
    <x v="11"/>
    <x v="1033"/>
    <n v="44.75"/>
  </r>
  <r>
    <x v="49"/>
    <x v="296"/>
    <s v="Standard Class"/>
    <x v="369"/>
    <x v="369"/>
    <s v="Consumer"/>
    <s v="United States"/>
    <x v="289"/>
    <x v="18"/>
    <n v="37918"/>
    <x v="0"/>
    <x v="134"/>
    <x v="1"/>
    <x v="6"/>
    <x v="135"/>
    <n v="4.7039999999999997"/>
  </r>
  <r>
    <x v="683"/>
    <x v="283"/>
    <s v="Standard Class"/>
    <x v="569"/>
    <x v="569"/>
    <s v="Consumer"/>
    <s v="United States"/>
    <x v="122"/>
    <x v="19"/>
    <n v="36116"/>
    <x v="0"/>
    <x v="563"/>
    <x v="1"/>
    <x v="6"/>
    <x v="563"/>
    <n v="14.67"/>
  </r>
  <r>
    <x v="262"/>
    <x v="279"/>
    <s v="Standard Class"/>
    <x v="237"/>
    <x v="237"/>
    <s v="Consumer"/>
    <s v="United States"/>
    <x v="10"/>
    <x v="9"/>
    <n v="19120"/>
    <x v="3"/>
    <x v="89"/>
    <x v="1"/>
    <x v="10"/>
    <x v="89"/>
    <n v="15.552"/>
  </r>
  <r>
    <x v="262"/>
    <x v="279"/>
    <s v="Standard Class"/>
    <x v="237"/>
    <x v="237"/>
    <s v="Consumer"/>
    <s v="United States"/>
    <x v="10"/>
    <x v="9"/>
    <n v="19120"/>
    <x v="3"/>
    <x v="1221"/>
    <x v="1"/>
    <x v="10"/>
    <x v="1205"/>
    <n v="5.2320000000000002"/>
  </r>
  <r>
    <x v="106"/>
    <x v="104"/>
    <s v="Standard Class"/>
    <x v="299"/>
    <x v="299"/>
    <s v="Consumer"/>
    <s v="United States"/>
    <x v="290"/>
    <x v="36"/>
    <n v="72209"/>
    <x v="0"/>
    <x v="345"/>
    <x v="0"/>
    <x v="5"/>
    <x v="345"/>
    <n v="22.2"/>
  </r>
  <r>
    <x v="106"/>
    <x v="104"/>
    <s v="Standard Class"/>
    <x v="299"/>
    <x v="299"/>
    <s v="Consumer"/>
    <s v="United States"/>
    <x v="290"/>
    <x v="36"/>
    <n v="72209"/>
    <x v="0"/>
    <x v="202"/>
    <x v="2"/>
    <x v="7"/>
    <x v="203"/>
    <n v="881.93"/>
  </r>
  <r>
    <x v="684"/>
    <x v="64"/>
    <s v="Standard Class"/>
    <x v="457"/>
    <x v="457"/>
    <s v="Home Office"/>
    <s v="United States"/>
    <x v="4"/>
    <x v="4"/>
    <n v="98103"/>
    <x v="1"/>
    <x v="315"/>
    <x v="1"/>
    <x v="8"/>
    <x v="315"/>
    <n v="6.0960000000000001"/>
  </r>
  <r>
    <x v="684"/>
    <x v="64"/>
    <s v="Standard Class"/>
    <x v="457"/>
    <x v="457"/>
    <s v="Home Office"/>
    <s v="United States"/>
    <x v="4"/>
    <x v="4"/>
    <n v="98103"/>
    <x v="1"/>
    <x v="1268"/>
    <x v="0"/>
    <x v="5"/>
    <x v="1252"/>
    <n v="191.82"/>
  </r>
  <r>
    <x v="685"/>
    <x v="414"/>
    <s v="Standard Class"/>
    <x v="56"/>
    <x v="56"/>
    <s v="Consumer"/>
    <s v="United States"/>
    <x v="152"/>
    <x v="9"/>
    <n v="17602"/>
    <x v="3"/>
    <x v="1001"/>
    <x v="0"/>
    <x v="5"/>
    <x v="1253"/>
    <n v="20.103999999999999"/>
  </r>
  <r>
    <x v="545"/>
    <x v="720"/>
    <s v="Second Class"/>
    <x v="344"/>
    <x v="344"/>
    <s v="Home Office"/>
    <s v="United States"/>
    <x v="39"/>
    <x v="18"/>
    <n v="37620"/>
    <x v="0"/>
    <x v="1269"/>
    <x v="1"/>
    <x v="6"/>
    <x v="1254"/>
    <n v="67.56"/>
  </r>
  <r>
    <x v="686"/>
    <x v="721"/>
    <s v="Standard Class"/>
    <x v="585"/>
    <x v="585"/>
    <s v="Home Office"/>
    <s v="United States"/>
    <x v="34"/>
    <x v="10"/>
    <n v="60505"/>
    <x v="2"/>
    <x v="410"/>
    <x v="1"/>
    <x v="8"/>
    <x v="410"/>
    <n v="29.931999999999999"/>
  </r>
  <r>
    <x v="686"/>
    <x v="721"/>
    <s v="Standard Class"/>
    <x v="585"/>
    <x v="585"/>
    <s v="Home Office"/>
    <s v="United States"/>
    <x v="34"/>
    <x v="10"/>
    <n v="60505"/>
    <x v="2"/>
    <x v="179"/>
    <x v="2"/>
    <x v="7"/>
    <x v="180"/>
    <n v="38.271999999999998"/>
  </r>
  <r>
    <x v="421"/>
    <x v="722"/>
    <s v="Standard Class"/>
    <x v="42"/>
    <x v="42"/>
    <s v="Home Office"/>
    <s v="United States"/>
    <x v="20"/>
    <x v="15"/>
    <n v="10009"/>
    <x v="3"/>
    <x v="105"/>
    <x v="1"/>
    <x v="6"/>
    <x v="105"/>
    <n v="16.52"/>
  </r>
  <r>
    <x v="687"/>
    <x v="723"/>
    <s v="Second Class"/>
    <x v="586"/>
    <x v="586"/>
    <s v="Consumer"/>
    <s v="United States"/>
    <x v="54"/>
    <x v="29"/>
    <n v="6824"/>
    <x v="3"/>
    <x v="1270"/>
    <x v="2"/>
    <x v="7"/>
    <x v="1255"/>
    <n v="832.93"/>
  </r>
  <r>
    <x v="687"/>
    <x v="723"/>
    <s v="Second Class"/>
    <x v="586"/>
    <x v="586"/>
    <s v="Consumer"/>
    <s v="United States"/>
    <x v="54"/>
    <x v="29"/>
    <n v="6824"/>
    <x v="3"/>
    <x v="236"/>
    <x v="1"/>
    <x v="8"/>
    <x v="237"/>
    <n v="43.8"/>
  </r>
  <r>
    <x v="581"/>
    <x v="724"/>
    <s v="First Class"/>
    <x v="146"/>
    <x v="146"/>
    <s v="Corporate"/>
    <s v="United States"/>
    <x v="291"/>
    <x v="12"/>
    <n v="48146"/>
    <x v="2"/>
    <x v="1271"/>
    <x v="1"/>
    <x v="9"/>
    <x v="1256"/>
    <n v="167.292"/>
  </r>
  <r>
    <x v="610"/>
    <x v="654"/>
    <s v="Standard Class"/>
    <x v="349"/>
    <x v="349"/>
    <s v="Consumer"/>
    <s v="United States"/>
    <x v="20"/>
    <x v="15"/>
    <n v="10035"/>
    <x v="3"/>
    <x v="905"/>
    <x v="0"/>
    <x v="5"/>
    <x v="897"/>
    <n v="27.42"/>
  </r>
  <r>
    <x v="172"/>
    <x v="725"/>
    <s v="First Class"/>
    <x v="515"/>
    <x v="515"/>
    <s v="Consumer"/>
    <s v="United States"/>
    <x v="49"/>
    <x v="1"/>
    <n v="95123"/>
    <x v="1"/>
    <x v="751"/>
    <x v="1"/>
    <x v="8"/>
    <x v="749"/>
    <n v="1.44"/>
  </r>
  <r>
    <x v="172"/>
    <x v="725"/>
    <s v="First Class"/>
    <x v="515"/>
    <x v="515"/>
    <s v="Consumer"/>
    <s v="United States"/>
    <x v="49"/>
    <x v="1"/>
    <n v="95123"/>
    <x v="1"/>
    <x v="305"/>
    <x v="1"/>
    <x v="8"/>
    <x v="305"/>
    <n v="61.776000000000003"/>
  </r>
  <r>
    <x v="172"/>
    <x v="725"/>
    <s v="First Class"/>
    <x v="515"/>
    <x v="515"/>
    <s v="Consumer"/>
    <s v="United States"/>
    <x v="49"/>
    <x v="1"/>
    <n v="95123"/>
    <x v="1"/>
    <x v="643"/>
    <x v="1"/>
    <x v="9"/>
    <x v="850"/>
    <n v="241.96"/>
  </r>
  <r>
    <x v="172"/>
    <x v="725"/>
    <s v="First Class"/>
    <x v="515"/>
    <x v="515"/>
    <s v="Consumer"/>
    <s v="United States"/>
    <x v="49"/>
    <x v="1"/>
    <n v="95123"/>
    <x v="1"/>
    <x v="1272"/>
    <x v="0"/>
    <x v="1"/>
    <x v="1257"/>
    <n v="108.608"/>
  </r>
  <r>
    <x v="59"/>
    <x v="59"/>
    <s v="Standard Class"/>
    <x v="587"/>
    <x v="587"/>
    <s v="Corporate"/>
    <s v="United States"/>
    <x v="108"/>
    <x v="2"/>
    <n v="32216"/>
    <x v="0"/>
    <x v="1273"/>
    <x v="1"/>
    <x v="6"/>
    <x v="1258"/>
    <n v="2.8159999999999998"/>
  </r>
  <r>
    <x v="688"/>
    <x v="608"/>
    <s v="Standard Class"/>
    <x v="588"/>
    <x v="588"/>
    <s v="Corporate"/>
    <s v="United States"/>
    <x v="8"/>
    <x v="1"/>
    <n v="94110"/>
    <x v="1"/>
    <x v="744"/>
    <x v="1"/>
    <x v="8"/>
    <x v="742"/>
    <n v="9.984"/>
  </r>
  <r>
    <x v="688"/>
    <x v="608"/>
    <s v="Standard Class"/>
    <x v="588"/>
    <x v="588"/>
    <s v="Corporate"/>
    <s v="United States"/>
    <x v="8"/>
    <x v="1"/>
    <n v="94110"/>
    <x v="1"/>
    <x v="355"/>
    <x v="1"/>
    <x v="4"/>
    <x v="355"/>
    <n v="14.98"/>
  </r>
  <r>
    <x v="688"/>
    <x v="608"/>
    <s v="Standard Class"/>
    <x v="588"/>
    <x v="588"/>
    <s v="Corporate"/>
    <s v="United States"/>
    <x v="8"/>
    <x v="1"/>
    <n v="94110"/>
    <x v="1"/>
    <x v="1118"/>
    <x v="2"/>
    <x v="7"/>
    <x v="1106"/>
    <n v="1145.5999999999999"/>
  </r>
  <r>
    <x v="401"/>
    <x v="726"/>
    <s v="Same Day"/>
    <x v="589"/>
    <x v="589"/>
    <s v="Consumer"/>
    <s v="United States"/>
    <x v="292"/>
    <x v="24"/>
    <n v="43302"/>
    <x v="3"/>
    <x v="1246"/>
    <x v="2"/>
    <x v="7"/>
    <x v="1230"/>
    <n v="485.94"/>
  </r>
  <r>
    <x v="401"/>
    <x v="726"/>
    <s v="Same Day"/>
    <x v="589"/>
    <x v="589"/>
    <s v="Consumer"/>
    <s v="United States"/>
    <x v="292"/>
    <x v="24"/>
    <n v="43302"/>
    <x v="3"/>
    <x v="512"/>
    <x v="1"/>
    <x v="6"/>
    <x v="512"/>
    <n v="37.375999999999998"/>
  </r>
  <r>
    <x v="401"/>
    <x v="726"/>
    <s v="Same Day"/>
    <x v="589"/>
    <x v="589"/>
    <s v="Consumer"/>
    <s v="United States"/>
    <x v="292"/>
    <x v="24"/>
    <n v="43302"/>
    <x v="3"/>
    <x v="211"/>
    <x v="0"/>
    <x v="1"/>
    <x v="212"/>
    <n v="70.686000000000007"/>
  </r>
  <r>
    <x v="689"/>
    <x v="727"/>
    <s v="Standard Class"/>
    <x v="105"/>
    <x v="105"/>
    <s v="Corporate"/>
    <s v="United States"/>
    <x v="10"/>
    <x v="9"/>
    <n v="19134"/>
    <x v="3"/>
    <x v="1274"/>
    <x v="1"/>
    <x v="10"/>
    <x v="1259"/>
    <n v="54.816000000000003"/>
  </r>
  <r>
    <x v="690"/>
    <x v="202"/>
    <s v="Second Class"/>
    <x v="590"/>
    <x v="590"/>
    <s v="Consumer"/>
    <s v="United States"/>
    <x v="293"/>
    <x v="22"/>
    <n v="80122"/>
    <x v="1"/>
    <x v="1275"/>
    <x v="0"/>
    <x v="0"/>
    <x v="1260"/>
    <n v="72.293999999999997"/>
  </r>
  <r>
    <x v="570"/>
    <x v="260"/>
    <s v="Standard Class"/>
    <x v="156"/>
    <x v="156"/>
    <s v="Corporate"/>
    <s v="United States"/>
    <x v="89"/>
    <x v="5"/>
    <n v="78745"/>
    <x v="2"/>
    <x v="804"/>
    <x v="1"/>
    <x v="13"/>
    <x v="802"/>
    <n v="2.8959999999999999"/>
  </r>
  <r>
    <x v="570"/>
    <x v="260"/>
    <s v="Standard Class"/>
    <x v="156"/>
    <x v="156"/>
    <s v="Corporate"/>
    <s v="United States"/>
    <x v="89"/>
    <x v="5"/>
    <n v="78745"/>
    <x v="2"/>
    <x v="495"/>
    <x v="2"/>
    <x v="7"/>
    <x v="495"/>
    <n v="124.792"/>
  </r>
  <r>
    <x v="393"/>
    <x v="728"/>
    <s v="Standard Class"/>
    <x v="411"/>
    <x v="411"/>
    <s v="Consumer"/>
    <s v="United States"/>
    <x v="20"/>
    <x v="15"/>
    <n v="10024"/>
    <x v="3"/>
    <x v="1258"/>
    <x v="0"/>
    <x v="3"/>
    <x v="1242"/>
    <n v="330.58800000000002"/>
  </r>
  <r>
    <x v="691"/>
    <x v="729"/>
    <s v="Standard Class"/>
    <x v="397"/>
    <x v="397"/>
    <s v="Consumer"/>
    <s v="United States"/>
    <x v="8"/>
    <x v="1"/>
    <n v="94122"/>
    <x v="1"/>
    <x v="1178"/>
    <x v="1"/>
    <x v="8"/>
    <x v="1164"/>
    <n v="673.56799999999998"/>
  </r>
  <r>
    <x v="691"/>
    <x v="729"/>
    <s v="Standard Class"/>
    <x v="397"/>
    <x v="397"/>
    <s v="Consumer"/>
    <s v="United States"/>
    <x v="8"/>
    <x v="1"/>
    <n v="94122"/>
    <x v="1"/>
    <x v="1276"/>
    <x v="1"/>
    <x v="9"/>
    <x v="1261"/>
    <n v="52.98"/>
  </r>
  <r>
    <x v="335"/>
    <x v="553"/>
    <s v="Standard Class"/>
    <x v="591"/>
    <x v="591"/>
    <s v="Consumer"/>
    <s v="United States"/>
    <x v="189"/>
    <x v="14"/>
    <n v="46350"/>
    <x v="2"/>
    <x v="793"/>
    <x v="0"/>
    <x v="5"/>
    <x v="791"/>
    <n v="526.45000000000005"/>
  </r>
  <r>
    <x v="362"/>
    <x v="730"/>
    <s v="Standard Class"/>
    <x v="581"/>
    <x v="581"/>
    <s v="Consumer"/>
    <s v="United States"/>
    <x v="22"/>
    <x v="10"/>
    <n v="60610"/>
    <x v="2"/>
    <x v="1277"/>
    <x v="1"/>
    <x v="4"/>
    <x v="1262"/>
    <n v="228.92"/>
  </r>
  <r>
    <x v="639"/>
    <x v="313"/>
    <s v="Second Class"/>
    <x v="264"/>
    <x v="264"/>
    <s v="Consumer"/>
    <s v="United States"/>
    <x v="32"/>
    <x v="21"/>
    <n v="97206"/>
    <x v="1"/>
    <x v="1278"/>
    <x v="2"/>
    <x v="7"/>
    <x v="1263"/>
    <n v="319.96800000000002"/>
  </r>
  <r>
    <x v="256"/>
    <x v="235"/>
    <s v="Standard Class"/>
    <x v="425"/>
    <x v="425"/>
    <s v="Corporate"/>
    <s v="United States"/>
    <x v="140"/>
    <x v="42"/>
    <m/>
    <x v="3"/>
    <x v="825"/>
    <x v="2"/>
    <x v="11"/>
    <x v="821"/>
    <n v="205.03"/>
  </r>
  <r>
    <x v="426"/>
    <x v="731"/>
    <s v="Second Class"/>
    <x v="564"/>
    <x v="564"/>
    <s v="Consumer"/>
    <s v="United States"/>
    <x v="245"/>
    <x v="14"/>
    <n v="46203"/>
    <x v="2"/>
    <x v="621"/>
    <x v="1"/>
    <x v="4"/>
    <x v="621"/>
    <n v="190.86"/>
  </r>
  <r>
    <x v="426"/>
    <x v="731"/>
    <s v="Second Class"/>
    <x v="564"/>
    <x v="564"/>
    <s v="Consumer"/>
    <s v="United States"/>
    <x v="245"/>
    <x v="14"/>
    <n v="46203"/>
    <x v="2"/>
    <x v="1279"/>
    <x v="1"/>
    <x v="6"/>
    <x v="1264"/>
    <n v="24.32"/>
  </r>
  <r>
    <x v="692"/>
    <x v="246"/>
    <s v="Standard Class"/>
    <x v="563"/>
    <x v="563"/>
    <s v="Home Office"/>
    <s v="United States"/>
    <x v="212"/>
    <x v="7"/>
    <n v="84604"/>
    <x v="1"/>
    <x v="1280"/>
    <x v="1"/>
    <x v="14"/>
    <x v="1265"/>
    <n v="44.4"/>
  </r>
  <r>
    <x v="693"/>
    <x v="732"/>
    <s v="Standard Class"/>
    <x v="319"/>
    <x v="319"/>
    <s v="Home Office"/>
    <s v="United States"/>
    <x v="22"/>
    <x v="10"/>
    <n v="60610"/>
    <x v="2"/>
    <x v="1281"/>
    <x v="0"/>
    <x v="5"/>
    <x v="1266"/>
    <n v="44.4"/>
  </r>
  <r>
    <x v="625"/>
    <x v="398"/>
    <s v="Second Class"/>
    <x v="592"/>
    <x v="592"/>
    <s v="Consumer"/>
    <s v="United States"/>
    <x v="1"/>
    <x v="1"/>
    <n v="90049"/>
    <x v="1"/>
    <x v="450"/>
    <x v="1"/>
    <x v="8"/>
    <x v="451"/>
    <n v="1016.792"/>
  </r>
  <r>
    <x v="625"/>
    <x v="398"/>
    <s v="Second Class"/>
    <x v="592"/>
    <x v="592"/>
    <s v="Consumer"/>
    <s v="United States"/>
    <x v="1"/>
    <x v="1"/>
    <n v="90049"/>
    <x v="1"/>
    <x v="1282"/>
    <x v="1"/>
    <x v="8"/>
    <x v="1267"/>
    <n v="38.136000000000003"/>
  </r>
  <r>
    <x v="491"/>
    <x v="417"/>
    <s v="Standard Class"/>
    <x v="564"/>
    <x v="564"/>
    <s v="Consumer"/>
    <s v="United States"/>
    <x v="10"/>
    <x v="9"/>
    <n v="19134"/>
    <x v="3"/>
    <x v="903"/>
    <x v="2"/>
    <x v="7"/>
    <x v="895"/>
    <n v="494.98200000000003"/>
  </r>
  <r>
    <x v="610"/>
    <x v="654"/>
    <s v="Standard Class"/>
    <x v="593"/>
    <x v="593"/>
    <s v="Home Office"/>
    <s v="United States"/>
    <x v="45"/>
    <x v="1"/>
    <n v="91104"/>
    <x v="1"/>
    <x v="86"/>
    <x v="1"/>
    <x v="4"/>
    <x v="86"/>
    <n v="56.56"/>
  </r>
  <r>
    <x v="610"/>
    <x v="654"/>
    <s v="Standard Class"/>
    <x v="593"/>
    <x v="593"/>
    <s v="Home Office"/>
    <s v="United States"/>
    <x v="45"/>
    <x v="1"/>
    <n v="91104"/>
    <x v="1"/>
    <x v="449"/>
    <x v="1"/>
    <x v="6"/>
    <x v="449"/>
    <n v="5.56"/>
  </r>
  <r>
    <x v="610"/>
    <x v="654"/>
    <s v="Standard Class"/>
    <x v="593"/>
    <x v="593"/>
    <s v="Home Office"/>
    <s v="United States"/>
    <x v="45"/>
    <x v="1"/>
    <n v="91104"/>
    <x v="1"/>
    <x v="485"/>
    <x v="1"/>
    <x v="13"/>
    <x v="485"/>
    <n v="9.02"/>
  </r>
  <r>
    <x v="610"/>
    <x v="654"/>
    <s v="Standard Class"/>
    <x v="593"/>
    <x v="593"/>
    <s v="Home Office"/>
    <s v="United States"/>
    <x v="45"/>
    <x v="1"/>
    <n v="91104"/>
    <x v="1"/>
    <x v="22"/>
    <x v="1"/>
    <x v="9"/>
    <x v="22"/>
    <n v="8.6199999999999992"/>
  </r>
  <r>
    <x v="610"/>
    <x v="654"/>
    <s v="Standard Class"/>
    <x v="593"/>
    <x v="593"/>
    <s v="Home Office"/>
    <s v="United States"/>
    <x v="45"/>
    <x v="1"/>
    <n v="91104"/>
    <x v="1"/>
    <x v="903"/>
    <x v="2"/>
    <x v="7"/>
    <x v="895"/>
    <n v="659.976"/>
  </r>
  <r>
    <x v="586"/>
    <x v="733"/>
    <s v="Second Class"/>
    <x v="594"/>
    <x v="594"/>
    <s v="Consumer"/>
    <s v="United States"/>
    <x v="1"/>
    <x v="1"/>
    <n v="90004"/>
    <x v="1"/>
    <x v="1283"/>
    <x v="1"/>
    <x v="10"/>
    <x v="1268"/>
    <n v="13.36"/>
  </r>
  <r>
    <x v="586"/>
    <x v="733"/>
    <s v="Second Class"/>
    <x v="594"/>
    <x v="594"/>
    <s v="Consumer"/>
    <s v="United States"/>
    <x v="1"/>
    <x v="1"/>
    <n v="90004"/>
    <x v="1"/>
    <x v="1124"/>
    <x v="1"/>
    <x v="8"/>
    <x v="1112"/>
    <n v="41.72"/>
  </r>
  <r>
    <x v="586"/>
    <x v="733"/>
    <s v="Second Class"/>
    <x v="594"/>
    <x v="594"/>
    <s v="Consumer"/>
    <s v="United States"/>
    <x v="1"/>
    <x v="1"/>
    <n v="90004"/>
    <x v="1"/>
    <x v="614"/>
    <x v="1"/>
    <x v="8"/>
    <x v="614"/>
    <n v="11.52"/>
  </r>
  <r>
    <x v="586"/>
    <x v="733"/>
    <s v="Second Class"/>
    <x v="594"/>
    <x v="594"/>
    <s v="Consumer"/>
    <s v="United States"/>
    <x v="1"/>
    <x v="1"/>
    <n v="90004"/>
    <x v="1"/>
    <x v="1284"/>
    <x v="1"/>
    <x v="9"/>
    <x v="1269"/>
    <n v="541.44000000000005"/>
  </r>
  <r>
    <x v="586"/>
    <x v="733"/>
    <s v="Second Class"/>
    <x v="594"/>
    <x v="594"/>
    <s v="Consumer"/>
    <s v="United States"/>
    <x v="1"/>
    <x v="1"/>
    <n v="90004"/>
    <x v="1"/>
    <x v="1231"/>
    <x v="1"/>
    <x v="10"/>
    <x v="1270"/>
    <n v="19.440000000000001"/>
  </r>
  <r>
    <x v="173"/>
    <x v="229"/>
    <s v="Second Class"/>
    <x v="451"/>
    <x v="451"/>
    <s v="Home Office"/>
    <s v="United States"/>
    <x v="70"/>
    <x v="1"/>
    <n v="92105"/>
    <x v="1"/>
    <x v="136"/>
    <x v="1"/>
    <x v="10"/>
    <x v="137"/>
    <n v="143.69999999999999"/>
  </r>
  <r>
    <x v="694"/>
    <x v="734"/>
    <s v="First Class"/>
    <x v="428"/>
    <x v="428"/>
    <s v="Corporate"/>
    <s v="United States"/>
    <x v="8"/>
    <x v="1"/>
    <n v="94110"/>
    <x v="1"/>
    <x v="336"/>
    <x v="1"/>
    <x v="9"/>
    <x v="336"/>
    <n v="43.26"/>
  </r>
  <r>
    <x v="694"/>
    <x v="734"/>
    <s v="First Class"/>
    <x v="428"/>
    <x v="428"/>
    <s v="Corporate"/>
    <s v="United States"/>
    <x v="8"/>
    <x v="1"/>
    <n v="94110"/>
    <x v="1"/>
    <x v="1112"/>
    <x v="1"/>
    <x v="9"/>
    <x v="1101"/>
    <n v="43.56"/>
  </r>
  <r>
    <x v="42"/>
    <x v="42"/>
    <s v="Standard Class"/>
    <x v="156"/>
    <x v="156"/>
    <s v="Corporate"/>
    <s v="United States"/>
    <x v="294"/>
    <x v="43"/>
    <n v="4401"/>
    <x v="3"/>
    <x v="1285"/>
    <x v="2"/>
    <x v="7"/>
    <x v="1271"/>
    <n v="437.85"/>
  </r>
  <r>
    <x v="42"/>
    <x v="42"/>
    <s v="Standard Class"/>
    <x v="156"/>
    <x v="156"/>
    <s v="Corporate"/>
    <s v="United States"/>
    <x v="294"/>
    <x v="43"/>
    <n v="4401"/>
    <x v="3"/>
    <x v="859"/>
    <x v="0"/>
    <x v="5"/>
    <x v="853"/>
    <n v="109.48"/>
  </r>
  <r>
    <x v="114"/>
    <x v="141"/>
    <s v="First Class"/>
    <x v="59"/>
    <x v="59"/>
    <s v="Consumer"/>
    <s v="United States"/>
    <x v="8"/>
    <x v="1"/>
    <n v="94122"/>
    <x v="1"/>
    <x v="377"/>
    <x v="0"/>
    <x v="1"/>
    <x v="378"/>
    <n v="1212.96"/>
  </r>
  <r>
    <x v="114"/>
    <x v="141"/>
    <s v="First Class"/>
    <x v="59"/>
    <x v="59"/>
    <s v="Consumer"/>
    <s v="United States"/>
    <x v="8"/>
    <x v="1"/>
    <n v="94122"/>
    <x v="1"/>
    <x v="1286"/>
    <x v="1"/>
    <x v="10"/>
    <x v="1272"/>
    <n v="18.54"/>
  </r>
  <r>
    <x v="627"/>
    <x v="558"/>
    <s v="Second Class"/>
    <x v="595"/>
    <x v="595"/>
    <s v="Home Office"/>
    <s v="United States"/>
    <x v="70"/>
    <x v="1"/>
    <n v="92024"/>
    <x v="1"/>
    <x v="659"/>
    <x v="1"/>
    <x v="13"/>
    <x v="659"/>
    <n v="5"/>
  </r>
  <r>
    <x v="627"/>
    <x v="558"/>
    <s v="Second Class"/>
    <x v="595"/>
    <x v="595"/>
    <s v="Home Office"/>
    <s v="United States"/>
    <x v="70"/>
    <x v="1"/>
    <n v="92024"/>
    <x v="1"/>
    <x v="695"/>
    <x v="2"/>
    <x v="11"/>
    <x v="695"/>
    <n v="371.97"/>
  </r>
  <r>
    <x v="217"/>
    <x v="735"/>
    <s v="Same Day"/>
    <x v="596"/>
    <x v="596"/>
    <s v="Consumer"/>
    <s v="United States"/>
    <x v="20"/>
    <x v="15"/>
    <n v="10035"/>
    <x v="3"/>
    <x v="577"/>
    <x v="2"/>
    <x v="11"/>
    <x v="577"/>
    <n v="166.24"/>
  </r>
  <r>
    <x v="695"/>
    <x v="736"/>
    <s v="First Class"/>
    <x v="597"/>
    <x v="597"/>
    <s v="Consumer"/>
    <s v="United States"/>
    <x v="81"/>
    <x v="17"/>
    <n v="22204"/>
    <x v="0"/>
    <x v="574"/>
    <x v="0"/>
    <x v="0"/>
    <x v="574"/>
    <n v="359.97"/>
  </r>
  <r>
    <x v="696"/>
    <x v="619"/>
    <s v="Second Class"/>
    <x v="211"/>
    <x v="211"/>
    <s v="Consumer"/>
    <s v="United States"/>
    <x v="118"/>
    <x v="32"/>
    <n v="30318"/>
    <x v="0"/>
    <x v="1287"/>
    <x v="2"/>
    <x v="11"/>
    <x v="1273"/>
    <n v="499.98"/>
  </r>
  <r>
    <x v="696"/>
    <x v="619"/>
    <s v="Second Class"/>
    <x v="211"/>
    <x v="211"/>
    <s v="Consumer"/>
    <s v="United States"/>
    <x v="118"/>
    <x v="32"/>
    <n v="30318"/>
    <x v="0"/>
    <x v="218"/>
    <x v="1"/>
    <x v="10"/>
    <x v="219"/>
    <n v="5.28"/>
  </r>
  <r>
    <x v="696"/>
    <x v="619"/>
    <s v="Second Class"/>
    <x v="211"/>
    <x v="211"/>
    <s v="Consumer"/>
    <s v="United States"/>
    <x v="118"/>
    <x v="32"/>
    <n v="30318"/>
    <x v="0"/>
    <x v="925"/>
    <x v="1"/>
    <x v="8"/>
    <x v="917"/>
    <n v="8.26"/>
  </r>
  <r>
    <x v="386"/>
    <x v="737"/>
    <s v="Same Day"/>
    <x v="598"/>
    <x v="598"/>
    <s v="Home Office"/>
    <s v="United States"/>
    <x v="53"/>
    <x v="3"/>
    <n v="28110"/>
    <x v="0"/>
    <x v="1288"/>
    <x v="1"/>
    <x v="10"/>
    <x v="1274"/>
    <n v="7.968"/>
  </r>
  <r>
    <x v="697"/>
    <x v="31"/>
    <s v="Same Day"/>
    <x v="599"/>
    <x v="599"/>
    <s v="Consumer"/>
    <s v="United States"/>
    <x v="4"/>
    <x v="4"/>
    <n v="98115"/>
    <x v="1"/>
    <x v="1289"/>
    <x v="1"/>
    <x v="10"/>
    <x v="1275"/>
    <n v="12.96"/>
  </r>
  <r>
    <x v="698"/>
    <x v="738"/>
    <s v="Standard Class"/>
    <x v="158"/>
    <x v="158"/>
    <s v="Corporate"/>
    <s v="United States"/>
    <x v="30"/>
    <x v="15"/>
    <n v="14609"/>
    <x v="3"/>
    <x v="1290"/>
    <x v="1"/>
    <x v="10"/>
    <x v="1276"/>
    <n v="6.48"/>
  </r>
  <r>
    <x v="698"/>
    <x v="738"/>
    <s v="Standard Class"/>
    <x v="158"/>
    <x v="158"/>
    <s v="Corporate"/>
    <s v="United States"/>
    <x v="30"/>
    <x v="15"/>
    <n v="14609"/>
    <x v="3"/>
    <x v="44"/>
    <x v="1"/>
    <x v="8"/>
    <x v="44"/>
    <n v="6.984"/>
  </r>
  <r>
    <x v="574"/>
    <x v="94"/>
    <s v="Standard Class"/>
    <x v="149"/>
    <x v="149"/>
    <s v="Corporate"/>
    <s v="United States"/>
    <x v="100"/>
    <x v="2"/>
    <n v="33180"/>
    <x v="0"/>
    <x v="369"/>
    <x v="1"/>
    <x v="6"/>
    <x v="370"/>
    <n v="47.96"/>
  </r>
  <r>
    <x v="481"/>
    <x v="538"/>
    <s v="Standard Class"/>
    <x v="79"/>
    <x v="79"/>
    <s v="Consumer"/>
    <s v="United States"/>
    <x v="4"/>
    <x v="4"/>
    <n v="98105"/>
    <x v="1"/>
    <x v="1291"/>
    <x v="1"/>
    <x v="4"/>
    <x v="1277"/>
    <n v="199.74"/>
  </r>
  <r>
    <x v="699"/>
    <x v="739"/>
    <s v="Standard Class"/>
    <x v="139"/>
    <x v="139"/>
    <s v="Consumer"/>
    <s v="United States"/>
    <x v="8"/>
    <x v="1"/>
    <n v="94122"/>
    <x v="1"/>
    <x v="1292"/>
    <x v="0"/>
    <x v="5"/>
    <x v="1278"/>
    <n v="435.26"/>
  </r>
  <r>
    <x v="699"/>
    <x v="739"/>
    <s v="Standard Class"/>
    <x v="139"/>
    <x v="139"/>
    <s v="Consumer"/>
    <s v="United States"/>
    <x v="8"/>
    <x v="1"/>
    <n v="94122"/>
    <x v="1"/>
    <x v="1293"/>
    <x v="2"/>
    <x v="16"/>
    <x v="1279"/>
    <n v="1119.9839999999999"/>
  </r>
  <r>
    <x v="462"/>
    <x v="508"/>
    <s v="Second Class"/>
    <x v="153"/>
    <x v="153"/>
    <s v="Corporate"/>
    <s v="United States"/>
    <x v="1"/>
    <x v="1"/>
    <n v="90036"/>
    <x v="1"/>
    <x v="1294"/>
    <x v="0"/>
    <x v="3"/>
    <x v="1280"/>
    <n v="143.43199999999999"/>
  </r>
  <r>
    <x v="462"/>
    <x v="508"/>
    <s v="Second Class"/>
    <x v="153"/>
    <x v="153"/>
    <s v="Corporate"/>
    <s v="United States"/>
    <x v="1"/>
    <x v="1"/>
    <n v="90036"/>
    <x v="1"/>
    <x v="23"/>
    <x v="0"/>
    <x v="1"/>
    <x v="23"/>
    <n v="122.352"/>
  </r>
  <r>
    <x v="700"/>
    <x v="740"/>
    <s v="Standard Class"/>
    <x v="215"/>
    <x v="215"/>
    <s v="Consumer"/>
    <s v="United States"/>
    <x v="295"/>
    <x v="35"/>
    <n v="38671"/>
    <x v="0"/>
    <x v="854"/>
    <x v="1"/>
    <x v="4"/>
    <x v="847"/>
    <n v="306.2"/>
  </r>
  <r>
    <x v="700"/>
    <x v="740"/>
    <s v="Standard Class"/>
    <x v="215"/>
    <x v="215"/>
    <s v="Consumer"/>
    <s v="United States"/>
    <x v="295"/>
    <x v="35"/>
    <n v="38671"/>
    <x v="0"/>
    <x v="977"/>
    <x v="0"/>
    <x v="3"/>
    <x v="832"/>
    <n v="85.98"/>
  </r>
  <r>
    <x v="700"/>
    <x v="740"/>
    <s v="Standard Class"/>
    <x v="215"/>
    <x v="215"/>
    <s v="Consumer"/>
    <s v="United States"/>
    <x v="295"/>
    <x v="35"/>
    <n v="38671"/>
    <x v="0"/>
    <x v="201"/>
    <x v="2"/>
    <x v="11"/>
    <x v="202"/>
    <n v="223.96"/>
  </r>
  <r>
    <x v="505"/>
    <x v="40"/>
    <s v="First Class"/>
    <x v="600"/>
    <x v="600"/>
    <s v="Consumer"/>
    <s v="United States"/>
    <x v="4"/>
    <x v="4"/>
    <n v="98115"/>
    <x v="1"/>
    <x v="1225"/>
    <x v="0"/>
    <x v="1"/>
    <x v="1209"/>
    <n v="97.567999999999998"/>
  </r>
  <r>
    <x v="505"/>
    <x v="40"/>
    <s v="First Class"/>
    <x v="600"/>
    <x v="600"/>
    <s v="Consumer"/>
    <s v="United States"/>
    <x v="4"/>
    <x v="4"/>
    <n v="98115"/>
    <x v="1"/>
    <x v="992"/>
    <x v="0"/>
    <x v="1"/>
    <x v="984"/>
    <n v="614.27200000000005"/>
  </r>
  <r>
    <x v="505"/>
    <x v="40"/>
    <s v="First Class"/>
    <x v="600"/>
    <x v="600"/>
    <s v="Consumer"/>
    <s v="United States"/>
    <x v="4"/>
    <x v="4"/>
    <n v="98115"/>
    <x v="1"/>
    <x v="899"/>
    <x v="0"/>
    <x v="0"/>
    <x v="892"/>
    <n v="199.98"/>
  </r>
  <r>
    <x v="323"/>
    <x v="344"/>
    <s v="First Class"/>
    <x v="524"/>
    <x v="524"/>
    <s v="Corporate"/>
    <s v="United States"/>
    <x v="209"/>
    <x v="29"/>
    <n v="6457"/>
    <x v="3"/>
    <x v="320"/>
    <x v="1"/>
    <x v="10"/>
    <x v="320"/>
    <n v="48.16"/>
  </r>
  <r>
    <x v="616"/>
    <x v="741"/>
    <s v="Standard Class"/>
    <x v="227"/>
    <x v="227"/>
    <s v="Consumer"/>
    <s v="United States"/>
    <x v="296"/>
    <x v="14"/>
    <n v="47362"/>
    <x v="2"/>
    <x v="179"/>
    <x v="2"/>
    <x v="7"/>
    <x v="180"/>
    <n v="23.92"/>
  </r>
  <r>
    <x v="616"/>
    <x v="741"/>
    <s v="Standard Class"/>
    <x v="227"/>
    <x v="227"/>
    <s v="Consumer"/>
    <s v="United States"/>
    <x v="296"/>
    <x v="14"/>
    <n v="47362"/>
    <x v="2"/>
    <x v="1295"/>
    <x v="1"/>
    <x v="9"/>
    <x v="360"/>
    <n v="60.69"/>
  </r>
  <r>
    <x v="465"/>
    <x v="588"/>
    <s v="First Class"/>
    <x v="601"/>
    <x v="601"/>
    <s v="Corporate"/>
    <s v="United States"/>
    <x v="87"/>
    <x v="18"/>
    <n v="37130"/>
    <x v="0"/>
    <x v="1296"/>
    <x v="1"/>
    <x v="10"/>
    <x v="1281"/>
    <n v="14.352"/>
  </r>
  <r>
    <x v="701"/>
    <x v="122"/>
    <s v="Standard Class"/>
    <x v="394"/>
    <x v="394"/>
    <s v="Consumer"/>
    <s v="United States"/>
    <x v="127"/>
    <x v="17"/>
    <n v="24153"/>
    <x v="0"/>
    <x v="1297"/>
    <x v="1"/>
    <x v="9"/>
    <x v="1282"/>
    <n v="35.04"/>
  </r>
  <r>
    <x v="702"/>
    <x v="742"/>
    <s v="Second Class"/>
    <x v="121"/>
    <x v="121"/>
    <s v="Corporate"/>
    <s v="United States"/>
    <x v="167"/>
    <x v="24"/>
    <n v="43615"/>
    <x v="3"/>
    <x v="1298"/>
    <x v="1"/>
    <x v="9"/>
    <x v="1283"/>
    <n v="17.48"/>
  </r>
  <r>
    <x v="193"/>
    <x v="198"/>
    <s v="First Class"/>
    <x v="572"/>
    <x v="572"/>
    <s v="Consumer"/>
    <s v="United States"/>
    <x v="1"/>
    <x v="1"/>
    <n v="90032"/>
    <x v="1"/>
    <x v="836"/>
    <x v="1"/>
    <x v="6"/>
    <x v="831"/>
    <n v="16.399999999999999"/>
  </r>
  <r>
    <x v="703"/>
    <x v="743"/>
    <s v="First Class"/>
    <x v="602"/>
    <x v="602"/>
    <s v="Corporate"/>
    <s v="United States"/>
    <x v="4"/>
    <x v="4"/>
    <n v="98115"/>
    <x v="1"/>
    <x v="1299"/>
    <x v="0"/>
    <x v="3"/>
    <x v="1284"/>
    <n v="892.98"/>
  </r>
  <r>
    <x v="704"/>
    <x v="744"/>
    <s v="Standard Class"/>
    <x v="378"/>
    <x v="378"/>
    <s v="Corporate"/>
    <s v="United States"/>
    <x v="38"/>
    <x v="32"/>
    <n v="31907"/>
    <x v="0"/>
    <x v="664"/>
    <x v="2"/>
    <x v="7"/>
    <x v="664"/>
    <n v="287.97000000000003"/>
  </r>
  <r>
    <x v="704"/>
    <x v="744"/>
    <s v="Standard Class"/>
    <x v="378"/>
    <x v="378"/>
    <s v="Corporate"/>
    <s v="United States"/>
    <x v="38"/>
    <x v="32"/>
    <n v="31907"/>
    <x v="0"/>
    <x v="1071"/>
    <x v="0"/>
    <x v="5"/>
    <x v="1060"/>
    <n v="595.38"/>
  </r>
  <r>
    <x v="704"/>
    <x v="744"/>
    <s v="Standard Class"/>
    <x v="378"/>
    <x v="378"/>
    <s v="Corporate"/>
    <s v="United States"/>
    <x v="38"/>
    <x v="32"/>
    <n v="31907"/>
    <x v="0"/>
    <x v="778"/>
    <x v="1"/>
    <x v="10"/>
    <x v="777"/>
    <n v="12.96"/>
  </r>
  <r>
    <x v="549"/>
    <x v="85"/>
    <s v="Standard Class"/>
    <x v="425"/>
    <x v="425"/>
    <s v="Corporate"/>
    <s v="United States"/>
    <x v="20"/>
    <x v="15"/>
    <n v="10009"/>
    <x v="3"/>
    <x v="500"/>
    <x v="2"/>
    <x v="7"/>
    <x v="500"/>
    <n v="4.95"/>
  </r>
  <r>
    <x v="331"/>
    <x v="63"/>
    <s v="Standard Class"/>
    <x v="524"/>
    <x v="524"/>
    <s v="Corporate"/>
    <s v="United States"/>
    <x v="209"/>
    <x v="29"/>
    <n v="6457"/>
    <x v="3"/>
    <x v="71"/>
    <x v="0"/>
    <x v="5"/>
    <x v="71"/>
    <n v="181.95"/>
  </r>
  <r>
    <x v="549"/>
    <x v="745"/>
    <s v="Standard Class"/>
    <x v="104"/>
    <x v="104"/>
    <s v="Consumer"/>
    <s v="United States"/>
    <x v="20"/>
    <x v="15"/>
    <n v="10011"/>
    <x v="3"/>
    <x v="938"/>
    <x v="1"/>
    <x v="10"/>
    <x v="931"/>
    <n v="13.52"/>
  </r>
  <r>
    <x v="549"/>
    <x v="745"/>
    <s v="Standard Class"/>
    <x v="104"/>
    <x v="104"/>
    <s v="Consumer"/>
    <s v="United States"/>
    <x v="20"/>
    <x v="15"/>
    <n v="10011"/>
    <x v="3"/>
    <x v="689"/>
    <x v="0"/>
    <x v="5"/>
    <x v="689"/>
    <n v="259.7"/>
  </r>
  <r>
    <x v="549"/>
    <x v="745"/>
    <s v="Standard Class"/>
    <x v="104"/>
    <x v="104"/>
    <s v="Consumer"/>
    <s v="United States"/>
    <x v="20"/>
    <x v="15"/>
    <n v="10011"/>
    <x v="3"/>
    <x v="1300"/>
    <x v="2"/>
    <x v="7"/>
    <x v="1285"/>
    <n v="42.95"/>
  </r>
  <r>
    <x v="549"/>
    <x v="745"/>
    <s v="Standard Class"/>
    <x v="104"/>
    <x v="104"/>
    <s v="Consumer"/>
    <s v="United States"/>
    <x v="20"/>
    <x v="15"/>
    <n v="10011"/>
    <x v="3"/>
    <x v="651"/>
    <x v="2"/>
    <x v="11"/>
    <x v="651"/>
    <n v="1399.93"/>
  </r>
  <r>
    <x v="549"/>
    <x v="745"/>
    <s v="Standard Class"/>
    <x v="104"/>
    <x v="104"/>
    <s v="Consumer"/>
    <s v="United States"/>
    <x v="20"/>
    <x v="15"/>
    <n v="10011"/>
    <x v="3"/>
    <x v="478"/>
    <x v="2"/>
    <x v="7"/>
    <x v="479"/>
    <n v="503.96"/>
  </r>
  <r>
    <x v="687"/>
    <x v="7"/>
    <s v="Standard Class"/>
    <x v="145"/>
    <x v="145"/>
    <s v="Consumer"/>
    <s v="United States"/>
    <x v="297"/>
    <x v="12"/>
    <n v="48640"/>
    <x v="2"/>
    <x v="15"/>
    <x v="1"/>
    <x v="8"/>
    <x v="15"/>
    <n v="12.72"/>
  </r>
  <r>
    <x v="687"/>
    <x v="7"/>
    <s v="Standard Class"/>
    <x v="145"/>
    <x v="145"/>
    <s v="Consumer"/>
    <s v="United States"/>
    <x v="297"/>
    <x v="12"/>
    <n v="48640"/>
    <x v="2"/>
    <x v="614"/>
    <x v="1"/>
    <x v="8"/>
    <x v="614"/>
    <n v="11.52"/>
  </r>
  <r>
    <x v="327"/>
    <x v="347"/>
    <s v="Standard Class"/>
    <x v="393"/>
    <x v="393"/>
    <s v="Corporate"/>
    <s v="United States"/>
    <x v="38"/>
    <x v="32"/>
    <n v="31907"/>
    <x v="0"/>
    <x v="552"/>
    <x v="2"/>
    <x v="11"/>
    <x v="551"/>
    <n v="316"/>
  </r>
  <r>
    <x v="697"/>
    <x v="304"/>
    <s v="Second Class"/>
    <x v="246"/>
    <x v="246"/>
    <s v="Home Office"/>
    <s v="United States"/>
    <x v="185"/>
    <x v="32"/>
    <n v="30076"/>
    <x v="0"/>
    <x v="323"/>
    <x v="0"/>
    <x v="1"/>
    <x v="323"/>
    <n v="723.92"/>
  </r>
  <r>
    <x v="697"/>
    <x v="304"/>
    <s v="Second Class"/>
    <x v="246"/>
    <x v="246"/>
    <s v="Home Office"/>
    <s v="United States"/>
    <x v="185"/>
    <x v="32"/>
    <n v="30076"/>
    <x v="0"/>
    <x v="258"/>
    <x v="1"/>
    <x v="10"/>
    <x v="33"/>
    <n v="106.32"/>
  </r>
  <r>
    <x v="443"/>
    <x v="746"/>
    <s v="First Class"/>
    <x v="130"/>
    <x v="130"/>
    <s v="Corporate"/>
    <s v="United States"/>
    <x v="22"/>
    <x v="10"/>
    <n v="60623"/>
    <x v="2"/>
    <x v="713"/>
    <x v="0"/>
    <x v="0"/>
    <x v="712"/>
    <n v="141.37200000000001"/>
  </r>
  <r>
    <x v="705"/>
    <x v="747"/>
    <s v="First Class"/>
    <x v="99"/>
    <x v="99"/>
    <s v="Corporate"/>
    <s v="United States"/>
    <x v="12"/>
    <x v="5"/>
    <n v="77041"/>
    <x v="2"/>
    <x v="752"/>
    <x v="1"/>
    <x v="10"/>
    <x v="750"/>
    <n v="27.216000000000001"/>
  </r>
  <r>
    <x v="60"/>
    <x v="748"/>
    <s v="Standard Class"/>
    <x v="603"/>
    <x v="603"/>
    <s v="Consumer"/>
    <s v="United States"/>
    <x v="20"/>
    <x v="15"/>
    <n v="10009"/>
    <x v="3"/>
    <x v="475"/>
    <x v="2"/>
    <x v="11"/>
    <x v="476"/>
    <n v="390.75"/>
  </r>
  <r>
    <x v="532"/>
    <x v="109"/>
    <s v="First Class"/>
    <x v="604"/>
    <x v="604"/>
    <s v="Home Office"/>
    <s v="United States"/>
    <x v="97"/>
    <x v="16"/>
    <n v="85345"/>
    <x v="1"/>
    <x v="654"/>
    <x v="0"/>
    <x v="1"/>
    <x v="654"/>
    <n v="280.79199999999997"/>
  </r>
  <r>
    <x v="532"/>
    <x v="109"/>
    <s v="First Class"/>
    <x v="604"/>
    <x v="604"/>
    <s v="Home Office"/>
    <s v="United States"/>
    <x v="97"/>
    <x v="16"/>
    <n v="85345"/>
    <x v="1"/>
    <x v="80"/>
    <x v="1"/>
    <x v="4"/>
    <x v="80"/>
    <n v="68.447999999999993"/>
  </r>
  <r>
    <x v="532"/>
    <x v="109"/>
    <s v="First Class"/>
    <x v="604"/>
    <x v="604"/>
    <s v="Home Office"/>
    <s v="United States"/>
    <x v="97"/>
    <x v="16"/>
    <n v="85345"/>
    <x v="1"/>
    <x v="666"/>
    <x v="1"/>
    <x v="6"/>
    <x v="666"/>
    <n v="88.04"/>
  </r>
  <r>
    <x v="532"/>
    <x v="109"/>
    <s v="First Class"/>
    <x v="604"/>
    <x v="604"/>
    <s v="Home Office"/>
    <s v="United States"/>
    <x v="97"/>
    <x v="16"/>
    <n v="85345"/>
    <x v="1"/>
    <x v="1041"/>
    <x v="1"/>
    <x v="6"/>
    <x v="1030"/>
    <n v="15.872"/>
  </r>
  <r>
    <x v="532"/>
    <x v="109"/>
    <s v="First Class"/>
    <x v="604"/>
    <x v="604"/>
    <s v="Home Office"/>
    <s v="United States"/>
    <x v="97"/>
    <x v="16"/>
    <n v="85345"/>
    <x v="1"/>
    <x v="435"/>
    <x v="1"/>
    <x v="4"/>
    <x v="435"/>
    <n v="215.59200000000001"/>
  </r>
  <r>
    <x v="228"/>
    <x v="262"/>
    <s v="Standard Class"/>
    <x v="605"/>
    <x v="605"/>
    <s v="Corporate"/>
    <s v="United States"/>
    <x v="298"/>
    <x v="44"/>
    <n v="57103"/>
    <x v="2"/>
    <x v="676"/>
    <x v="1"/>
    <x v="2"/>
    <x v="676"/>
    <n v="14.62"/>
  </r>
  <r>
    <x v="228"/>
    <x v="262"/>
    <s v="Standard Class"/>
    <x v="605"/>
    <x v="605"/>
    <s v="Corporate"/>
    <s v="United States"/>
    <x v="298"/>
    <x v="44"/>
    <n v="57103"/>
    <x v="2"/>
    <x v="77"/>
    <x v="1"/>
    <x v="9"/>
    <x v="77"/>
    <n v="416.32"/>
  </r>
  <r>
    <x v="228"/>
    <x v="262"/>
    <s v="Standard Class"/>
    <x v="605"/>
    <x v="605"/>
    <s v="Corporate"/>
    <s v="United States"/>
    <x v="298"/>
    <x v="44"/>
    <n v="57103"/>
    <x v="2"/>
    <x v="480"/>
    <x v="1"/>
    <x v="8"/>
    <x v="481"/>
    <n v="43"/>
  </r>
  <r>
    <x v="228"/>
    <x v="262"/>
    <s v="Standard Class"/>
    <x v="605"/>
    <x v="605"/>
    <s v="Corporate"/>
    <s v="United States"/>
    <x v="298"/>
    <x v="44"/>
    <n v="57103"/>
    <x v="2"/>
    <x v="1225"/>
    <x v="0"/>
    <x v="1"/>
    <x v="1209"/>
    <n v="182.94"/>
  </r>
  <r>
    <x v="228"/>
    <x v="262"/>
    <s v="Standard Class"/>
    <x v="605"/>
    <x v="605"/>
    <s v="Corporate"/>
    <s v="United States"/>
    <x v="298"/>
    <x v="44"/>
    <n v="57103"/>
    <x v="2"/>
    <x v="844"/>
    <x v="1"/>
    <x v="8"/>
    <x v="838"/>
    <n v="60.83"/>
  </r>
  <r>
    <x v="228"/>
    <x v="262"/>
    <s v="Standard Class"/>
    <x v="605"/>
    <x v="605"/>
    <s v="Corporate"/>
    <s v="United States"/>
    <x v="298"/>
    <x v="44"/>
    <n v="57103"/>
    <x v="2"/>
    <x v="1301"/>
    <x v="2"/>
    <x v="11"/>
    <x v="1286"/>
    <n v="389.97"/>
  </r>
  <r>
    <x v="706"/>
    <x v="317"/>
    <s v="First Class"/>
    <x v="214"/>
    <x v="214"/>
    <s v="Consumer"/>
    <s v="United States"/>
    <x v="102"/>
    <x v="17"/>
    <n v="23223"/>
    <x v="0"/>
    <x v="535"/>
    <x v="1"/>
    <x v="9"/>
    <x v="535"/>
    <n v="194.32"/>
  </r>
  <r>
    <x v="177"/>
    <x v="540"/>
    <s v="Standard Class"/>
    <x v="304"/>
    <x v="304"/>
    <s v="Corporate"/>
    <s v="United States"/>
    <x v="4"/>
    <x v="4"/>
    <n v="98115"/>
    <x v="1"/>
    <x v="1302"/>
    <x v="2"/>
    <x v="11"/>
    <x v="1287"/>
    <n v="265.93"/>
  </r>
  <r>
    <x v="620"/>
    <x v="749"/>
    <s v="Second Class"/>
    <x v="346"/>
    <x v="346"/>
    <s v="Corporate"/>
    <s v="United States"/>
    <x v="0"/>
    <x v="0"/>
    <n v="42420"/>
    <x v="0"/>
    <x v="351"/>
    <x v="1"/>
    <x v="8"/>
    <x v="351"/>
    <n v="94.74"/>
  </r>
  <r>
    <x v="620"/>
    <x v="749"/>
    <s v="Second Class"/>
    <x v="346"/>
    <x v="346"/>
    <s v="Corporate"/>
    <s v="United States"/>
    <x v="0"/>
    <x v="0"/>
    <n v="42420"/>
    <x v="0"/>
    <x v="280"/>
    <x v="1"/>
    <x v="8"/>
    <x v="280"/>
    <n v="60.64"/>
  </r>
  <r>
    <x v="620"/>
    <x v="749"/>
    <s v="Second Class"/>
    <x v="346"/>
    <x v="346"/>
    <s v="Corporate"/>
    <s v="United States"/>
    <x v="0"/>
    <x v="0"/>
    <n v="42420"/>
    <x v="0"/>
    <x v="785"/>
    <x v="1"/>
    <x v="8"/>
    <x v="784"/>
    <n v="76.3"/>
  </r>
  <r>
    <x v="620"/>
    <x v="749"/>
    <s v="Second Class"/>
    <x v="346"/>
    <x v="346"/>
    <s v="Corporate"/>
    <s v="United States"/>
    <x v="0"/>
    <x v="0"/>
    <n v="42420"/>
    <x v="0"/>
    <x v="999"/>
    <x v="1"/>
    <x v="8"/>
    <x v="991"/>
    <n v="364.8"/>
  </r>
  <r>
    <x v="426"/>
    <x v="400"/>
    <s v="Second Class"/>
    <x v="606"/>
    <x v="606"/>
    <s v="Corporate"/>
    <s v="United States"/>
    <x v="20"/>
    <x v="15"/>
    <n v="10035"/>
    <x v="3"/>
    <x v="1197"/>
    <x v="1"/>
    <x v="8"/>
    <x v="1182"/>
    <n v="79.872"/>
  </r>
  <r>
    <x v="426"/>
    <x v="400"/>
    <s v="Second Class"/>
    <x v="606"/>
    <x v="606"/>
    <s v="Corporate"/>
    <s v="United States"/>
    <x v="20"/>
    <x v="15"/>
    <n v="10035"/>
    <x v="3"/>
    <x v="266"/>
    <x v="0"/>
    <x v="0"/>
    <x v="266"/>
    <n v="46.384"/>
  </r>
  <r>
    <x v="426"/>
    <x v="400"/>
    <s v="Second Class"/>
    <x v="606"/>
    <x v="606"/>
    <s v="Corporate"/>
    <s v="United States"/>
    <x v="20"/>
    <x v="15"/>
    <n v="10035"/>
    <x v="3"/>
    <x v="12"/>
    <x v="1"/>
    <x v="10"/>
    <x v="12"/>
    <n v="12.96"/>
  </r>
  <r>
    <x v="397"/>
    <x v="255"/>
    <s v="First Class"/>
    <x v="607"/>
    <x v="607"/>
    <s v="Home Office"/>
    <s v="United States"/>
    <x v="299"/>
    <x v="22"/>
    <n v="80525"/>
    <x v="1"/>
    <x v="1303"/>
    <x v="1"/>
    <x v="12"/>
    <x v="1288"/>
    <n v="14.352"/>
  </r>
  <r>
    <x v="707"/>
    <x v="693"/>
    <s v="Standard Class"/>
    <x v="251"/>
    <x v="251"/>
    <s v="Corporate"/>
    <s v="United States"/>
    <x v="10"/>
    <x v="9"/>
    <n v="19140"/>
    <x v="3"/>
    <x v="1304"/>
    <x v="0"/>
    <x v="5"/>
    <x v="1289"/>
    <n v="547.13599999999997"/>
  </r>
  <r>
    <x v="446"/>
    <x v="750"/>
    <s v="Second Class"/>
    <x v="156"/>
    <x v="156"/>
    <s v="Corporate"/>
    <s v="United States"/>
    <x v="1"/>
    <x v="1"/>
    <n v="90004"/>
    <x v="1"/>
    <x v="193"/>
    <x v="1"/>
    <x v="4"/>
    <x v="194"/>
    <n v="41.96"/>
  </r>
  <r>
    <x v="446"/>
    <x v="750"/>
    <s v="Second Class"/>
    <x v="156"/>
    <x v="156"/>
    <s v="Corporate"/>
    <s v="United States"/>
    <x v="1"/>
    <x v="1"/>
    <n v="90004"/>
    <x v="1"/>
    <x v="1305"/>
    <x v="1"/>
    <x v="10"/>
    <x v="1290"/>
    <n v="41.7"/>
  </r>
  <r>
    <x v="708"/>
    <x v="186"/>
    <s v="Standard Class"/>
    <x v="355"/>
    <x v="355"/>
    <s v="Consumer"/>
    <s v="United States"/>
    <x v="240"/>
    <x v="14"/>
    <n v="47905"/>
    <x v="2"/>
    <x v="417"/>
    <x v="1"/>
    <x v="10"/>
    <x v="417"/>
    <n v="277.39999999999998"/>
  </r>
  <r>
    <x v="708"/>
    <x v="186"/>
    <s v="Standard Class"/>
    <x v="355"/>
    <x v="355"/>
    <s v="Consumer"/>
    <s v="United States"/>
    <x v="240"/>
    <x v="14"/>
    <n v="47905"/>
    <x v="2"/>
    <x v="609"/>
    <x v="1"/>
    <x v="10"/>
    <x v="609"/>
    <n v="5.78"/>
  </r>
  <r>
    <x v="587"/>
    <x v="622"/>
    <s v="Standard Class"/>
    <x v="608"/>
    <x v="608"/>
    <s v="Consumer"/>
    <s v="United States"/>
    <x v="300"/>
    <x v="18"/>
    <n v="37042"/>
    <x v="0"/>
    <x v="336"/>
    <x v="1"/>
    <x v="9"/>
    <x v="336"/>
    <n v="69.215999999999994"/>
  </r>
  <r>
    <x v="389"/>
    <x v="235"/>
    <s v="Same Day"/>
    <x v="417"/>
    <x v="417"/>
    <s v="Consumer"/>
    <s v="United States"/>
    <x v="54"/>
    <x v="29"/>
    <n v="6824"/>
    <x v="3"/>
    <x v="135"/>
    <x v="1"/>
    <x v="12"/>
    <x v="136"/>
    <n v="10.86"/>
  </r>
  <r>
    <x v="389"/>
    <x v="235"/>
    <s v="Same Day"/>
    <x v="417"/>
    <x v="417"/>
    <s v="Consumer"/>
    <s v="United States"/>
    <x v="54"/>
    <x v="29"/>
    <n v="6824"/>
    <x v="3"/>
    <x v="1306"/>
    <x v="1"/>
    <x v="9"/>
    <x v="1291"/>
    <n v="426.79"/>
  </r>
  <r>
    <x v="709"/>
    <x v="689"/>
    <s v="Same Day"/>
    <x v="302"/>
    <x v="302"/>
    <s v="Consumer"/>
    <s v="United States"/>
    <x v="20"/>
    <x v="15"/>
    <n v="10009"/>
    <x v="3"/>
    <x v="1307"/>
    <x v="1"/>
    <x v="10"/>
    <x v="1292"/>
    <n v="25.92"/>
  </r>
  <r>
    <x v="709"/>
    <x v="689"/>
    <s v="Same Day"/>
    <x v="302"/>
    <x v="302"/>
    <s v="Consumer"/>
    <s v="United States"/>
    <x v="20"/>
    <x v="15"/>
    <n v="10009"/>
    <x v="3"/>
    <x v="496"/>
    <x v="1"/>
    <x v="10"/>
    <x v="496"/>
    <n v="45.92"/>
  </r>
  <r>
    <x v="710"/>
    <x v="751"/>
    <s v="Standard Class"/>
    <x v="600"/>
    <x v="600"/>
    <s v="Consumer"/>
    <s v="United States"/>
    <x v="38"/>
    <x v="24"/>
    <n v="43229"/>
    <x v="3"/>
    <x v="87"/>
    <x v="1"/>
    <x v="6"/>
    <x v="87"/>
    <n v="10.72"/>
  </r>
  <r>
    <x v="338"/>
    <x v="441"/>
    <s v="Standard Class"/>
    <x v="290"/>
    <x v="290"/>
    <s v="Consumer"/>
    <s v="United States"/>
    <x v="131"/>
    <x v="32"/>
    <n v="31088"/>
    <x v="0"/>
    <x v="879"/>
    <x v="1"/>
    <x v="6"/>
    <x v="873"/>
    <n v="41.86"/>
  </r>
  <r>
    <x v="520"/>
    <x v="752"/>
    <s v="First Class"/>
    <x v="39"/>
    <x v="39"/>
    <s v="Home Office"/>
    <s v="United States"/>
    <x v="47"/>
    <x v="31"/>
    <n v="2038"/>
    <x v="3"/>
    <x v="1308"/>
    <x v="0"/>
    <x v="5"/>
    <x v="1293"/>
    <n v="63.2"/>
  </r>
  <r>
    <x v="520"/>
    <x v="752"/>
    <s v="First Class"/>
    <x v="39"/>
    <x v="39"/>
    <s v="Home Office"/>
    <s v="United States"/>
    <x v="47"/>
    <x v="31"/>
    <n v="2038"/>
    <x v="3"/>
    <x v="1302"/>
    <x v="2"/>
    <x v="11"/>
    <x v="1287"/>
    <n v="113.97"/>
  </r>
  <r>
    <x v="711"/>
    <x v="753"/>
    <s v="Second Class"/>
    <x v="488"/>
    <x v="488"/>
    <s v="Consumer"/>
    <s v="United States"/>
    <x v="22"/>
    <x v="10"/>
    <n v="60623"/>
    <x v="2"/>
    <x v="232"/>
    <x v="1"/>
    <x v="4"/>
    <x v="233"/>
    <n v="123.55200000000001"/>
  </r>
  <r>
    <x v="712"/>
    <x v="754"/>
    <s v="Standard Class"/>
    <x v="391"/>
    <x v="391"/>
    <s v="Home Office"/>
    <s v="United States"/>
    <x v="158"/>
    <x v="6"/>
    <n v="53209"/>
    <x v="2"/>
    <x v="1309"/>
    <x v="1"/>
    <x v="9"/>
    <x v="1294"/>
    <n v="490.32"/>
  </r>
  <r>
    <x v="69"/>
    <x v="755"/>
    <s v="Standard Class"/>
    <x v="299"/>
    <x v="299"/>
    <s v="Consumer"/>
    <s v="United States"/>
    <x v="52"/>
    <x v="5"/>
    <n v="78207"/>
    <x v="2"/>
    <x v="161"/>
    <x v="1"/>
    <x v="10"/>
    <x v="1295"/>
    <n v="70.08"/>
  </r>
  <r>
    <x v="69"/>
    <x v="755"/>
    <s v="Standard Class"/>
    <x v="299"/>
    <x v="299"/>
    <s v="Consumer"/>
    <s v="United States"/>
    <x v="52"/>
    <x v="5"/>
    <n v="78207"/>
    <x v="2"/>
    <x v="1310"/>
    <x v="1"/>
    <x v="8"/>
    <x v="1296"/>
    <n v="1.272"/>
  </r>
  <r>
    <x v="69"/>
    <x v="755"/>
    <s v="Standard Class"/>
    <x v="299"/>
    <x v="299"/>
    <s v="Consumer"/>
    <s v="United States"/>
    <x v="52"/>
    <x v="5"/>
    <n v="78207"/>
    <x v="2"/>
    <x v="898"/>
    <x v="0"/>
    <x v="3"/>
    <x v="891"/>
    <n v="557.58500000000004"/>
  </r>
  <r>
    <x v="574"/>
    <x v="108"/>
    <s v="Same Day"/>
    <x v="87"/>
    <x v="87"/>
    <s v="Corporate"/>
    <s v="United States"/>
    <x v="1"/>
    <x v="1"/>
    <n v="90032"/>
    <x v="1"/>
    <x v="620"/>
    <x v="1"/>
    <x v="8"/>
    <x v="620"/>
    <n v="9.0239999999999991"/>
  </r>
  <r>
    <x v="574"/>
    <x v="108"/>
    <s v="Same Day"/>
    <x v="87"/>
    <x v="87"/>
    <s v="Corporate"/>
    <s v="United States"/>
    <x v="1"/>
    <x v="1"/>
    <n v="90032"/>
    <x v="1"/>
    <x v="1311"/>
    <x v="1"/>
    <x v="8"/>
    <x v="1297"/>
    <n v="69.456000000000003"/>
  </r>
  <r>
    <x v="574"/>
    <x v="108"/>
    <s v="Same Day"/>
    <x v="87"/>
    <x v="87"/>
    <s v="Corporate"/>
    <s v="United States"/>
    <x v="1"/>
    <x v="1"/>
    <n v="90032"/>
    <x v="1"/>
    <x v="362"/>
    <x v="1"/>
    <x v="10"/>
    <x v="362"/>
    <n v="10.86"/>
  </r>
  <r>
    <x v="574"/>
    <x v="108"/>
    <s v="Same Day"/>
    <x v="87"/>
    <x v="87"/>
    <s v="Corporate"/>
    <s v="United States"/>
    <x v="1"/>
    <x v="1"/>
    <n v="90032"/>
    <x v="1"/>
    <x v="1276"/>
    <x v="1"/>
    <x v="9"/>
    <x v="1261"/>
    <n v="79.47"/>
  </r>
  <r>
    <x v="574"/>
    <x v="108"/>
    <s v="Same Day"/>
    <x v="87"/>
    <x v="87"/>
    <s v="Corporate"/>
    <s v="United States"/>
    <x v="1"/>
    <x v="1"/>
    <n v="90032"/>
    <x v="1"/>
    <x v="59"/>
    <x v="1"/>
    <x v="6"/>
    <x v="59"/>
    <n v="10.08"/>
  </r>
  <r>
    <x v="284"/>
    <x v="756"/>
    <s v="First Class"/>
    <x v="609"/>
    <x v="609"/>
    <s v="Corporate"/>
    <s v="United States"/>
    <x v="8"/>
    <x v="1"/>
    <n v="94122"/>
    <x v="1"/>
    <x v="37"/>
    <x v="0"/>
    <x v="0"/>
    <x v="37"/>
    <n v="1552.8309999999999"/>
  </r>
  <r>
    <x v="284"/>
    <x v="756"/>
    <s v="First Class"/>
    <x v="609"/>
    <x v="609"/>
    <s v="Corporate"/>
    <s v="United States"/>
    <x v="8"/>
    <x v="1"/>
    <n v="94122"/>
    <x v="1"/>
    <x v="141"/>
    <x v="1"/>
    <x v="8"/>
    <x v="142"/>
    <n v="137.24"/>
  </r>
  <r>
    <x v="284"/>
    <x v="756"/>
    <s v="First Class"/>
    <x v="609"/>
    <x v="609"/>
    <s v="Corporate"/>
    <s v="United States"/>
    <x v="8"/>
    <x v="1"/>
    <n v="94122"/>
    <x v="1"/>
    <x v="1312"/>
    <x v="2"/>
    <x v="11"/>
    <x v="1298"/>
    <n v="36.51"/>
  </r>
  <r>
    <x v="284"/>
    <x v="756"/>
    <s v="First Class"/>
    <x v="609"/>
    <x v="609"/>
    <s v="Corporate"/>
    <s v="United States"/>
    <x v="8"/>
    <x v="1"/>
    <n v="94122"/>
    <x v="1"/>
    <x v="1313"/>
    <x v="2"/>
    <x v="15"/>
    <x v="1299"/>
    <n v="239.976"/>
  </r>
  <r>
    <x v="461"/>
    <x v="757"/>
    <s v="Standard Class"/>
    <x v="291"/>
    <x v="291"/>
    <s v="Corporate"/>
    <s v="United States"/>
    <x v="20"/>
    <x v="15"/>
    <n v="10024"/>
    <x v="3"/>
    <x v="215"/>
    <x v="0"/>
    <x v="3"/>
    <x v="216"/>
    <n v="1579.7460000000001"/>
  </r>
  <r>
    <x v="461"/>
    <x v="757"/>
    <s v="Standard Class"/>
    <x v="291"/>
    <x v="291"/>
    <s v="Corporate"/>
    <s v="United States"/>
    <x v="20"/>
    <x v="15"/>
    <n v="10024"/>
    <x v="3"/>
    <x v="1299"/>
    <x v="0"/>
    <x v="3"/>
    <x v="1284"/>
    <n v="1071.576"/>
  </r>
  <r>
    <x v="461"/>
    <x v="757"/>
    <s v="Standard Class"/>
    <x v="291"/>
    <x v="291"/>
    <s v="Corporate"/>
    <s v="United States"/>
    <x v="20"/>
    <x v="15"/>
    <n v="10024"/>
    <x v="3"/>
    <x v="1168"/>
    <x v="0"/>
    <x v="3"/>
    <x v="1155"/>
    <n v="613.90800000000002"/>
  </r>
  <r>
    <x v="461"/>
    <x v="757"/>
    <s v="Standard Class"/>
    <x v="291"/>
    <x v="291"/>
    <s v="Corporate"/>
    <s v="United States"/>
    <x v="20"/>
    <x v="15"/>
    <n v="10024"/>
    <x v="3"/>
    <x v="1314"/>
    <x v="1"/>
    <x v="10"/>
    <x v="1300"/>
    <n v="34.86"/>
  </r>
  <r>
    <x v="461"/>
    <x v="757"/>
    <s v="Standard Class"/>
    <x v="291"/>
    <x v="291"/>
    <s v="Corporate"/>
    <s v="United States"/>
    <x v="20"/>
    <x v="15"/>
    <n v="10024"/>
    <x v="3"/>
    <x v="1315"/>
    <x v="1"/>
    <x v="10"/>
    <x v="1301"/>
    <n v="155.04"/>
  </r>
  <r>
    <x v="513"/>
    <x v="4"/>
    <s v="Standard Class"/>
    <x v="167"/>
    <x v="167"/>
    <s v="Consumer"/>
    <s v="United States"/>
    <x v="38"/>
    <x v="24"/>
    <n v="43229"/>
    <x v="3"/>
    <x v="1316"/>
    <x v="1"/>
    <x v="8"/>
    <x v="1302"/>
    <n v="13.71"/>
  </r>
  <r>
    <x v="69"/>
    <x v="755"/>
    <s v="Standard Class"/>
    <x v="144"/>
    <x v="144"/>
    <s v="Home Office"/>
    <s v="United States"/>
    <x v="141"/>
    <x v="17"/>
    <n v="22980"/>
    <x v="0"/>
    <x v="441"/>
    <x v="0"/>
    <x v="5"/>
    <x v="441"/>
    <n v="127.88"/>
  </r>
  <r>
    <x v="69"/>
    <x v="755"/>
    <s v="Standard Class"/>
    <x v="144"/>
    <x v="144"/>
    <s v="Home Office"/>
    <s v="United States"/>
    <x v="141"/>
    <x v="17"/>
    <n v="22980"/>
    <x v="0"/>
    <x v="1317"/>
    <x v="1"/>
    <x v="9"/>
    <x v="1303"/>
    <n v="160.32"/>
  </r>
  <r>
    <x v="69"/>
    <x v="755"/>
    <s v="Standard Class"/>
    <x v="144"/>
    <x v="144"/>
    <s v="Home Office"/>
    <s v="United States"/>
    <x v="141"/>
    <x v="17"/>
    <n v="22980"/>
    <x v="0"/>
    <x v="1023"/>
    <x v="1"/>
    <x v="8"/>
    <x v="1014"/>
    <n v="46"/>
  </r>
  <r>
    <x v="156"/>
    <x v="158"/>
    <s v="Second Class"/>
    <x v="552"/>
    <x v="552"/>
    <s v="Consumer"/>
    <s v="United States"/>
    <x v="301"/>
    <x v="1"/>
    <n v="95823"/>
    <x v="1"/>
    <x v="1318"/>
    <x v="0"/>
    <x v="1"/>
    <x v="1304"/>
    <n v="120.712"/>
  </r>
  <r>
    <x v="516"/>
    <x v="758"/>
    <s v="First Class"/>
    <x v="438"/>
    <x v="438"/>
    <s v="Consumer"/>
    <s v="United States"/>
    <x v="183"/>
    <x v="39"/>
    <n v="20735"/>
    <x v="3"/>
    <x v="1010"/>
    <x v="1"/>
    <x v="10"/>
    <x v="1002"/>
    <n v="23.12"/>
  </r>
  <r>
    <x v="713"/>
    <x v="759"/>
    <s v="Standard Class"/>
    <x v="126"/>
    <x v="126"/>
    <s v="Corporate"/>
    <s v="United States"/>
    <x v="54"/>
    <x v="24"/>
    <n v="45014"/>
    <x v="3"/>
    <x v="1319"/>
    <x v="0"/>
    <x v="5"/>
    <x v="1305"/>
    <n v="532.70399999999995"/>
  </r>
  <r>
    <x v="713"/>
    <x v="759"/>
    <s v="Standard Class"/>
    <x v="126"/>
    <x v="126"/>
    <s v="Corporate"/>
    <s v="United States"/>
    <x v="54"/>
    <x v="24"/>
    <n v="45014"/>
    <x v="3"/>
    <x v="1320"/>
    <x v="1"/>
    <x v="6"/>
    <x v="1306"/>
    <n v="4.9119999999999999"/>
  </r>
  <r>
    <x v="437"/>
    <x v="472"/>
    <s v="Second Class"/>
    <x v="172"/>
    <x v="172"/>
    <s v="Corporate"/>
    <s v="United States"/>
    <x v="99"/>
    <x v="34"/>
    <n v="2886"/>
    <x v="3"/>
    <x v="725"/>
    <x v="2"/>
    <x v="11"/>
    <x v="724"/>
    <n v="252"/>
  </r>
  <r>
    <x v="274"/>
    <x v="625"/>
    <s v="Second Class"/>
    <x v="292"/>
    <x v="292"/>
    <s v="Corporate"/>
    <s v="United States"/>
    <x v="34"/>
    <x v="10"/>
    <n v="60505"/>
    <x v="2"/>
    <x v="1155"/>
    <x v="0"/>
    <x v="5"/>
    <x v="1143"/>
    <n v="60.287999999999997"/>
  </r>
  <r>
    <x v="274"/>
    <x v="625"/>
    <s v="Second Class"/>
    <x v="292"/>
    <x v="292"/>
    <s v="Corporate"/>
    <s v="United States"/>
    <x v="34"/>
    <x v="10"/>
    <n v="60505"/>
    <x v="2"/>
    <x v="1321"/>
    <x v="1"/>
    <x v="13"/>
    <x v="1307"/>
    <n v="2.6320000000000001"/>
  </r>
  <r>
    <x v="274"/>
    <x v="625"/>
    <s v="Second Class"/>
    <x v="292"/>
    <x v="292"/>
    <s v="Corporate"/>
    <s v="United States"/>
    <x v="34"/>
    <x v="10"/>
    <n v="60505"/>
    <x v="2"/>
    <x v="1128"/>
    <x v="1"/>
    <x v="10"/>
    <x v="1116"/>
    <n v="23.687999999999999"/>
  </r>
  <r>
    <x v="274"/>
    <x v="625"/>
    <s v="Second Class"/>
    <x v="292"/>
    <x v="292"/>
    <s v="Corporate"/>
    <s v="United States"/>
    <x v="34"/>
    <x v="10"/>
    <n v="60505"/>
    <x v="2"/>
    <x v="323"/>
    <x v="0"/>
    <x v="1"/>
    <x v="323"/>
    <n v="253.37200000000001"/>
  </r>
  <r>
    <x v="714"/>
    <x v="714"/>
    <s v="Standard Class"/>
    <x v="236"/>
    <x v="236"/>
    <s v="Consumer"/>
    <s v="United States"/>
    <x v="214"/>
    <x v="32"/>
    <n v="30080"/>
    <x v="0"/>
    <x v="969"/>
    <x v="1"/>
    <x v="13"/>
    <x v="962"/>
    <n v="5.67"/>
  </r>
  <r>
    <x v="710"/>
    <x v="760"/>
    <s v="Second Class"/>
    <x v="474"/>
    <x v="474"/>
    <s v="Consumer"/>
    <s v="United States"/>
    <x v="38"/>
    <x v="24"/>
    <n v="43229"/>
    <x v="3"/>
    <x v="1242"/>
    <x v="1"/>
    <x v="8"/>
    <x v="1225"/>
    <n v="76.775999999999996"/>
  </r>
  <r>
    <x v="710"/>
    <x v="760"/>
    <s v="Second Class"/>
    <x v="474"/>
    <x v="474"/>
    <s v="Consumer"/>
    <s v="United States"/>
    <x v="38"/>
    <x v="24"/>
    <n v="43229"/>
    <x v="3"/>
    <x v="1322"/>
    <x v="1"/>
    <x v="14"/>
    <x v="1308"/>
    <n v="9.1839999999999993"/>
  </r>
  <r>
    <x v="401"/>
    <x v="223"/>
    <s v="Standard Class"/>
    <x v="454"/>
    <x v="454"/>
    <s v="Home Office"/>
    <s v="United States"/>
    <x v="302"/>
    <x v="1"/>
    <n v="91360"/>
    <x v="1"/>
    <x v="1254"/>
    <x v="1"/>
    <x v="10"/>
    <x v="1238"/>
    <n v="32.75"/>
  </r>
  <r>
    <x v="715"/>
    <x v="761"/>
    <s v="Standard Class"/>
    <x v="534"/>
    <x v="534"/>
    <s v="Home Office"/>
    <s v="United States"/>
    <x v="160"/>
    <x v="24"/>
    <n v="44052"/>
    <x v="3"/>
    <x v="485"/>
    <x v="1"/>
    <x v="13"/>
    <x v="485"/>
    <n v="7.2160000000000002"/>
  </r>
  <r>
    <x v="715"/>
    <x v="761"/>
    <s v="Standard Class"/>
    <x v="534"/>
    <x v="534"/>
    <s v="Home Office"/>
    <s v="United States"/>
    <x v="160"/>
    <x v="24"/>
    <n v="44052"/>
    <x v="3"/>
    <x v="1323"/>
    <x v="1"/>
    <x v="10"/>
    <x v="1309"/>
    <n v="49.567999999999998"/>
  </r>
  <r>
    <x v="715"/>
    <x v="761"/>
    <s v="Standard Class"/>
    <x v="534"/>
    <x v="534"/>
    <s v="Home Office"/>
    <s v="United States"/>
    <x v="160"/>
    <x v="24"/>
    <n v="44052"/>
    <x v="3"/>
    <x v="28"/>
    <x v="0"/>
    <x v="5"/>
    <x v="1310"/>
    <n v="54.712000000000003"/>
  </r>
  <r>
    <x v="613"/>
    <x v="762"/>
    <s v="First Class"/>
    <x v="610"/>
    <x v="610"/>
    <s v="Consumer"/>
    <s v="United States"/>
    <x v="201"/>
    <x v="1"/>
    <n v="93727"/>
    <x v="1"/>
    <x v="1324"/>
    <x v="1"/>
    <x v="9"/>
    <x v="1311"/>
    <n v="176.04"/>
  </r>
  <r>
    <x v="613"/>
    <x v="762"/>
    <s v="First Class"/>
    <x v="610"/>
    <x v="610"/>
    <s v="Consumer"/>
    <s v="United States"/>
    <x v="201"/>
    <x v="1"/>
    <n v="93727"/>
    <x v="1"/>
    <x v="1325"/>
    <x v="1"/>
    <x v="6"/>
    <x v="772"/>
    <n v="16.02"/>
  </r>
  <r>
    <x v="613"/>
    <x v="762"/>
    <s v="First Class"/>
    <x v="610"/>
    <x v="610"/>
    <s v="Consumer"/>
    <s v="United States"/>
    <x v="201"/>
    <x v="1"/>
    <n v="93727"/>
    <x v="1"/>
    <x v="920"/>
    <x v="1"/>
    <x v="8"/>
    <x v="912"/>
    <n v="185.92"/>
  </r>
  <r>
    <x v="613"/>
    <x v="762"/>
    <s v="First Class"/>
    <x v="610"/>
    <x v="610"/>
    <s v="Consumer"/>
    <s v="United States"/>
    <x v="201"/>
    <x v="1"/>
    <n v="93727"/>
    <x v="1"/>
    <x v="1326"/>
    <x v="2"/>
    <x v="7"/>
    <x v="1312"/>
    <n v="211.16800000000001"/>
  </r>
  <r>
    <x v="613"/>
    <x v="762"/>
    <s v="First Class"/>
    <x v="610"/>
    <x v="610"/>
    <s v="Consumer"/>
    <s v="United States"/>
    <x v="201"/>
    <x v="1"/>
    <n v="93727"/>
    <x v="1"/>
    <x v="1327"/>
    <x v="2"/>
    <x v="16"/>
    <x v="1313"/>
    <n v="479.98399999999998"/>
  </r>
  <r>
    <x v="295"/>
    <x v="631"/>
    <s v="First Class"/>
    <x v="589"/>
    <x v="589"/>
    <s v="Consumer"/>
    <s v="United States"/>
    <x v="70"/>
    <x v="1"/>
    <n v="92105"/>
    <x v="1"/>
    <x v="1328"/>
    <x v="1"/>
    <x v="13"/>
    <x v="128"/>
    <n v="7.86"/>
  </r>
  <r>
    <x v="295"/>
    <x v="631"/>
    <s v="First Class"/>
    <x v="589"/>
    <x v="589"/>
    <s v="Consumer"/>
    <s v="United States"/>
    <x v="70"/>
    <x v="1"/>
    <n v="92105"/>
    <x v="1"/>
    <x v="1329"/>
    <x v="1"/>
    <x v="8"/>
    <x v="1314"/>
    <n v="24.448"/>
  </r>
  <r>
    <x v="401"/>
    <x v="763"/>
    <s v="Standard Class"/>
    <x v="611"/>
    <x v="611"/>
    <s v="Consumer"/>
    <s v="United States"/>
    <x v="20"/>
    <x v="15"/>
    <n v="10009"/>
    <x v="3"/>
    <x v="1330"/>
    <x v="1"/>
    <x v="10"/>
    <x v="1315"/>
    <n v="6.48"/>
  </r>
  <r>
    <x v="401"/>
    <x v="763"/>
    <s v="Standard Class"/>
    <x v="611"/>
    <x v="611"/>
    <s v="Consumer"/>
    <s v="United States"/>
    <x v="20"/>
    <x v="15"/>
    <n v="10009"/>
    <x v="3"/>
    <x v="1331"/>
    <x v="1"/>
    <x v="10"/>
    <x v="1316"/>
    <n v="41.86"/>
  </r>
  <r>
    <x v="401"/>
    <x v="763"/>
    <s v="Standard Class"/>
    <x v="611"/>
    <x v="611"/>
    <s v="Consumer"/>
    <s v="United States"/>
    <x v="20"/>
    <x v="15"/>
    <n v="10009"/>
    <x v="3"/>
    <x v="1332"/>
    <x v="2"/>
    <x v="11"/>
    <x v="1317"/>
    <n v="1619.91"/>
  </r>
  <r>
    <x v="401"/>
    <x v="763"/>
    <s v="Standard Class"/>
    <x v="611"/>
    <x v="611"/>
    <s v="Consumer"/>
    <s v="United States"/>
    <x v="20"/>
    <x v="15"/>
    <n v="10009"/>
    <x v="3"/>
    <x v="1146"/>
    <x v="0"/>
    <x v="5"/>
    <x v="1134"/>
    <n v="113.92"/>
  </r>
  <r>
    <x v="716"/>
    <x v="764"/>
    <s v="Standard Class"/>
    <x v="394"/>
    <x v="394"/>
    <s v="Consumer"/>
    <s v="United States"/>
    <x v="303"/>
    <x v="31"/>
    <n v="2148"/>
    <x v="3"/>
    <x v="397"/>
    <x v="1"/>
    <x v="6"/>
    <x v="398"/>
    <n v="39.68"/>
  </r>
  <r>
    <x v="717"/>
    <x v="765"/>
    <s v="Standard Class"/>
    <x v="601"/>
    <x v="601"/>
    <s v="Corporate"/>
    <s v="United States"/>
    <x v="20"/>
    <x v="15"/>
    <n v="10035"/>
    <x v="3"/>
    <x v="1202"/>
    <x v="2"/>
    <x v="11"/>
    <x v="1187"/>
    <n v="37.6"/>
  </r>
  <r>
    <x v="717"/>
    <x v="765"/>
    <s v="Standard Class"/>
    <x v="601"/>
    <x v="601"/>
    <s v="Corporate"/>
    <s v="United States"/>
    <x v="20"/>
    <x v="15"/>
    <n v="10035"/>
    <x v="3"/>
    <x v="538"/>
    <x v="2"/>
    <x v="11"/>
    <x v="538"/>
    <n v="59.9"/>
  </r>
  <r>
    <x v="717"/>
    <x v="765"/>
    <s v="Standard Class"/>
    <x v="601"/>
    <x v="601"/>
    <s v="Corporate"/>
    <s v="United States"/>
    <x v="20"/>
    <x v="15"/>
    <n v="10035"/>
    <x v="3"/>
    <x v="956"/>
    <x v="1"/>
    <x v="10"/>
    <x v="949"/>
    <n v="37"/>
  </r>
  <r>
    <x v="718"/>
    <x v="766"/>
    <s v="Second Class"/>
    <x v="413"/>
    <x v="413"/>
    <s v="Consumer"/>
    <s v="United States"/>
    <x v="8"/>
    <x v="1"/>
    <n v="94109"/>
    <x v="1"/>
    <x v="745"/>
    <x v="1"/>
    <x v="2"/>
    <x v="743"/>
    <n v="5.76"/>
  </r>
  <r>
    <x v="718"/>
    <x v="766"/>
    <s v="Second Class"/>
    <x v="413"/>
    <x v="413"/>
    <s v="Consumer"/>
    <s v="United States"/>
    <x v="8"/>
    <x v="1"/>
    <n v="94109"/>
    <x v="1"/>
    <x v="21"/>
    <x v="1"/>
    <x v="6"/>
    <x v="21"/>
    <n v="16.68"/>
  </r>
  <r>
    <x v="428"/>
    <x v="17"/>
    <s v="Standard Class"/>
    <x v="115"/>
    <x v="115"/>
    <s v="Corporate"/>
    <s v="United States"/>
    <x v="159"/>
    <x v="20"/>
    <n v="29501"/>
    <x v="0"/>
    <x v="435"/>
    <x v="1"/>
    <x v="4"/>
    <x v="435"/>
    <n v="628.80999999999995"/>
  </r>
  <r>
    <x v="428"/>
    <x v="17"/>
    <s v="Standard Class"/>
    <x v="115"/>
    <x v="115"/>
    <s v="Corporate"/>
    <s v="United States"/>
    <x v="159"/>
    <x v="20"/>
    <n v="29501"/>
    <x v="0"/>
    <x v="1011"/>
    <x v="1"/>
    <x v="4"/>
    <x v="1003"/>
    <n v="56.45"/>
  </r>
  <r>
    <x v="719"/>
    <x v="192"/>
    <s v="Second Class"/>
    <x v="548"/>
    <x v="548"/>
    <s v="Consumer"/>
    <s v="United States"/>
    <x v="24"/>
    <x v="25"/>
    <n v="65807"/>
    <x v="2"/>
    <x v="953"/>
    <x v="1"/>
    <x v="4"/>
    <x v="946"/>
    <n v="94.2"/>
  </r>
  <r>
    <x v="719"/>
    <x v="192"/>
    <s v="Second Class"/>
    <x v="548"/>
    <x v="548"/>
    <s v="Consumer"/>
    <s v="United States"/>
    <x v="24"/>
    <x v="25"/>
    <n v="65807"/>
    <x v="2"/>
    <x v="152"/>
    <x v="1"/>
    <x v="12"/>
    <x v="153"/>
    <n v="28.4"/>
  </r>
  <r>
    <x v="720"/>
    <x v="767"/>
    <s v="Standard Class"/>
    <x v="447"/>
    <x v="447"/>
    <s v="Corporate"/>
    <s v="United States"/>
    <x v="114"/>
    <x v="5"/>
    <n v="77340"/>
    <x v="2"/>
    <x v="1333"/>
    <x v="0"/>
    <x v="0"/>
    <x v="1318"/>
    <n v="956.66480000000001"/>
  </r>
  <r>
    <x v="566"/>
    <x v="768"/>
    <s v="Standard Class"/>
    <x v="207"/>
    <x v="207"/>
    <s v="Consumer"/>
    <s v="United States"/>
    <x v="1"/>
    <x v="1"/>
    <n v="90045"/>
    <x v="1"/>
    <x v="695"/>
    <x v="2"/>
    <x v="11"/>
    <x v="695"/>
    <n v="1115.9100000000001"/>
  </r>
  <r>
    <x v="566"/>
    <x v="768"/>
    <s v="Standard Class"/>
    <x v="207"/>
    <x v="207"/>
    <s v="Consumer"/>
    <s v="United States"/>
    <x v="1"/>
    <x v="1"/>
    <n v="90045"/>
    <x v="1"/>
    <x v="461"/>
    <x v="2"/>
    <x v="7"/>
    <x v="462"/>
    <n v="128.744"/>
  </r>
  <r>
    <x v="566"/>
    <x v="768"/>
    <s v="Standard Class"/>
    <x v="207"/>
    <x v="207"/>
    <s v="Consumer"/>
    <s v="United States"/>
    <x v="1"/>
    <x v="1"/>
    <n v="90045"/>
    <x v="1"/>
    <x v="312"/>
    <x v="2"/>
    <x v="7"/>
    <x v="312"/>
    <n v="79.92"/>
  </r>
  <r>
    <x v="176"/>
    <x v="212"/>
    <s v="Standard Class"/>
    <x v="612"/>
    <x v="612"/>
    <s v="Consumer"/>
    <s v="United States"/>
    <x v="8"/>
    <x v="1"/>
    <n v="94122"/>
    <x v="1"/>
    <x v="1159"/>
    <x v="1"/>
    <x v="6"/>
    <x v="772"/>
    <n v="24.2"/>
  </r>
  <r>
    <x v="176"/>
    <x v="212"/>
    <s v="Standard Class"/>
    <x v="612"/>
    <x v="612"/>
    <s v="Consumer"/>
    <s v="United States"/>
    <x v="8"/>
    <x v="1"/>
    <n v="94122"/>
    <x v="1"/>
    <x v="1334"/>
    <x v="2"/>
    <x v="7"/>
    <x v="1319"/>
    <n v="359.976"/>
  </r>
  <r>
    <x v="721"/>
    <x v="186"/>
    <s v="First Class"/>
    <x v="336"/>
    <x v="336"/>
    <s v="Home Office"/>
    <s v="United States"/>
    <x v="8"/>
    <x v="1"/>
    <n v="94122"/>
    <x v="1"/>
    <x v="1092"/>
    <x v="0"/>
    <x v="5"/>
    <x v="1082"/>
    <n v="211.84"/>
  </r>
  <r>
    <x v="601"/>
    <x v="769"/>
    <s v="Standard Class"/>
    <x v="357"/>
    <x v="357"/>
    <s v="Home Office"/>
    <s v="United States"/>
    <x v="10"/>
    <x v="9"/>
    <n v="19120"/>
    <x v="3"/>
    <x v="1053"/>
    <x v="1"/>
    <x v="13"/>
    <x v="1042"/>
    <n v="5.68"/>
  </r>
  <r>
    <x v="722"/>
    <x v="770"/>
    <s v="Second Class"/>
    <x v="613"/>
    <x v="613"/>
    <s v="Corporate"/>
    <s v="United States"/>
    <x v="1"/>
    <x v="1"/>
    <n v="90036"/>
    <x v="1"/>
    <x v="620"/>
    <x v="1"/>
    <x v="8"/>
    <x v="620"/>
    <n v="7.52"/>
  </r>
  <r>
    <x v="607"/>
    <x v="723"/>
    <s v="Standard Class"/>
    <x v="350"/>
    <x v="350"/>
    <s v="Consumer"/>
    <s v="United States"/>
    <x v="1"/>
    <x v="1"/>
    <n v="90045"/>
    <x v="1"/>
    <x v="358"/>
    <x v="1"/>
    <x v="10"/>
    <x v="358"/>
    <n v="11.96"/>
  </r>
  <r>
    <x v="607"/>
    <x v="723"/>
    <s v="Standard Class"/>
    <x v="350"/>
    <x v="350"/>
    <s v="Consumer"/>
    <s v="United States"/>
    <x v="1"/>
    <x v="1"/>
    <n v="90045"/>
    <x v="1"/>
    <x v="736"/>
    <x v="0"/>
    <x v="3"/>
    <x v="735"/>
    <n v="629.06399999999996"/>
  </r>
  <r>
    <x v="723"/>
    <x v="771"/>
    <s v="Standard Class"/>
    <x v="180"/>
    <x v="180"/>
    <s v="Consumer"/>
    <s v="United States"/>
    <x v="158"/>
    <x v="6"/>
    <n v="53209"/>
    <x v="2"/>
    <x v="1318"/>
    <x v="0"/>
    <x v="1"/>
    <x v="1304"/>
    <n v="754.45"/>
  </r>
  <r>
    <x v="380"/>
    <x v="772"/>
    <s v="Standard Class"/>
    <x v="452"/>
    <x v="452"/>
    <s v="Home Office"/>
    <s v="United States"/>
    <x v="304"/>
    <x v="31"/>
    <n v="1040"/>
    <x v="3"/>
    <x v="415"/>
    <x v="0"/>
    <x v="0"/>
    <x v="415"/>
    <n v="301.95999999999998"/>
  </r>
  <r>
    <x v="386"/>
    <x v="499"/>
    <s v="Standard Class"/>
    <x v="614"/>
    <x v="614"/>
    <s v="Corporate"/>
    <s v="United States"/>
    <x v="305"/>
    <x v="27"/>
    <n v="87105"/>
    <x v="1"/>
    <x v="1200"/>
    <x v="2"/>
    <x v="11"/>
    <x v="1185"/>
    <n v="595"/>
  </r>
  <r>
    <x v="386"/>
    <x v="499"/>
    <s v="Standard Class"/>
    <x v="614"/>
    <x v="614"/>
    <s v="Corporate"/>
    <s v="United States"/>
    <x v="305"/>
    <x v="27"/>
    <n v="87105"/>
    <x v="1"/>
    <x v="1197"/>
    <x v="1"/>
    <x v="8"/>
    <x v="1182"/>
    <n v="79.872"/>
  </r>
  <r>
    <x v="206"/>
    <x v="528"/>
    <s v="Standard Class"/>
    <x v="18"/>
    <x v="18"/>
    <s v="Corporate"/>
    <s v="United States"/>
    <x v="306"/>
    <x v="33"/>
    <n v="89431"/>
    <x v="1"/>
    <x v="1335"/>
    <x v="2"/>
    <x v="15"/>
    <x v="1320"/>
    <n v="2396.4"/>
  </r>
  <r>
    <x v="45"/>
    <x v="773"/>
    <s v="Standard Class"/>
    <x v="565"/>
    <x v="565"/>
    <s v="Corporate"/>
    <s v="United States"/>
    <x v="307"/>
    <x v="1"/>
    <n v="92236"/>
    <x v="1"/>
    <x v="967"/>
    <x v="1"/>
    <x v="4"/>
    <x v="960"/>
    <n v="63.56"/>
  </r>
  <r>
    <x v="45"/>
    <x v="773"/>
    <s v="Standard Class"/>
    <x v="565"/>
    <x v="565"/>
    <s v="Corporate"/>
    <s v="United States"/>
    <x v="307"/>
    <x v="1"/>
    <n v="92236"/>
    <x v="1"/>
    <x v="1336"/>
    <x v="2"/>
    <x v="11"/>
    <x v="1321"/>
    <n v="99.99"/>
  </r>
  <r>
    <x v="724"/>
    <x v="774"/>
    <s v="Standard Class"/>
    <x v="615"/>
    <x v="615"/>
    <s v="Home Office"/>
    <s v="United States"/>
    <x v="308"/>
    <x v="10"/>
    <n v="60126"/>
    <x v="2"/>
    <x v="82"/>
    <x v="1"/>
    <x v="4"/>
    <x v="82"/>
    <n v="230.376"/>
  </r>
  <r>
    <x v="724"/>
    <x v="774"/>
    <s v="Standard Class"/>
    <x v="615"/>
    <x v="615"/>
    <s v="Home Office"/>
    <s v="United States"/>
    <x v="308"/>
    <x v="10"/>
    <n v="60126"/>
    <x v="2"/>
    <x v="670"/>
    <x v="1"/>
    <x v="10"/>
    <x v="670"/>
    <n v="9.6639999999999997"/>
  </r>
  <r>
    <x v="53"/>
    <x v="53"/>
    <s v="Standard Class"/>
    <x v="603"/>
    <x v="603"/>
    <s v="Consumer"/>
    <s v="United States"/>
    <x v="54"/>
    <x v="24"/>
    <n v="45014"/>
    <x v="3"/>
    <x v="721"/>
    <x v="2"/>
    <x v="11"/>
    <x v="720"/>
    <n v="158.928"/>
  </r>
  <r>
    <x v="53"/>
    <x v="53"/>
    <s v="Standard Class"/>
    <x v="603"/>
    <x v="603"/>
    <s v="Consumer"/>
    <s v="United States"/>
    <x v="54"/>
    <x v="24"/>
    <n v="45014"/>
    <x v="3"/>
    <x v="1311"/>
    <x v="1"/>
    <x v="8"/>
    <x v="1297"/>
    <n v="13.023"/>
  </r>
  <r>
    <x v="53"/>
    <x v="53"/>
    <s v="Standard Class"/>
    <x v="603"/>
    <x v="603"/>
    <s v="Consumer"/>
    <s v="United States"/>
    <x v="54"/>
    <x v="24"/>
    <n v="45014"/>
    <x v="3"/>
    <x v="1337"/>
    <x v="0"/>
    <x v="3"/>
    <x v="1322"/>
    <n v="273.06"/>
  </r>
  <r>
    <x v="53"/>
    <x v="53"/>
    <s v="Standard Class"/>
    <x v="603"/>
    <x v="603"/>
    <s v="Consumer"/>
    <s v="United States"/>
    <x v="54"/>
    <x v="24"/>
    <n v="45014"/>
    <x v="3"/>
    <x v="1228"/>
    <x v="1"/>
    <x v="13"/>
    <x v="128"/>
    <n v="39.311999999999998"/>
  </r>
  <r>
    <x v="725"/>
    <x v="432"/>
    <s v="Standard Class"/>
    <x v="89"/>
    <x v="89"/>
    <s v="Corporate"/>
    <s v="United States"/>
    <x v="81"/>
    <x v="5"/>
    <n v="76017"/>
    <x v="2"/>
    <x v="1338"/>
    <x v="1"/>
    <x v="8"/>
    <x v="1323"/>
    <n v="1.3440000000000001"/>
  </r>
  <r>
    <x v="725"/>
    <x v="432"/>
    <s v="Standard Class"/>
    <x v="89"/>
    <x v="89"/>
    <s v="Corporate"/>
    <s v="United States"/>
    <x v="81"/>
    <x v="5"/>
    <n v="76017"/>
    <x v="2"/>
    <x v="1339"/>
    <x v="1"/>
    <x v="8"/>
    <x v="1324"/>
    <n v="8.2720000000000002"/>
  </r>
  <r>
    <x v="725"/>
    <x v="432"/>
    <s v="Standard Class"/>
    <x v="89"/>
    <x v="89"/>
    <s v="Corporate"/>
    <s v="United States"/>
    <x v="81"/>
    <x v="5"/>
    <n v="76017"/>
    <x v="2"/>
    <x v="1073"/>
    <x v="0"/>
    <x v="5"/>
    <x v="1063"/>
    <n v="12.544"/>
  </r>
  <r>
    <x v="726"/>
    <x v="775"/>
    <s v="Standard Class"/>
    <x v="176"/>
    <x v="176"/>
    <s v="Home Office"/>
    <s v="United States"/>
    <x v="8"/>
    <x v="1"/>
    <n v="94110"/>
    <x v="1"/>
    <x v="2"/>
    <x v="1"/>
    <x v="2"/>
    <x v="2"/>
    <n v="58.48"/>
  </r>
  <r>
    <x v="116"/>
    <x v="115"/>
    <s v="Standard Class"/>
    <x v="447"/>
    <x v="447"/>
    <s v="Corporate"/>
    <s v="United States"/>
    <x v="4"/>
    <x v="4"/>
    <n v="98103"/>
    <x v="1"/>
    <x v="345"/>
    <x v="0"/>
    <x v="5"/>
    <x v="345"/>
    <n v="7.4"/>
  </r>
  <r>
    <x v="727"/>
    <x v="776"/>
    <s v="Standard Class"/>
    <x v="616"/>
    <x v="616"/>
    <s v="Consumer"/>
    <s v="United States"/>
    <x v="20"/>
    <x v="15"/>
    <n v="10009"/>
    <x v="3"/>
    <x v="1340"/>
    <x v="0"/>
    <x v="1"/>
    <x v="1325"/>
    <n v="366.786"/>
  </r>
  <r>
    <x v="39"/>
    <x v="777"/>
    <s v="Standard Class"/>
    <x v="101"/>
    <x v="101"/>
    <s v="Consumer"/>
    <s v="United States"/>
    <x v="12"/>
    <x v="5"/>
    <n v="77070"/>
    <x v="2"/>
    <x v="1259"/>
    <x v="2"/>
    <x v="7"/>
    <x v="1243"/>
    <n v="54.368000000000002"/>
  </r>
  <r>
    <x v="717"/>
    <x v="50"/>
    <s v="First Class"/>
    <x v="601"/>
    <x v="601"/>
    <s v="Corporate"/>
    <s v="United States"/>
    <x v="24"/>
    <x v="17"/>
    <n v="22153"/>
    <x v="0"/>
    <x v="618"/>
    <x v="1"/>
    <x v="12"/>
    <x v="618"/>
    <n v="33.96"/>
  </r>
  <r>
    <x v="717"/>
    <x v="50"/>
    <s v="First Class"/>
    <x v="601"/>
    <x v="601"/>
    <s v="Corporate"/>
    <s v="United States"/>
    <x v="24"/>
    <x v="17"/>
    <n v="22153"/>
    <x v="0"/>
    <x v="1341"/>
    <x v="1"/>
    <x v="9"/>
    <x v="1326"/>
    <n v="826.11"/>
  </r>
  <r>
    <x v="445"/>
    <x v="778"/>
    <s v="Standard Class"/>
    <x v="244"/>
    <x v="244"/>
    <s v="Consumer"/>
    <s v="United States"/>
    <x v="168"/>
    <x v="27"/>
    <n v="87401"/>
    <x v="1"/>
    <x v="71"/>
    <x v="0"/>
    <x v="5"/>
    <x v="71"/>
    <n v="545.85"/>
  </r>
  <r>
    <x v="728"/>
    <x v="779"/>
    <s v="Second Class"/>
    <x v="617"/>
    <x v="617"/>
    <s v="Consumer"/>
    <s v="United States"/>
    <x v="103"/>
    <x v="22"/>
    <n v="80027"/>
    <x v="1"/>
    <x v="1342"/>
    <x v="0"/>
    <x v="3"/>
    <x v="1327"/>
    <n v="145.97999999999999"/>
  </r>
  <r>
    <x v="728"/>
    <x v="779"/>
    <s v="Second Class"/>
    <x v="617"/>
    <x v="617"/>
    <s v="Consumer"/>
    <s v="United States"/>
    <x v="103"/>
    <x v="22"/>
    <n v="80027"/>
    <x v="1"/>
    <x v="862"/>
    <x v="1"/>
    <x v="10"/>
    <x v="856"/>
    <n v="35.808"/>
  </r>
  <r>
    <x v="729"/>
    <x v="780"/>
    <s v="Standard Class"/>
    <x v="517"/>
    <x v="517"/>
    <s v="Consumer"/>
    <s v="United States"/>
    <x v="67"/>
    <x v="2"/>
    <n v="33614"/>
    <x v="0"/>
    <x v="627"/>
    <x v="0"/>
    <x v="5"/>
    <x v="627"/>
    <n v="7.9039999999999999"/>
  </r>
  <r>
    <x v="730"/>
    <x v="500"/>
    <s v="Standard Class"/>
    <x v="578"/>
    <x v="578"/>
    <s v="Consumer"/>
    <s v="United States"/>
    <x v="309"/>
    <x v="30"/>
    <n v="7055"/>
    <x v="3"/>
    <x v="302"/>
    <x v="2"/>
    <x v="7"/>
    <x v="302"/>
    <n v="345"/>
  </r>
  <r>
    <x v="730"/>
    <x v="500"/>
    <s v="Standard Class"/>
    <x v="578"/>
    <x v="578"/>
    <s v="Consumer"/>
    <s v="United States"/>
    <x v="309"/>
    <x v="30"/>
    <n v="7055"/>
    <x v="3"/>
    <x v="209"/>
    <x v="0"/>
    <x v="3"/>
    <x v="210"/>
    <n v="174.286"/>
  </r>
  <r>
    <x v="730"/>
    <x v="500"/>
    <s v="Standard Class"/>
    <x v="578"/>
    <x v="578"/>
    <s v="Consumer"/>
    <s v="United States"/>
    <x v="309"/>
    <x v="30"/>
    <n v="7055"/>
    <x v="3"/>
    <x v="190"/>
    <x v="1"/>
    <x v="9"/>
    <x v="191"/>
    <n v="662.84"/>
  </r>
  <r>
    <x v="730"/>
    <x v="500"/>
    <s v="Standard Class"/>
    <x v="578"/>
    <x v="578"/>
    <s v="Consumer"/>
    <s v="United States"/>
    <x v="309"/>
    <x v="30"/>
    <n v="7055"/>
    <x v="3"/>
    <x v="452"/>
    <x v="2"/>
    <x v="11"/>
    <x v="453"/>
    <n v="95.1"/>
  </r>
  <r>
    <x v="730"/>
    <x v="500"/>
    <s v="Standard Class"/>
    <x v="578"/>
    <x v="578"/>
    <s v="Consumer"/>
    <s v="United States"/>
    <x v="309"/>
    <x v="30"/>
    <n v="7055"/>
    <x v="3"/>
    <x v="1343"/>
    <x v="1"/>
    <x v="12"/>
    <x v="1328"/>
    <n v="26.88"/>
  </r>
  <r>
    <x v="730"/>
    <x v="500"/>
    <s v="Standard Class"/>
    <x v="578"/>
    <x v="578"/>
    <s v="Consumer"/>
    <s v="United States"/>
    <x v="309"/>
    <x v="30"/>
    <n v="7055"/>
    <x v="3"/>
    <x v="957"/>
    <x v="2"/>
    <x v="7"/>
    <x v="950"/>
    <n v="257.98"/>
  </r>
  <r>
    <x v="12"/>
    <x v="734"/>
    <s v="Standard Class"/>
    <x v="562"/>
    <x v="562"/>
    <s v="Consumer"/>
    <s v="United States"/>
    <x v="1"/>
    <x v="1"/>
    <n v="90004"/>
    <x v="1"/>
    <x v="755"/>
    <x v="1"/>
    <x v="12"/>
    <x v="753"/>
    <n v="17.48"/>
  </r>
  <r>
    <x v="731"/>
    <x v="781"/>
    <s v="Standard Class"/>
    <x v="217"/>
    <x v="217"/>
    <s v="Consumer"/>
    <s v="United States"/>
    <x v="10"/>
    <x v="9"/>
    <n v="19143"/>
    <x v="3"/>
    <x v="1153"/>
    <x v="0"/>
    <x v="1"/>
    <x v="1141"/>
    <n v="492.83499999999998"/>
  </r>
  <r>
    <x v="471"/>
    <x v="731"/>
    <s v="Second Class"/>
    <x v="200"/>
    <x v="200"/>
    <s v="Consumer"/>
    <s v="United States"/>
    <x v="310"/>
    <x v="20"/>
    <n v="29406"/>
    <x v="0"/>
    <x v="435"/>
    <x v="1"/>
    <x v="4"/>
    <x v="435"/>
    <n v="269.49"/>
  </r>
  <r>
    <x v="732"/>
    <x v="54"/>
    <s v="Standard Class"/>
    <x v="37"/>
    <x v="37"/>
    <s v="Home Office"/>
    <s v="United States"/>
    <x v="49"/>
    <x v="1"/>
    <n v="95123"/>
    <x v="1"/>
    <x v="1344"/>
    <x v="1"/>
    <x v="8"/>
    <x v="1329"/>
    <n v="29.12"/>
  </r>
  <r>
    <x v="294"/>
    <x v="782"/>
    <s v="Second Class"/>
    <x v="591"/>
    <x v="591"/>
    <s v="Consumer"/>
    <s v="United States"/>
    <x v="20"/>
    <x v="15"/>
    <n v="10011"/>
    <x v="3"/>
    <x v="1345"/>
    <x v="1"/>
    <x v="2"/>
    <x v="1330"/>
    <n v="18.75"/>
  </r>
  <r>
    <x v="294"/>
    <x v="782"/>
    <s v="Second Class"/>
    <x v="591"/>
    <x v="591"/>
    <s v="Consumer"/>
    <s v="United States"/>
    <x v="20"/>
    <x v="15"/>
    <n v="10011"/>
    <x v="3"/>
    <x v="424"/>
    <x v="2"/>
    <x v="7"/>
    <x v="424"/>
    <n v="119.7"/>
  </r>
  <r>
    <x v="294"/>
    <x v="782"/>
    <s v="Second Class"/>
    <x v="591"/>
    <x v="591"/>
    <s v="Consumer"/>
    <s v="United States"/>
    <x v="20"/>
    <x v="15"/>
    <n v="10011"/>
    <x v="3"/>
    <x v="536"/>
    <x v="1"/>
    <x v="8"/>
    <x v="536"/>
    <n v="9.1440000000000001"/>
  </r>
  <r>
    <x v="294"/>
    <x v="782"/>
    <s v="Second Class"/>
    <x v="591"/>
    <x v="591"/>
    <s v="Consumer"/>
    <s v="United States"/>
    <x v="20"/>
    <x v="15"/>
    <n v="10011"/>
    <x v="3"/>
    <x v="452"/>
    <x v="2"/>
    <x v="11"/>
    <x v="453"/>
    <n v="57.06"/>
  </r>
  <r>
    <x v="294"/>
    <x v="782"/>
    <s v="Second Class"/>
    <x v="591"/>
    <x v="591"/>
    <s v="Consumer"/>
    <s v="United States"/>
    <x v="20"/>
    <x v="15"/>
    <n v="10011"/>
    <x v="3"/>
    <x v="1044"/>
    <x v="2"/>
    <x v="11"/>
    <x v="1033"/>
    <n v="71.599999999999994"/>
  </r>
  <r>
    <x v="294"/>
    <x v="782"/>
    <s v="Second Class"/>
    <x v="591"/>
    <x v="591"/>
    <s v="Consumer"/>
    <s v="United States"/>
    <x v="20"/>
    <x v="15"/>
    <n v="10011"/>
    <x v="3"/>
    <x v="1031"/>
    <x v="1"/>
    <x v="4"/>
    <x v="1022"/>
    <n v="107.44"/>
  </r>
  <r>
    <x v="294"/>
    <x v="782"/>
    <s v="Second Class"/>
    <x v="591"/>
    <x v="591"/>
    <s v="Consumer"/>
    <s v="United States"/>
    <x v="20"/>
    <x v="15"/>
    <n v="10011"/>
    <x v="3"/>
    <x v="676"/>
    <x v="1"/>
    <x v="2"/>
    <x v="676"/>
    <n v="7.31"/>
  </r>
  <r>
    <x v="294"/>
    <x v="782"/>
    <s v="Second Class"/>
    <x v="591"/>
    <x v="591"/>
    <s v="Consumer"/>
    <s v="United States"/>
    <x v="20"/>
    <x v="15"/>
    <n v="10011"/>
    <x v="3"/>
    <x v="32"/>
    <x v="1"/>
    <x v="6"/>
    <x v="32"/>
    <n v="59.1"/>
  </r>
  <r>
    <x v="294"/>
    <x v="782"/>
    <s v="Second Class"/>
    <x v="591"/>
    <x v="591"/>
    <s v="Consumer"/>
    <s v="United States"/>
    <x v="20"/>
    <x v="15"/>
    <n v="10011"/>
    <x v="3"/>
    <x v="170"/>
    <x v="1"/>
    <x v="4"/>
    <x v="171"/>
    <n v="46.53"/>
  </r>
  <r>
    <x v="733"/>
    <x v="783"/>
    <s v="Standard Class"/>
    <x v="506"/>
    <x v="506"/>
    <s v="Consumer"/>
    <s v="United States"/>
    <x v="135"/>
    <x v="30"/>
    <n v="7060"/>
    <x v="3"/>
    <x v="414"/>
    <x v="1"/>
    <x v="9"/>
    <x v="414"/>
    <n v="97.84"/>
  </r>
  <r>
    <x v="655"/>
    <x v="620"/>
    <s v="Second Class"/>
    <x v="618"/>
    <x v="618"/>
    <s v="Consumer"/>
    <s v="United States"/>
    <x v="4"/>
    <x v="4"/>
    <n v="98115"/>
    <x v="1"/>
    <x v="843"/>
    <x v="1"/>
    <x v="10"/>
    <x v="837"/>
    <n v="29.97"/>
  </r>
  <r>
    <x v="655"/>
    <x v="620"/>
    <s v="Second Class"/>
    <x v="618"/>
    <x v="618"/>
    <s v="Consumer"/>
    <s v="United States"/>
    <x v="4"/>
    <x v="4"/>
    <n v="98115"/>
    <x v="1"/>
    <x v="800"/>
    <x v="1"/>
    <x v="8"/>
    <x v="798"/>
    <n v="98.352000000000004"/>
  </r>
  <r>
    <x v="734"/>
    <x v="784"/>
    <s v="Standard Class"/>
    <x v="427"/>
    <x v="427"/>
    <s v="Consumer"/>
    <s v="United States"/>
    <x v="20"/>
    <x v="15"/>
    <n v="10009"/>
    <x v="3"/>
    <x v="301"/>
    <x v="1"/>
    <x v="8"/>
    <x v="301"/>
    <n v="83.92"/>
  </r>
  <r>
    <x v="734"/>
    <x v="784"/>
    <s v="Standard Class"/>
    <x v="427"/>
    <x v="427"/>
    <s v="Consumer"/>
    <s v="United States"/>
    <x v="20"/>
    <x v="15"/>
    <n v="10009"/>
    <x v="3"/>
    <x v="1316"/>
    <x v="1"/>
    <x v="8"/>
    <x v="1302"/>
    <n v="14.624000000000001"/>
  </r>
  <r>
    <x v="734"/>
    <x v="784"/>
    <s v="Standard Class"/>
    <x v="427"/>
    <x v="427"/>
    <s v="Consumer"/>
    <s v="United States"/>
    <x v="20"/>
    <x v="15"/>
    <n v="10009"/>
    <x v="3"/>
    <x v="819"/>
    <x v="2"/>
    <x v="7"/>
    <x v="815"/>
    <n v="136.99"/>
  </r>
  <r>
    <x v="734"/>
    <x v="784"/>
    <s v="Standard Class"/>
    <x v="427"/>
    <x v="427"/>
    <s v="Consumer"/>
    <s v="United States"/>
    <x v="20"/>
    <x v="15"/>
    <n v="10009"/>
    <x v="3"/>
    <x v="395"/>
    <x v="1"/>
    <x v="2"/>
    <x v="396"/>
    <n v="3.15"/>
  </r>
  <r>
    <x v="464"/>
    <x v="785"/>
    <s v="Standard Class"/>
    <x v="177"/>
    <x v="177"/>
    <s v="Consumer"/>
    <s v="United States"/>
    <x v="311"/>
    <x v="17"/>
    <n v="23602"/>
    <x v="0"/>
    <x v="1346"/>
    <x v="1"/>
    <x v="10"/>
    <x v="1331"/>
    <n v="9.11"/>
  </r>
  <r>
    <x v="464"/>
    <x v="785"/>
    <s v="Standard Class"/>
    <x v="177"/>
    <x v="177"/>
    <s v="Consumer"/>
    <s v="United States"/>
    <x v="311"/>
    <x v="17"/>
    <n v="23602"/>
    <x v="0"/>
    <x v="384"/>
    <x v="1"/>
    <x v="4"/>
    <x v="385"/>
    <n v="571.44000000000005"/>
  </r>
  <r>
    <x v="464"/>
    <x v="785"/>
    <s v="Standard Class"/>
    <x v="177"/>
    <x v="177"/>
    <s v="Consumer"/>
    <s v="United States"/>
    <x v="311"/>
    <x v="17"/>
    <n v="23602"/>
    <x v="0"/>
    <x v="1347"/>
    <x v="1"/>
    <x v="10"/>
    <x v="1332"/>
    <n v="32.4"/>
  </r>
  <r>
    <x v="464"/>
    <x v="785"/>
    <s v="Standard Class"/>
    <x v="177"/>
    <x v="177"/>
    <s v="Consumer"/>
    <s v="United States"/>
    <x v="311"/>
    <x v="17"/>
    <n v="23602"/>
    <x v="0"/>
    <x v="1036"/>
    <x v="1"/>
    <x v="4"/>
    <x v="1026"/>
    <n v="16.91"/>
  </r>
  <r>
    <x v="115"/>
    <x v="113"/>
    <s v="Standard Class"/>
    <x v="619"/>
    <x v="619"/>
    <s v="Consumer"/>
    <s v="United States"/>
    <x v="115"/>
    <x v="3"/>
    <n v="28314"/>
    <x v="0"/>
    <x v="1348"/>
    <x v="0"/>
    <x v="5"/>
    <x v="1333"/>
    <n v="14.272"/>
  </r>
  <r>
    <x v="115"/>
    <x v="113"/>
    <s v="Standard Class"/>
    <x v="619"/>
    <x v="619"/>
    <s v="Consumer"/>
    <s v="United States"/>
    <x v="115"/>
    <x v="3"/>
    <n v="28314"/>
    <x v="0"/>
    <x v="1248"/>
    <x v="0"/>
    <x v="0"/>
    <x v="1334"/>
    <n v="451.13600000000002"/>
  </r>
  <r>
    <x v="115"/>
    <x v="113"/>
    <s v="Standard Class"/>
    <x v="619"/>
    <x v="619"/>
    <s v="Consumer"/>
    <s v="United States"/>
    <x v="115"/>
    <x v="3"/>
    <n v="28314"/>
    <x v="0"/>
    <x v="1266"/>
    <x v="1"/>
    <x v="9"/>
    <x v="1250"/>
    <n v="64.864000000000004"/>
  </r>
  <r>
    <x v="54"/>
    <x v="781"/>
    <s v="First Class"/>
    <x v="418"/>
    <x v="418"/>
    <s v="Consumer"/>
    <s v="United States"/>
    <x v="1"/>
    <x v="1"/>
    <n v="90032"/>
    <x v="1"/>
    <x v="1349"/>
    <x v="0"/>
    <x v="1"/>
    <x v="1335"/>
    <n v="217.584"/>
  </r>
  <r>
    <x v="54"/>
    <x v="781"/>
    <s v="First Class"/>
    <x v="418"/>
    <x v="418"/>
    <s v="Consumer"/>
    <s v="United States"/>
    <x v="1"/>
    <x v="1"/>
    <n v="90032"/>
    <x v="1"/>
    <x v="1350"/>
    <x v="2"/>
    <x v="11"/>
    <x v="1336"/>
    <n v="82.95"/>
  </r>
  <r>
    <x v="54"/>
    <x v="781"/>
    <s v="First Class"/>
    <x v="418"/>
    <x v="418"/>
    <s v="Consumer"/>
    <s v="United States"/>
    <x v="1"/>
    <x v="1"/>
    <n v="90032"/>
    <x v="1"/>
    <x v="1351"/>
    <x v="1"/>
    <x v="2"/>
    <x v="1337"/>
    <n v="87.71"/>
  </r>
  <r>
    <x v="54"/>
    <x v="781"/>
    <s v="First Class"/>
    <x v="418"/>
    <x v="418"/>
    <s v="Consumer"/>
    <s v="United States"/>
    <x v="1"/>
    <x v="1"/>
    <n v="90032"/>
    <x v="1"/>
    <x v="1341"/>
    <x v="1"/>
    <x v="9"/>
    <x v="1326"/>
    <n v="1101.48"/>
  </r>
  <r>
    <x v="507"/>
    <x v="221"/>
    <s v="Second Class"/>
    <x v="620"/>
    <x v="620"/>
    <s v="Corporate"/>
    <s v="United States"/>
    <x v="1"/>
    <x v="1"/>
    <n v="90036"/>
    <x v="1"/>
    <x v="594"/>
    <x v="0"/>
    <x v="3"/>
    <x v="594"/>
    <n v="1322.3520000000001"/>
  </r>
  <r>
    <x v="103"/>
    <x v="76"/>
    <s v="Standard Class"/>
    <x v="419"/>
    <x v="419"/>
    <s v="Consumer"/>
    <s v="United States"/>
    <x v="20"/>
    <x v="15"/>
    <n v="10011"/>
    <x v="3"/>
    <x v="6"/>
    <x v="1"/>
    <x v="6"/>
    <x v="6"/>
    <n v="5.46"/>
  </r>
  <r>
    <x v="249"/>
    <x v="587"/>
    <s v="Standard Class"/>
    <x v="383"/>
    <x v="383"/>
    <s v="Consumer"/>
    <s v="United States"/>
    <x v="61"/>
    <x v="5"/>
    <n v="75220"/>
    <x v="2"/>
    <x v="1352"/>
    <x v="1"/>
    <x v="14"/>
    <x v="1338"/>
    <n v="11.183999999999999"/>
  </r>
  <r>
    <x v="249"/>
    <x v="587"/>
    <s v="Standard Class"/>
    <x v="383"/>
    <x v="383"/>
    <s v="Consumer"/>
    <s v="United States"/>
    <x v="61"/>
    <x v="5"/>
    <n v="75220"/>
    <x v="2"/>
    <x v="82"/>
    <x v="1"/>
    <x v="4"/>
    <x v="82"/>
    <n v="153.584"/>
  </r>
  <r>
    <x v="165"/>
    <x v="786"/>
    <s v="Standard Class"/>
    <x v="117"/>
    <x v="117"/>
    <s v="Consumer"/>
    <s v="United States"/>
    <x v="4"/>
    <x v="4"/>
    <n v="98105"/>
    <x v="1"/>
    <x v="749"/>
    <x v="1"/>
    <x v="4"/>
    <x v="747"/>
    <n v="1003.62"/>
  </r>
  <r>
    <x v="735"/>
    <x v="787"/>
    <s v="Standard Class"/>
    <x v="607"/>
    <x v="607"/>
    <s v="Home Office"/>
    <s v="United States"/>
    <x v="4"/>
    <x v="4"/>
    <n v="98105"/>
    <x v="1"/>
    <x v="1353"/>
    <x v="2"/>
    <x v="7"/>
    <x v="1339"/>
    <n v="35.167999999999999"/>
  </r>
  <r>
    <x v="735"/>
    <x v="787"/>
    <s v="Standard Class"/>
    <x v="607"/>
    <x v="607"/>
    <s v="Home Office"/>
    <s v="United States"/>
    <x v="4"/>
    <x v="4"/>
    <n v="98105"/>
    <x v="1"/>
    <x v="342"/>
    <x v="0"/>
    <x v="3"/>
    <x v="342"/>
    <n v="1137.75"/>
  </r>
  <r>
    <x v="735"/>
    <x v="787"/>
    <s v="Standard Class"/>
    <x v="607"/>
    <x v="607"/>
    <s v="Home Office"/>
    <s v="United States"/>
    <x v="4"/>
    <x v="4"/>
    <n v="98105"/>
    <x v="1"/>
    <x v="444"/>
    <x v="1"/>
    <x v="8"/>
    <x v="444"/>
    <n v="99.68"/>
  </r>
  <r>
    <x v="735"/>
    <x v="787"/>
    <s v="Standard Class"/>
    <x v="607"/>
    <x v="607"/>
    <s v="Home Office"/>
    <s v="United States"/>
    <x v="4"/>
    <x v="4"/>
    <n v="98105"/>
    <x v="1"/>
    <x v="449"/>
    <x v="1"/>
    <x v="6"/>
    <x v="449"/>
    <n v="5.56"/>
  </r>
  <r>
    <x v="98"/>
    <x v="124"/>
    <s v="Second Class"/>
    <x v="118"/>
    <x v="118"/>
    <s v="Corporate"/>
    <s v="United States"/>
    <x v="46"/>
    <x v="13"/>
    <n v="19711"/>
    <x v="3"/>
    <x v="1354"/>
    <x v="1"/>
    <x v="4"/>
    <x v="1340"/>
    <n v="85.52"/>
  </r>
  <r>
    <x v="98"/>
    <x v="124"/>
    <s v="Second Class"/>
    <x v="118"/>
    <x v="118"/>
    <s v="Corporate"/>
    <s v="United States"/>
    <x v="46"/>
    <x v="13"/>
    <n v="19711"/>
    <x v="3"/>
    <x v="1355"/>
    <x v="1"/>
    <x v="6"/>
    <x v="1341"/>
    <n v="9.84"/>
  </r>
  <r>
    <x v="98"/>
    <x v="124"/>
    <s v="Second Class"/>
    <x v="118"/>
    <x v="118"/>
    <s v="Corporate"/>
    <s v="United States"/>
    <x v="46"/>
    <x v="13"/>
    <n v="19711"/>
    <x v="3"/>
    <x v="1283"/>
    <x v="1"/>
    <x v="10"/>
    <x v="1268"/>
    <n v="20.04"/>
  </r>
  <r>
    <x v="330"/>
    <x v="349"/>
    <s v="Second Class"/>
    <x v="621"/>
    <x v="621"/>
    <s v="Consumer"/>
    <s v="United States"/>
    <x v="20"/>
    <x v="15"/>
    <n v="10024"/>
    <x v="3"/>
    <x v="1356"/>
    <x v="2"/>
    <x v="7"/>
    <x v="1342"/>
    <n v="631.96"/>
  </r>
  <r>
    <x v="330"/>
    <x v="349"/>
    <s v="Second Class"/>
    <x v="621"/>
    <x v="621"/>
    <s v="Consumer"/>
    <s v="United States"/>
    <x v="20"/>
    <x v="15"/>
    <n v="10024"/>
    <x v="3"/>
    <x v="1357"/>
    <x v="1"/>
    <x v="10"/>
    <x v="1343"/>
    <n v="23.92"/>
  </r>
  <r>
    <x v="736"/>
    <x v="345"/>
    <s v="Second Class"/>
    <x v="44"/>
    <x v="44"/>
    <s v="Consumer"/>
    <s v="United States"/>
    <x v="1"/>
    <x v="1"/>
    <n v="90049"/>
    <x v="1"/>
    <x v="1111"/>
    <x v="1"/>
    <x v="10"/>
    <x v="1100"/>
    <n v="90.24"/>
  </r>
  <r>
    <x v="84"/>
    <x v="788"/>
    <s v="Standard Class"/>
    <x v="622"/>
    <x v="622"/>
    <s v="Consumer"/>
    <s v="United States"/>
    <x v="312"/>
    <x v="15"/>
    <n v="14701"/>
    <x v="3"/>
    <x v="1148"/>
    <x v="2"/>
    <x v="7"/>
    <x v="1136"/>
    <n v="4548.8100000000004"/>
  </r>
  <r>
    <x v="545"/>
    <x v="126"/>
    <s v="Second Class"/>
    <x v="409"/>
    <x v="409"/>
    <s v="Consumer"/>
    <s v="United States"/>
    <x v="12"/>
    <x v="5"/>
    <n v="77095"/>
    <x v="2"/>
    <x v="838"/>
    <x v="0"/>
    <x v="3"/>
    <x v="832"/>
    <n v="300.93"/>
  </r>
  <r>
    <x v="545"/>
    <x v="126"/>
    <s v="Second Class"/>
    <x v="409"/>
    <x v="409"/>
    <s v="Consumer"/>
    <s v="United States"/>
    <x v="12"/>
    <x v="5"/>
    <n v="77095"/>
    <x v="2"/>
    <x v="1149"/>
    <x v="2"/>
    <x v="7"/>
    <x v="1137"/>
    <n v="719.96"/>
  </r>
  <r>
    <x v="737"/>
    <x v="789"/>
    <s v="Standard Class"/>
    <x v="623"/>
    <x v="623"/>
    <s v="Consumer"/>
    <s v="United States"/>
    <x v="313"/>
    <x v="14"/>
    <n v="46544"/>
    <x v="2"/>
    <x v="405"/>
    <x v="0"/>
    <x v="1"/>
    <x v="406"/>
    <n v="647.84"/>
  </r>
  <r>
    <x v="120"/>
    <x v="734"/>
    <s v="Standard Class"/>
    <x v="354"/>
    <x v="354"/>
    <s v="Home Office"/>
    <s v="United States"/>
    <x v="70"/>
    <x v="1"/>
    <n v="92037"/>
    <x v="1"/>
    <x v="80"/>
    <x v="1"/>
    <x v="4"/>
    <x v="80"/>
    <n v="64.17"/>
  </r>
  <r>
    <x v="120"/>
    <x v="734"/>
    <s v="Standard Class"/>
    <x v="354"/>
    <x v="354"/>
    <s v="Home Office"/>
    <s v="United States"/>
    <x v="70"/>
    <x v="1"/>
    <n v="92037"/>
    <x v="1"/>
    <x v="633"/>
    <x v="1"/>
    <x v="12"/>
    <x v="633"/>
    <n v="124.46"/>
  </r>
  <r>
    <x v="288"/>
    <x v="308"/>
    <s v="Standard Class"/>
    <x v="387"/>
    <x v="387"/>
    <s v="Corporate"/>
    <s v="United States"/>
    <x v="8"/>
    <x v="1"/>
    <n v="94109"/>
    <x v="1"/>
    <x v="1224"/>
    <x v="1"/>
    <x v="8"/>
    <x v="1208"/>
    <n v="9.5839999999999996"/>
  </r>
  <r>
    <x v="738"/>
    <x v="266"/>
    <s v="First Class"/>
    <x v="419"/>
    <x v="419"/>
    <s v="Consumer"/>
    <s v="United States"/>
    <x v="100"/>
    <x v="2"/>
    <n v="33178"/>
    <x v="0"/>
    <x v="1358"/>
    <x v="1"/>
    <x v="12"/>
    <x v="1344"/>
    <n v="37.607999999999997"/>
  </r>
  <r>
    <x v="46"/>
    <x v="46"/>
    <s v="First Class"/>
    <x v="624"/>
    <x v="624"/>
    <s v="Corporate"/>
    <s v="United States"/>
    <x v="242"/>
    <x v="10"/>
    <n v="60076"/>
    <x v="2"/>
    <x v="827"/>
    <x v="1"/>
    <x v="10"/>
    <x v="823"/>
    <n v="12.224"/>
  </r>
  <r>
    <x v="46"/>
    <x v="46"/>
    <s v="First Class"/>
    <x v="624"/>
    <x v="624"/>
    <s v="Corporate"/>
    <s v="United States"/>
    <x v="242"/>
    <x v="10"/>
    <n v="60076"/>
    <x v="2"/>
    <x v="614"/>
    <x v="1"/>
    <x v="8"/>
    <x v="614"/>
    <n v="2.3039999999999998"/>
  </r>
  <r>
    <x v="46"/>
    <x v="46"/>
    <s v="First Class"/>
    <x v="624"/>
    <x v="624"/>
    <s v="Corporate"/>
    <s v="United States"/>
    <x v="242"/>
    <x v="10"/>
    <n v="60076"/>
    <x v="2"/>
    <x v="673"/>
    <x v="1"/>
    <x v="8"/>
    <x v="673"/>
    <n v="9.36"/>
  </r>
  <r>
    <x v="696"/>
    <x v="423"/>
    <s v="Standard Class"/>
    <x v="625"/>
    <x v="625"/>
    <s v="Consumer"/>
    <s v="United States"/>
    <x v="8"/>
    <x v="1"/>
    <n v="94110"/>
    <x v="1"/>
    <x v="1238"/>
    <x v="1"/>
    <x v="2"/>
    <x v="1221"/>
    <n v="7.38"/>
  </r>
  <r>
    <x v="739"/>
    <x v="151"/>
    <s v="Second Class"/>
    <x v="107"/>
    <x v="107"/>
    <s v="Consumer"/>
    <s v="United States"/>
    <x v="8"/>
    <x v="1"/>
    <n v="94122"/>
    <x v="1"/>
    <x v="230"/>
    <x v="1"/>
    <x v="4"/>
    <x v="231"/>
    <n v="53.72"/>
  </r>
  <r>
    <x v="739"/>
    <x v="151"/>
    <s v="Second Class"/>
    <x v="107"/>
    <x v="107"/>
    <s v="Consumer"/>
    <s v="United States"/>
    <x v="8"/>
    <x v="1"/>
    <n v="94122"/>
    <x v="1"/>
    <x v="1359"/>
    <x v="1"/>
    <x v="14"/>
    <x v="1345"/>
    <n v="8187.65"/>
  </r>
  <r>
    <x v="739"/>
    <x v="151"/>
    <s v="Second Class"/>
    <x v="107"/>
    <x v="107"/>
    <s v="Consumer"/>
    <s v="United States"/>
    <x v="8"/>
    <x v="1"/>
    <n v="94122"/>
    <x v="1"/>
    <x v="221"/>
    <x v="0"/>
    <x v="5"/>
    <x v="222"/>
    <n v="77.92"/>
  </r>
  <r>
    <x v="740"/>
    <x v="790"/>
    <s v="Same Day"/>
    <x v="579"/>
    <x v="579"/>
    <s v="Consumer"/>
    <s v="United States"/>
    <x v="12"/>
    <x v="5"/>
    <n v="77070"/>
    <x v="2"/>
    <x v="1360"/>
    <x v="1"/>
    <x v="9"/>
    <x v="1346"/>
    <n v="32.783999999999999"/>
  </r>
  <r>
    <x v="580"/>
    <x v="494"/>
    <s v="Standard Class"/>
    <x v="199"/>
    <x v="199"/>
    <s v="Corporate"/>
    <s v="United States"/>
    <x v="1"/>
    <x v="1"/>
    <n v="90045"/>
    <x v="1"/>
    <x v="1361"/>
    <x v="2"/>
    <x v="7"/>
    <x v="1347"/>
    <n v="196.77600000000001"/>
  </r>
  <r>
    <x v="580"/>
    <x v="494"/>
    <s v="Standard Class"/>
    <x v="199"/>
    <x v="199"/>
    <s v="Corporate"/>
    <s v="United States"/>
    <x v="1"/>
    <x v="1"/>
    <n v="90045"/>
    <x v="1"/>
    <x v="914"/>
    <x v="2"/>
    <x v="11"/>
    <x v="906"/>
    <n v="479.94"/>
  </r>
  <r>
    <x v="741"/>
    <x v="791"/>
    <s v="Standard Class"/>
    <x v="585"/>
    <x v="585"/>
    <s v="Home Office"/>
    <s v="United States"/>
    <x v="268"/>
    <x v="26"/>
    <n v="73120"/>
    <x v="2"/>
    <x v="1362"/>
    <x v="1"/>
    <x v="4"/>
    <x v="1348"/>
    <n v="1117.92"/>
  </r>
  <r>
    <x v="24"/>
    <x v="691"/>
    <s v="First Class"/>
    <x v="608"/>
    <x v="608"/>
    <s v="Consumer"/>
    <s v="United States"/>
    <x v="53"/>
    <x v="28"/>
    <n v="71203"/>
    <x v="0"/>
    <x v="936"/>
    <x v="2"/>
    <x v="11"/>
    <x v="929"/>
    <n v="106.5"/>
  </r>
  <r>
    <x v="574"/>
    <x v="792"/>
    <s v="Standard Class"/>
    <x v="626"/>
    <x v="626"/>
    <s v="Home Office"/>
    <s v="United States"/>
    <x v="67"/>
    <x v="2"/>
    <n v="33614"/>
    <x v="0"/>
    <x v="471"/>
    <x v="1"/>
    <x v="8"/>
    <x v="472"/>
    <n v="45.66"/>
  </r>
  <r>
    <x v="583"/>
    <x v="398"/>
    <s v="Standard Class"/>
    <x v="179"/>
    <x v="179"/>
    <s v="Corporate"/>
    <s v="United States"/>
    <x v="22"/>
    <x v="10"/>
    <n v="60623"/>
    <x v="2"/>
    <x v="1048"/>
    <x v="2"/>
    <x v="11"/>
    <x v="1037"/>
    <n v="95.968000000000004"/>
  </r>
  <r>
    <x v="583"/>
    <x v="398"/>
    <s v="Standard Class"/>
    <x v="179"/>
    <x v="179"/>
    <s v="Corporate"/>
    <s v="United States"/>
    <x v="22"/>
    <x v="10"/>
    <n v="60623"/>
    <x v="2"/>
    <x v="877"/>
    <x v="0"/>
    <x v="1"/>
    <x v="871"/>
    <n v="47.991999999999997"/>
  </r>
  <r>
    <x v="742"/>
    <x v="793"/>
    <s v="Standard Class"/>
    <x v="413"/>
    <x v="413"/>
    <s v="Consumer"/>
    <s v="United States"/>
    <x v="256"/>
    <x v="24"/>
    <n v="43402"/>
    <x v="3"/>
    <x v="546"/>
    <x v="1"/>
    <x v="4"/>
    <x v="546"/>
    <n v="264.32"/>
  </r>
  <r>
    <x v="647"/>
    <x v="794"/>
    <s v="Standard Class"/>
    <x v="287"/>
    <x v="287"/>
    <s v="Consumer"/>
    <s v="United States"/>
    <x v="12"/>
    <x v="5"/>
    <n v="77095"/>
    <x v="2"/>
    <x v="970"/>
    <x v="1"/>
    <x v="12"/>
    <x v="964"/>
    <n v="604.65599999999995"/>
  </r>
  <r>
    <x v="743"/>
    <x v="795"/>
    <s v="Standard Class"/>
    <x v="61"/>
    <x v="61"/>
    <s v="Corporate"/>
    <s v="United States"/>
    <x v="58"/>
    <x v="30"/>
    <n v="7090"/>
    <x v="3"/>
    <x v="784"/>
    <x v="0"/>
    <x v="5"/>
    <x v="783"/>
    <n v="129.93"/>
  </r>
  <r>
    <x v="680"/>
    <x v="149"/>
    <s v="Standard Class"/>
    <x v="522"/>
    <x v="522"/>
    <s v="Home Office"/>
    <s v="United States"/>
    <x v="268"/>
    <x v="26"/>
    <n v="73120"/>
    <x v="2"/>
    <x v="1363"/>
    <x v="1"/>
    <x v="2"/>
    <x v="1349"/>
    <n v="20.16"/>
  </r>
  <r>
    <x v="680"/>
    <x v="149"/>
    <s v="Standard Class"/>
    <x v="522"/>
    <x v="522"/>
    <s v="Home Office"/>
    <s v="United States"/>
    <x v="268"/>
    <x v="26"/>
    <n v="73120"/>
    <x v="2"/>
    <x v="607"/>
    <x v="1"/>
    <x v="2"/>
    <x v="607"/>
    <n v="29.46"/>
  </r>
  <r>
    <x v="680"/>
    <x v="149"/>
    <s v="Standard Class"/>
    <x v="522"/>
    <x v="522"/>
    <s v="Home Office"/>
    <s v="United States"/>
    <x v="268"/>
    <x v="26"/>
    <n v="73120"/>
    <x v="2"/>
    <x v="1364"/>
    <x v="1"/>
    <x v="9"/>
    <x v="1350"/>
    <n v="868.59"/>
  </r>
  <r>
    <x v="680"/>
    <x v="149"/>
    <s v="Standard Class"/>
    <x v="522"/>
    <x v="522"/>
    <s v="Home Office"/>
    <s v="United States"/>
    <x v="268"/>
    <x v="26"/>
    <n v="73120"/>
    <x v="2"/>
    <x v="89"/>
    <x v="1"/>
    <x v="10"/>
    <x v="89"/>
    <n v="12.96"/>
  </r>
  <r>
    <x v="680"/>
    <x v="149"/>
    <s v="Standard Class"/>
    <x v="522"/>
    <x v="522"/>
    <s v="Home Office"/>
    <s v="United States"/>
    <x v="268"/>
    <x v="26"/>
    <n v="73120"/>
    <x v="2"/>
    <x v="895"/>
    <x v="2"/>
    <x v="7"/>
    <x v="888"/>
    <n v="5.5"/>
  </r>
  <r>
    <x v="680"/>
    <x v="149"/>
    <s v="Standard Class"/>
    <x v="522"/>
    <x v="522"/>
    <s v="Home Office"/>
    <s v="United States"/>
    <x v="268"/>
    <x v="26"/>
    <n v="73120"/>
    <x v="2"/>
    <x v="999"/>
    <x v="1"/>
    <x v="8"/>
    <x v="991"/>
    <n v="121.6"/>
  </r>
  <r>
    <x v="744"/>
    <x v="57"/>
    <s v="Standard Class"/>
    <x v="627"/>
    <x v="627"/>
    <s v="Consumer"/>
    <s v="United States"/>
    <x v="12"/>
    <x v="5"/>
    <n v="77041"/>
    <x v="2"/>
    <x v="512"/>
    <x v="1"/>
    <x v="6"/>
    <x v="512"/>
    <n v="42.048000000000002"/>
  </r>
  <r>
    <x v="744"/>
    <x v="57"/>
    <s v="Standard Class"/>
    <x v="627"/>
    <x v="627"/>
    <s v="Consumer"/>
    <s v="United States"/>
    <x v="12"/>
    <x v="5"/>
    <n v="77041"/>
    <x v="2"/>
    <x v="1365"/>
    <x v="2"/>
    <x v="11"/>
    <x v="1351"/>
    <n v="25.488"/>
  </r>
  <r>
    <x v="744"/>
    <x v="57"/>
    <s v="Standard Class"/>
    <x v="627"/>
    <x v="627"/>
    <s v="Consumer"/>
    <s v="United States"/>
    <x v="12"/>
    <x v="5"/>
    <n v="77041"/>
    <x v="2"/>
    <x v="1023"/>
    <x v="1"/>
    <x v="8"/>
    <x v="1014"/>
    <n v="6.9"/>
  </r>
  <r>
    <x v="744"/>
    <x v="57"/>
    <s v="Standard Class"/>
    <x v="627"/>
    <x v="627"/>
    <s v="Consumer"/>
    <s v="United States"/>
    <x v="12"/>
    <x v="5"/>
    <n v="77041"/>
    <x v="2"/>
    <x v="1232"/>
    <x v="1"/>
    <x v="8"/>
    <x v="1215"/>
    <n v="9.6479999999999997"/>
  </r>
  <r>
    <x v="744"/>
    <x v="57"/>
    <s v="Standard Class"/>
    <x v="627"/>
    <x v="627"/>
    <s v="Consumer"/>
    <s v="United States"/>
    <x v="12"/>
    <x v="5"/>
    <n v="77041"/>
    <x v="2"/>
    <x v="1050"/>
    <x v="1"/>
    <x v="10"/>
    <x v="1039"/>
    <n v="7.968"/>
  </r>
  <r>
    <x v="745"/>
    <x v="796"/>
    <s v="Standard Class"/>
    <x v="626"/>
    <x v="626"/>
    <s v="Home Office"/>
    <s v="United States"/>
    <x v="2"/>
    <x v="2"/>
    <n v="33311"/>
    <x v="0"/>
    <x v="739"/>
    <x v="1"/>
    <x v="10"/>
    <x v="738"/>
    <n v="10.368"/>
  </r>
  <r>
    <x v="654"/>
    <x v="760"/>
    <s v="Standard Class"/>
    <x v="137"/>
    <x v="137"/>
    <s v="Corporate"/>
    <s v="United States"/>
    <x v="290"/>
    <x v="36"/>
    <n v="72209"/>
    <x v="0"/>
    <x v="1138"/>
    <x v="1"/>
    <x v="10"/>
    <x v="1126"/>
    <n v="114.2"/>
  </r>
  <r>
    <x v="654"/>
    <x v="760"/>
    <s v="Standard Class"/>
    <x v="137"/>
    <x v="137"/>
    <s v="Corporate"/>
    <s v="United States"/>
    <x v="290"/>
    <x v="36"/>
    <n v="72209"/>
    <x v="0"/>
    <x v="1366"/>
    <x v="1"/>
    <x v="8"/>
    <x v="307"/>
    <n v="17.96"/>
  </r>
  <r>
    <x v="654"/>
    <x v="760"/>
    <s v="Standard Class"/>
    <x v="137"/>
    <x v="137"/>
    <s v="Corporate"/>
    <s v="United States"/>
    <x v="290"/>
    <x v="36"/>
    <n v="72209"/>
    <x v="0"/>
    <x v="1088"/>
    <x v="1"/>
    <x v="13"/>
    <x v="1078"/>
    <n v="12.67"/>
  </r>
  <r>
    <x v="654"/>
    <x v="760"/>
    <s v="Standard Class"/>
    <x v="137"/>
    <x v="137"/>
    <s v="Corporate"/>
    <s v="United States"/>
    <x v="290"/>
    <x v="36"/>
    <n v="72209"/>
    <x v="0"/>
    <x v="106"/>
    <x v="2"/>
    <x v="11"/>
    <x v="106"/>
    <n v="339.96"/>
  </r>
  <r>
    <x v="733"/>
    <x v="797"/>
    <s v="Second Class"/>
    <x v="393"/>
    <x v="393"/>
    <s v="Corporate"/>
    <s v="United States"/>
    <x v="10"/>
    <x v="9"/>
    <n v="19120"/>
    <x v="3"/>
    <x v="458"/>
    <x v="1"/>
    <x v="4"/>
    <x v="459"/>
    <n v="1801.6320000000001"/>
  </r>
  <r>
    <x v="684"/>
    <x v="37"/>
    <s v="First Class"/>
    <x v="628"/>
    <x v="628"/>
    <s v="Corporate"/>
    <s v="United States"/>
    <x v="314"/>
    <x v="1"/>
    <n v="92253"/>
    <x v="1"/>
    <x v="103"/>
    <x v="2"/>
    <x v="11"/>
    <x v="103"/>
    <n v="46.32"/>
  </r>
  <r>
    <x v="746"/>
    <x v="798"/>
    <s v="Second Class"/>
    <x v="277"/>
    <x v="277"/>
    <s v="Consumer"/>
    <s v="United States"/>
    <x v="138"/>
    <x v="24"/>
    <n v="44105"/>
    <x v="3"/>
    <x v="70"/>
    <x v="0"/>
    <x v="1"/>
    <x v="70"/>
    <n v="181.98599999999999"/>
  </r>
  <r>
    <x v="746"/>
    <x v="798"/>
    <s v="Second Class"/>
    <x v="277"/>
    <x v="277"/>
    <s v="Consumer"/>
    <s v="United States"/>
    <x v="138"/>
    <x v="24"/>
    <n v="44105"/>
    <x v="3"/>
    <x v="1149"/>
    <x v="2"/>
    <x v="7"/>
    <x v="1137"/>
    <n v="431.976"/>
  </r>
  <r>
    <x v="746"/>
    <x v="798"/>
    <s v="Second Class"/>
    <x v="277"/>
    <x v="277"/>
    <s v="Consumer"/>
    <s v="United States"/>
    <x v="138"/>
    <x v="24"/>
    <n v="44105"/>
    <x v="3"/>
    <x v="1367"/>
    <x v="2"/>
    <x v="7"/>
    <x v="1352"/>
    <n v="155.37"/>
  </r>
  <r>
    <x v="747"/>
    <x v="799"/>
    <s v="Same Day"/>
    <x v="613"/>
    <x v="613"/>
    <s v="Corporate"/>
    <s v="United States"/>
    <x v="8"/>
    <x v="1"/>
    <n v="94122"/>
    <x v="1"/>
    <x v="299"/>
    <x v="0"/>
    <x v="1"/>
    <x v="299"/>
    <n v="1348.704"/>
  </r>
  <r>
    <x v="747"/>
    <x v="799"/>
    <s v="Same Day"/>
    <x v="613"/>
    <x v="613"/>
    <s v="Corporate"/>
    <s v="United States"/>
    <x v="8"/>
    <x v="1"/>
    <n v="94122"/>
    <x v="1"/>
    <x v="284"/>
    <x v="0"/>
    <x v="1"/>
    <x v="284"/>
    <n v="700.15200000000004"/>
  </r>
  <r>
    <x v="567"/>
    <x v="602"/>
    <s v="Standard Class"/>
    <x v="629"/>
    <x v="629"/>
    <s v="Corporate"/>
    <s v="United States"/>
    <x v="48"/>
    <x v="16"/>
    <n v="85254"/>
    <x v="1"/>
    <x v="561"/>
    <x v="0"/>
    <x v="5"/>
    <x v="560"/>
    <n v="111.88800000000001"/>
  </r>
  <r>
    <x v="467"/>
    <x v="511"/>
    <s v="Second Class"/>
    <x v="630"/>
    <x v="630"/>
    <s v="Corporate"/>
    <s v="United States"/>
    <x v="10"/>
    <x v="9"/>
    <n v="19134"/>
    <x v="3"/>
    <x v="810"/>
    <x v="1"/>
    <x v="9"/>
    <x v="808"/>
    <n v="143.952"/>
  </r>
  <r>
    <x v="162"/>
    <x v="126"/>
    <s v="Standard Class"/>
    <x v="399"/>
    <x v="399"/>
    <s v="Home Office"/>
    <s v="United States"/>
    <x v="303"/>
    <x v="31"/>
    <n v="2148"/>
    <x v="3"/>
    <x v="1368"/>
    <x v="0"/>
    <x v="0"/>
    <x v="1353"/>
    <n v="173.94"/>
  </r>
  <r>
    <x v="162"/>
    <x v="126"/>
    <s v="Standard Class"/>
    <x v="399"/>
    <x v="399"/>
    <s v="Home Office"/>
    <s v="United States"/>
    <x v="303"/>
    <x v="31"/>
    <n v="2148"/>
    <x v="3"/>
    <x v="1238"/>
    <x v="1"/>
    <x v="2"/>
    <x v="1221"/>
    <n v="14.76"/>
  </r>
  <r>
    <x v="513"/>
    <x v="4"/>
    <s v="Standard Class"/>
    <x v="32"/>
    <x v="32"/>
    <s v="Consumer"/>
    <s v="United States"/>
    <x v="49"/>
    <x v="1"/>
    <n v="95123"/>
    <x v="1"/>
    <x v="232"/>
    <x v="1"/>
    <x v="4"/>
    <x v="233"/>
    <n v="205.92"/>
  </r>
  <r>
    <x v="513"/>
    <x v="4"/>
    <s v="Standard Class"/>
    <x v="32"/>
    <x v="32"/>
    <s v="Consumer"/>
    <s v="United States"/>
    <x v="49"/>
    <x v="1"/>
    <n v="95123"/>
    <x v="1"/>
    <x v="430"/>
    <x v="0"/>
    <x v="0"/>
    <x v="430"/>
    <n v="102.833"/>
  </r>
  <r>
    <x v="748"/>
    <x v="800"/>
    <s v="Standard Class"/>
    <x v="622"/>
    <x v="622"/>
    <s v="Consumer"/>
    <s v="United States"/>
    <x v="42"/>
    <x v="16"/>
    <n v="85023"/>
    <x v="1"/>
    <x v="826"/>
    <x v="1"/>
    <x v="6"/>
    <x v="822"/>
    <n v="2.3039999999999998"/>
  </r>
  <r>
    <x v="748"/>
    <x v="800"/>
    <s v="Standard Class"/>
    <x v="622"/>
    <x v="622"/>
    <s v="Consumer"/>
    <s v="United States"/>
    <x v="42"/>
    <x v="16"/>
    <n v="85023"/>
    <x v="1"/>
    <x v="1147"/>
    <x v="2"/>
    <x v="7"/>
    <x v="1135"/>
    <n v="1879.96"/>
  </r>
  <r>
    <x v="748"/>
    <x v="800"/>
    <s v="Standard Class"/>
    <x v="622"/>
    <x v="622"/>
    <s v="Consumer"/>
    <s v="United States"/>
    <x v="42"/>
    <x v="16"/>
    <n v="85023"/>
    <x v="1"/>
    <x v="1184"/>
    <x v="1"/>
    <x v="10"/>
    <x v="1170"/>
    <n v="313.024"/>
  </r>
  <r>
    <x v="748"/>
    <x v="800"/>
    <s v="Standard Class"/>
    <x v="622"/>
    <x v="622"/>
    <s v="Consumer"/>
    <s v="United States"/>
    <x v="42"/>
    <x v="16"/>
    <n v="85023"/>
    <x v="1"/>
    <x v="816"/>
    <x v="1"/>
    <x v="2"/>
    <x v="812"/>
    <n v="5.04"/>
  </r>
  <r>
    <x v="123"/>
    <x v="122"/>
    <s v="Standard Class"/>
    <x v="455"/>
    <x v="455"/>
    <s v="Consumer"/>
    <s v="United States"/>
    <x v="0"/>
    <x v="0"/>
    <n v="42420"/>
    <x v="0"/>
    <x v="1369"/>
    <x v="0"/>
    <x v="5"/>
    <x v="1354"/>
    <n v="821.88"/>
  </r>
  <r>
    <x v="123"/>
    <x v="122"/>
    <s v="Standard Class"/>
    <x v="455"/>
    <x v="455"/>
    <s v="Consumer"/>
    <s v="United States"/>
    <x v="0"/>
    <x v="0"/>
    <n v="42420"/>
    <x v="0"/>
    <x v="1045"/>
    <x v="1"/>
    <x v="8"/>
    <x v="1034"/>
    <n v="21.96"/>
  </r>
  <r>
    <x v="749"/>
    <x v="801"/>
    <s v="Standard Class"/>
    <x v="43"/>
    <x v="43"/>
    <s v="Home Office"/>
    <s v="United States"/>
    <x v="29"/>
    <x v="20"/>
    <n v="29203"/>
    <x v="0"/>
    <x v="815"/>
    <x v="1"/>
    <x v="10"/>
    <x v="811"/>
    <n v="25.92"/>
  </r>
  <r>
    <x v="243"/>
    <x v="428"/>
    <s v="Standard Class"/>
    <x v="547"/>
    <x v="547"/>
    <s v="Consumer"/>
    <s v="United States"/>
    <x v="315"/>
    <x v="2"/>
    <n v="32303"/>
    <x v="0"/>
    <x v="1370"/>
    <x v="2"/>
    <x v="7"/>
    <x v="1355"/>
    <n v="705.54399999999998"/>
  </r>
  <r>
    <x v="120"/>
    <x v="12"/>
    <s v="Standard Class"/>
    <x v="58"/>
    <x v="58"/>
    <s v="Consumer"/>
    <s v="United States"/>
    <x v="20"/>
    <x v="15"/>
    <n v="10035"/>
    <x v="3"/>
    <x v="1371"/>
    <x v="2"/>
    <x v="11"/>
    <x v="1356"/>
    <n v="50"/>
  </r>
  <r>
    <x v="750"/>
    <x v="802"/>
    <s v="Standard Class"/>
    <x v="308"/>
    <x v="308"/>
    <s v="Corporate"/>
    <s v="United States"/>
    <x v="12"/>
    <x v="5"/>
    <n v="77070"/>
    <x v="2"/>
    <x v="1372"/>
    <x v="0"/>
    <x v="5"/>
    <x v="1357"/>
    <n v="51.712000000000003"/>
  </r>
  <r>
    <x v="539"/>
    <x v="803"/>
    <s v="Standard Class"/>
    <x v="130"/>
    <x v="130"/>
    <s v="Corporate"/>
    <s v="United States"/>
    <x v="197"/>
    <x v="2"/>
    <n v="33065"/>
    <x v="0"/>
    <x v="1298"/>
    <x v="1"/>
    <x v="9"/>
    <x v="1283"/>
    <n v="6.992"/>
  </r>
  <r>
    <x v="70"/>
    <x v="630"/>
    <s v="Standard Class"/>
    <x v="612"/>
    <x v="612"/>
    <s v="Consumer"/>
    <s v="United States"/>
    <x v="11"/>
    <x v="7"/>
    <n v="84057"/>
    <x v="1"/>
    <x v="1373"/>
    <x v="0"/>
    <x v="0"/>
    <x v="1358"/>
    <n v="1406.86"/>
  </r>
  <r>
    <x v="70"/>
    <x v="630"/>
    <s v="Standard Class"/>
    <x v="612"/>
    <x v="612"/>
    <s v="Consumer"/>
    <s v="United States"/>
    <x v="11"/>
    <x v="7"/>
    <n v="84057"/>
    <x v="1"/>
    <x v="365"/>
    <x v="1"/>
    <x v="2"/>
    <x v="365"/>
    <n v="15.75"/>
  </r>
  <r>
    <x v="70"/>
    <x v="630"/>
    <s v="Standard Class"/>
    <x v="612"/>
    <x v="612"/>
    <s v="Consumer"/>
    <s v="United States"/>
    <x v="11"/>
    <x v="7"/>
    <n v="84057"/>
    <x v="1"/>
    <x v="765"/>
    <x v="1"/>
    <x v="4"/>
    <x v="764"/>
    <n v="323.10000000000002"/>
  </r>
  <r>
    <x v="707"/>
    <x v="16"/>
    <s v="Standard Class"/>
    <x v="93"/>
    <x v="93"/>
    <s v="Consumer"/>
    <s v="United States"/>
    <x v="316"/>
    <x v="18"/>
    <n v="37211"/>
    <x v="0"/>
    <x v="1186"/>
    <x v="1"/>
    <x v="2"/>
    <x v="1172"/>
    <n v="9.2159999999999993"/>
  </r>
  <r>
    <x v="707"/>
    <x v="16"/>
    <s v="Standard Class"/>
    <x v="93"/>
    <x v="93"/>
    <s v="Consumer"/>
    <s v="United States"/>
    <x v="316"/>
    <x v="18"/>
    <n v="37211"/>
    <x v="0"/>
    <x v="1290"/>
    <x v="1"/>
    <x v="10"/>
    <x v="1276"/>
    <n v="10.368"/>
  </r>
  <r>
    <x v="751"/>
    <x v="206"/>
    <s v="Second Class"/>
    <x v="403"/>
    <x v="403"/>
    <s v="Corporate"/>
    <s v="United States"/>
    <x v="20"/>
    <x v="15"/>
    <n v="10009"/>
    <x v="3"/>
    <x v="1374"/>
    <x v="2"/>
    <x v="11"/>
    <x v="1359"/>
    <n v="15.02"/>
  </r>
  <r>
    <x v="751"/>
    <x v="206"/>
    <s v="Second Class"/>
    <x v="403"/>
    <x v="403"/>
    <s v="Corporate"/>
    <s v="United States"/>
    <x v="20"/>
    <x v="15"/>
    <n v="10009"/>
    <x v="3"/>
    <x v="1036"/>
    <x v="1"/>
    <x v="4"/>
    <x v="1026"/>
    <n v="33.82"/>
  </r>
  <r>
    <x v="202"/>
    <x v="468"/>
    <s v="First Class"/>
    <x v="631"/>
    <x v="631"/>
    <s v="Consumer"/>
    <s v="United States"/>
    <x v="256"/>
    <x v="0"/>
    <n v="42104"/>
    <x v="0"/>
    <x v="936"/>
    <x v="2"/>
    <x v="11"/>
    <x v="929"/>
    <n v="71"/>
  </r>
  <r>
    <x v="752"/>
    <x v="548"/>
    <s v="Second Class"/>
    <x v="227"/>
    <x v="227"/>
    <s v="Consumer"/>
    <s v="United States"/>
    <x v="317"/>
    <x v="4"/>
    <n v="98226"/>
    <x v="1"/>
    <x v="1375"/>
    <x v="1"/>
    <x v="8"/>
    <x v="1360"/>
    <n v="25.12"/>
  </r>
  <r>
    <x v="752"/>
    <x v="548"/>
    <s v="Second Class"/>
    <x v="227"/>
    <x v="227"/>
    <s v="Consumer"/>
    <s v="United States"/>
    <x v="317"/>
    <x v="4"/>
    <n v="98226"/>
    <x v="1"/>
    <x v="1234"/>
    <x v="0"/>
    <x v="3"/>
    <x v="1217"/>
    <n v="2665.62"/>
  </r>
  <r>
    <x v="210"/>
    <x v="218"/>
    <s v="Standard Class"/>
    <x v="407"/>
    <x v="407"/>
    <s v="Corporate"/>
    <s v="United States"/>
    <x v="20"/>
    <x v="15"/>
    <n v="10011"/>
    <x v="3"/>
    <x v="42"/>
    <x v="1"/>
    <x v="4"/>
    <x v="42"/>
    <n v="478.08"/>
  </r>
  <r>
    <x v="753"/>
    <x v="63"/>
    <s v="Same Day"/>
    <x v="112"/>
    <x v="112"/>
    <s v="Corporate"/>
    <s v="United States"/>
    <x v="46"/>
    <x v="24"/>
    <n v="43055"/>
    <x v="3"/>
    <x v="819"/>
    <x v="2"/>
    <x v="7"/>
    <x v="815"/>
    <n v="164.38800000000001"/>
  </r>
  <r>
    <x v="753"/>
    <x v="63"/>
    <s v="Same Day"/>
    <x v="112"/>
    <x v="112"/>
    <s v="Corporate"/>
    <s v="United States"/>
    <x v="46"/>
    <x v="24"/>
    <n v="43055"/>
    <x v="3"/>
    <x v="154"/>
    <x v="1"/>
    <x v="6"/>
    <x v="155"/>
    <n v="13.247999999999999"/>
  </r>
  <r>
    <x v="11"/>
    <x v="804"/>
    <s v="Standard Class"/>
    <x v="91"/>
    <x v="91"/>
    <s v="Home Office"/>
    <s v="United States"/>
    <x v="318"/>
    <x v="10"/>
    <n v="60098"/>
    <x v="2"/>
    <x v="853"/>
    <x v="1"/>
    <x v="6"/>
    <x v="846"/>
    <n v="2.9119999999999999"/>
  </r>
  <r>
    <x v="399"/>
    <x v="805"/>
    <s v="Second Class"/>
    <x v="632"/>
    <x v="632"/>
    <s v="Consumer"/>
    <s v="United States"/>
    <x v="238"/>
    <x v="5"/>
    <n v="75007"/>
    <x v="2"/>
    <x v="1287"/>
    <x v="2"/>
    <x v="11"/>
    <x v="1273"/>
    <n v="1399.944"/>
  </r>
  <r>
    <x v="362"/>
    <x v="730"/>
    <s v="Standard Class"/>
    <x v="598"/>
    <x v="598"/>
    <s v="Home Office"/>
    <s v="United States"/>
    <x v="240"/>
    <x v="14"/>
    <n v="47905"/>
    <x v="2"/>
    <x v="793"/>
    <x v="0"/>
    <x v="5"/>
    <x v="791"/>
    <n v="526.45000000000005"/>
  </r>
  <r>
    <x v="754"/>
    <x v="680"/>
    <s v="Standard Class"/>
    <x v="19"/>
    <x v="19"/>
    <s v="Corporate"/>
    <s v="United States"/>
    <x v="38"/>
    <x v="32"/>
    <n v="31907"/>
    <x v="0"/>
    <x v="897"/>
    <x v="1"/>
    <x v="12"/>
    <x v="890"/>
    <n v="16.23"/>
  </r>
  <r>
    <x v="754"/>
    <x v="680"/>
    <s v="Standard Class"/>
    <x v="19"/>
    <x v="19"/>
    <s v="Corporate"/>
    <s v="United States"/>
    <x v="38"/>
    <x v="32"/>
    <n v="31907"/>
    <x v="0"/>
    <x v="669"/>
    <x v="1"/>
    <x v="8"/>
    <x v="669"/>
    <n v="319.89999999999998"/>
  </r>
  <r>
    <x v="754"/>
    <x v="680"/>
    <s v="Standard Class"/>
    <x v="19"/>
    <x v="19"/>
    <s v="Corporate"/>
    <s v="United States"/>
    <x v="38"/>
    <x v="32"/>
    <n v="31907"/>
    <x v="0"/>
    <x v="152"/>
    <x v="1"/>
    <x v="12"/>
    <x v="153"/>
    <n v="11.36"/>
  </r>
  <r>
    <x v="754"/>
    <x v="680"/>
    <s v="Standard Class"/>
    <x v="19"/>
    <x v="19"/>
    <s v="Corporate"/>
    <s v="United States"/>
    <x v="38"/>
    <x v="32"/>
    <n v="31907"/>
    <x v="0"/>
    <x v="1376"/>
    <x v="1"/>
    <x v="9"/>
    <x v="1361"/>
    <n v="675.12"/>
  </r>
  <r>
    <x v="755"/>
    <x v="806"/>
    <s v="Standard Class"/>
    <x v="174"/>
    <x v="174"/>
    <s v="Home Office"/>
    <s v="United States"/>
    <x v="166"/>
    <x v="17"/>
    <n v="22304"/>
    <x v="0"/>
    <x v="1377"/>
    <x v="0"/>
    <x v="5"/>
    <x v="1362"/>
    <n v="62.82"/>
  </r>
  <r>
    <x v="755"/>
    <x v="806"/>
    <s v="Standard Class"/>
    <x v="174"/>
    <x v="174"/>
    <s v="Home Office"/>
    <s v="United States"/>
    <x v="166"/>
    <x v="17"/>
    <n v="22304"/>
    <x v="0"/>
    <x v="854"/>
    <x v="1"/>
    <x v="4"/>
    <x v="847"/>
    <n v="489.92"/>
  </r>
  <r>
    <x v="755"/>
    <x v="806"/>
    <s v="Standard Class"/>
    <x v="174"/>
    <x v="174"/>
    <s v="Home Office"/>
    <s v="United States"/>
    <x v="166"/>
    <x v="17"/>
    <n v="22304"/>
    <x v="0"/>
    <x v="934"/>
    <x v="1"/>
    <x v="10"/>
    <x v="927"/>
    <n v="19.440000000000001"/>
  </r>
  <r>
    <x v="755"/>
    <x v="806"/>
    <s v="Standard Class"/>
    <x v="174"/>
    <x v="174"/>
    <s v="Home Office"/>
    <s v="United States"/>
    <x v="166"/>
    <x v="17"/>
    <n v="22304"/>
    <x v="0"/>
    <x v="1305"/>
    <x v="1"/>
    <x v="10"/>
    <x v="1290"/>
    <n v="16.68"/>
  </r>
  <r>
    <x v="755"/>
    <x v="806"/>
    <s v="Standard Class"/>
    <x v="174"/>
    <x v="174"/>
    <s v="Home Office"/>
    <s v="United States"/>
    <x v="166"/>
    <x v="17"/>
    <n v="22304"/>
    <x v="0"/>
    <x v="1378"/>
    <x v="2"/>
    <x v="7"/>
    <x v="1363"/>
    <n v="155.35"/>
  </r>
  <r>
    <x v="755"/>
    <x v="806"/>
    <s v="Standard Class"/>
    <x v="174"/>
    <x v="174"/>
    <s v="Home Office"/>
    <s v="United States"/>
    <x v="166"/>
    <x v="17"/>
    <n v="22304"/>
    <x v="0"/>
    <x v="1379"/>
    <x v="0"/>
    <x v="5"/>
    <x v="1364"/>
    <n v="12.42"/>
  </r>
  <r>
    <x v="755"/>
    <x v="806"/>
    <s v="Standard Class"/>
    <x v="174"/>
    <x v="174"/>
    <s v="Home Office"/>
    <s v="United States"/>
    <x v="166"/>
    <x v="17"/>
    <n v="22304"/>
    <x v="0"/>
    <x v="539"/>
    <x v="2"/>
    <x v="7"/>
    <x v="539"/>
    <n v="187.98"/>
  </r>
  <r>
    <x v="502"/>
    <x v="558"/>
    <s v="Standard Class"/>
    <x v="294"/>
    <x v="294"/>
    <s v="Corporate"/>
    <s v="United States"/>
    <x v="319"/>
    <x v="5"/>
    <n v="76117"/>
    <x v="2"/>
    <x v="318"/>
    <x v="1"/>
    <x v="12"/>
    <x v="318"/>
    <n v="6.6079999999999997"/>
  </r>
  <r>
    <x v="160"/>
    <x v="663"/>
    <s v="Standard Class"/>
    <x v="267"/>
    <x v="267"/>
    <s v="Consumer"/>
    <s v="United States"/>
    <x v="20"/>
    <x v="15"/>
    <n v="10024"/>
    <x v="3"/>
    <x v="841"/>
    <x v="1"/>
    <x v="4"/>
    <x v="835"/>
    <n v="248.57"/>
  </r>
  <r>
    <x v="160"/>
    <x v="663"/>
    <s v="Standard Class"/>
    <x v="267"/>
    <x v="267"/>
    <s v="Consumer"/>
    <s v="United States"/>
    <x v="20"/>
    <x v="15"/>
    <n v="10024"/>
    <x v="3"/>
    <x v="1380"/>
    <x v="0"/>
    <x v="5"/>
    <x v="1365"/>
    <n v="22.23"/>
  </r>
  <r>
    <x v="465"/>
    <x v="807"/>
    <s v="Standard Class"/>
    <x v="593"/>
    <x v="593"/>
    <s v="Home Office"/>
    <s v="United States"/>
    <x v="1"/>
    <x v="1"/>
    <n v="90004"/>
    <x v="1"/>
    <x v="1198"/>
    <x v="1"/>
    <x v="4"/>
    <x v="1183"/>
    <n v="5.98"/>
  </r>
  <r>
    <x v="465"/>
    <x v="807"/>
    <s v="Standard Class"/>
    <x v="593"/>
    <x v="593"/>
    <s v="Home Office"/>
    <s v="United States"/>
    <x v="1"/>
    <x v="1"/>
    <n v="90004"/>
    <x v="1"/>
    <x v="239"/>
    <x v="2"/>
    <x v="7"/>
    <x v="240"/>
    <n v="246.16800000000001"/>
  </r>
  <r>
    <x v="162"/>
    <x v="126"/>
    <s v="Standard Class"/>
    <x v="339"/>
    <x v="339"/>
    <s v="Consumer"/>
    <s v="United States"/>
    <x v="320"/>
    <x v="10"/>
    <n v="60090"/>
    <x v="2"/>
    <x v="1381"/>
    <x v="0"/>
    <x v="5"/>
    <x v="1366"/>
    <n v="14.135999999999999"/>
  </r>
  <r>
    <x v="162"/>
    <x v="126"/>
    <s v="Standard Class"/>
    <x v="339"/>
    <x v="339"/>
    <s v="Consumer"/>
    <s v="United States"/>
    <x v="320"/>
    <x v="10"/>
    <n v="60090"/>
    <x v="2"/>
    <x v="1382"/>
    <x v="0"/>
    <x v="3"/>
    <x v="1367"/>
    <n v="601.47"/>
  </r>
  <r>
    <x v="221"/>
    <x v="177"/>
    <s v="Second Class"/>
    <x v="276"/>
    <x v="276"/>
    <s v="Corporate"/>
    <s v="United States"/>
    <x v="321"/>
    <x v="20"/>
    <n v="29483"/>
    <x v="0"/>
    <x v="1255"/>
    <x v="2"/>
    <x v="7"/>
    <x v="1239"/>
    <n v="79.099999999999994"/>
  </r>
  <r>
    <x v="221"/>
    <x v="177"/>
    <s v="Second Class"/>
    <x v="276"/>
    <x v="276"/>
    <s v="Corporate"/>
    <s v="United States"/>
    <x v="321"/>
    <x v="20"/>
    <n v="29483"/>
    <x v="0"/>
    <x v="800"/>
    <x v="1"/>
    <x v="8"/>
    <x v="798"/>
    <n v="327.84"/>
  </r>
  <r>
    <x v="726"/>
    <x v="808"/>
    <s v="Standard Class"/>
    <x v="312"/>
    <x v="312"/>
    <s v="Corporate"/>
    <s v="United States"/>
    <x v="38"/>
    <x v="14"/>
    <n v="47201"/>
    <x v="2"/>
    <x v="231"/>
    <x v="1"/>
    <x v="12"/>
    <x v="232"/>
    <n v="180.96"/>
  </r>
  <r>
    <x v="726"/>
    <x v="808"/>
    <s v="Standard Class"/>
    <x v="312"/>
    <x v="312"/>
    <s v="Corporate"/>
    <s v="United States"/>
    <x v="38"/>
    <x v="14"/>
    <n v="47201"/>
    <x v="2"/>
    <x v="569"/>
    <x v="1"/>
    <x v="8"/>
    <x v="569"/>
    <n v="914.97"/>
  </r>
  <r>
    <x v="726"/>
    <x v="808"/>
    <s v="Standard Class"/>
    <x v="312"/>
    <x v="312"/>
    <s v="Corporate"/>
    <s v="United States"/>
    <x v="38"/>
    <x v="14"/>
    <n v="47201"/>
    <x v="2"/>
    <x v="966"/>
    <x v="2"/>
    <x v="7"/>
    <x v="1368"/>
    <n v="587.97"/>
  </r>
  <r>
    <x v="726"/>
    <x v="808"/>
    <s v="Standard Class"/>
    <x v="312"/>
    <x v="312"/>
    <s v="Corporate"/>
    <s v="United States"/>
    <x v="38"/>
    <x v="14"/>
    <n v="47201"/>
    <x v="2"/>
    <x v="1244"/>
    <x v="1"/>
    <x v="4"/>
    <x v="1227"/>
    <n v="530.34"/>
  </r>
  <r>
    <x v="726"/>
    <x v="808"/>
    <s v="Standard Class"/>
    <x v="312"/>
    <x v="312"/>
    <s v="Corporate"/>
    <s v="United States"/>
    <x v="38"/>
    <x v="14"/>
    <n v="47201"/>
    <x v="2"/>
    <x v="1383"/>
    <x v="1"/>
    <x v="10"/>
    <x v="1369"/>
    <n v="14.94"/>
  </r>
  <r>
    <x v="756"/>
    <x v="809"/>
    <s v="Standard Class"/>
    <x v="85"/>
    <x v="85"/>
    <s v="Consumer"/>
    <s v="United States"/>
    <x v="20"/>
    <x v="15"/>
    <n v="10024"/>
    <x v="3"/>
    <x v="1306"/>
    <x v="1"/>
    <x v="9"/>
    <x v="1291"/>
    <n v="121.94"/>
  </r>
  <r>
    <x v="756"/>
    <x v="809"/>
    <s v="Standard Class"/>
    <x v="85"/>
    <x v="85"/>
    <s v="Consumer"/>
    <s v="United States"/>
    <x v="20"/>
    <x v="15"/>
    <n v="10024"/>
    <x v="3"/>
    <x v="354"/>
    <x v="1"/>
    <x v="14"/>
    <x v="354"/>
    <n v="122.71"/>
  </r>
  <r>
    <x v="30"/>
    <x v="204"/>
    <s v="Same Day"/>
    <x v="633"/>
    <x v="633"/>
    <s v="Consumer"/>
    <s v="United States"/>
    <x v="20"/>
    <x v="15"/>
    <n v="10035"/>
    <x v="3"/>
    <x v="811"/>
    <x v="1"/>
    <x v="10"/>
    <x v="33"/>
    <n v="14.94"/>
  </r>
  <r>
    <x v="30"/>
    <x v="204"/>
    <s v="Same Day"/>
    <x v="633"/>
    <x v="633"/>
    <s v="Consumer"/>
    <s v="United States"/>
    <x v="20"/>
    <x v="15"/>
    <n v="10035"/>
    <x v="3"/>
    <x v="1384"/>
    <x v="2"/>
    <x v="15"/>
    <x v="1370"/>
    <n v="1349.85"/>
  </r>
  <r>
    <x v="30"/>
    <x v="204"/>
    <s v="Same Day"/>
    <x v="633"/>
    <x v="633"/>
    <s v="Consumer"/>
    <s v="United States"/>
    <x v="20"/>
    <x v="15"/>
    <n v="10035"/>
    <x v="3"/>
    <x v="1057"/>
    <x v="0"/>
    <x v="0"/>
    <x v="1046"/>
    <n v="136.78399999999999"/>
  </r>
  <r>
    <x v="30"/>
    <x v="204"/>
    <s v="Same Day"/>
    <x v="633"/>
    <x v="633"/>
    <s v="Consumer"/>
    <s v="United States"/>
    <x v="20"/>
    <x v="15"/>
    <n v="10035"/>
    <x v="3"/>
    <x v="677"/>
    <x v="0"/>
    <x v="5"/>
    <x v="677"/>
    <n v="61.12"/>
  </r>
  <r>
    <x v="757"/>
    <x v="444"/>
    <s v="Standard Class"/>
    <x v="634"/>
    <x v="634"/>
    <s v="Corporate"/>
    <s v="United States"/>
    <x v="108"/>
    <x v="2"/>
    <n v="32216"/>
    <x v="0"/>
    <x v="1065"/>
    <x v="1"/>
    <x v="8"/>
    <x v="1054"/>
    <n v="1.167"/>
  </r>
  <r>
    <x v="758"/>
    <x v="810"/>
    <s v="Standard Class"/>
    <x v="450"/>
    <x v="450"/>
    <s v="Home Office"/>
    <s v="United States"/>
    <x v="70"/>
    <x v="1"/>
    <n v="92024"/>
    <x v="1"/>
    <x v="1385"/>
    <x v="1"/>
    <x v="6"/>
    <x v="1371"/>
    <n v="16.989999999999998"/>
  </r>
  <r>
    <x v="641"/>
    <x v="457"/>
    <s v="Standard Class"/>
    <x v="565"/>
    <x v="565"/>
    <s v="Corporate"/>
    <s v="United States"/>
    <x v="81"/>
    <x v="5"/>
    <n v="76017"/>
    <x v="2"/>
    <x v="1386"/>
    <x v="2"/>
    <x v="11"/>
    <x v="1372"/>
    <n v="24.672000000000001"/>
  </r>
  <r>
    <x v="641"/>
    <x v="457"/>
    <s v="Standard Class"/>
    <x v="565"/>
    <x v="565"/>
    <s v="Corporate"/>
    <s v="United States"/>
    <x v="81"/>
    <x v="5"/>
    <n v="76017"/>
    <x v="2"/>
    <x v="395"/>
    <x v="1"/>
    <x v="2"/>
    <x v="396"/>
    <n v="2.52"/>
  </r>
  <r>
    <x v="641"/>
    <x v="457"/>
    <s v="Standard Class"/>
    <x v="565"/>
    <x v="565"/>
    <s v="Corporate"/>
    <s v="United States"/>
    <x v="81"/>
    <x v="5"/>
    <n v="76017"/>
    <x v="2"/>
    <x v="3"/>
    <x v="0"/>
    <x v="3"/>
    <x v="3"/>
    <n v="1218.7349999999999"/>
  </r>
  <r>
    <x v="641"/>
    <x v="457"/>
    <s v="Standard Class"/>
    <x v="565"/>
    <x v="565"/>
    <s v="Corporate"/>
    <s v="United States"/>
    <x v="81"/>
    <x v="5"/>
    <n v="76017"/>
    <x v="2"/>
    <x v="1238"/>
    <x v="1"/>
    <x v="2"/>
    <x v="1221"/>
    <n v="5.9039999999999999"/>
  </r>
  <r>
    <x v="641"/>
    <x v="457"/>
    <s v="Standard Class"/>
    <x v="565"/>
    <x v="565"/>
    <s v="Corporate"/>
    <s v="United States"/>
    <x v="81"/>
    <x v="5"/>
    <n v="76017"/>
    <x v="2"/>
    <x v="783"/>
    <x v="1"/>
    <x v="10"/>
    <x v="782"/>
    <n v="15.696"/>
  </r>
  <r>
    <x v="641"/>
    <x v="457"/>
    <s v="Standard Class"/>
    <x v="565"/>
    <x v="565"/>
    <s v="Corporate"/>
    <s v="United States"/>
    <x v="81"/>
    <x v="5"/>
    <n v="76017"/>
    <x v="2"/>
    <x v="534"/>
    <x v="0"/>
    <x v="5"/>
    <x v="534"/>
    <n v="6.0960000000000001"/>
  </r>
  <r>
    <x v="236"/>
    <x v="711"/>
    <s v="Standard Class"/>
    <x v="635"/>
    <x v="635"/>
    <s v="Corporate"/>
    <s v="United States"/>
    <x v="1"/>
    <x v="1"/>
    <n v="90045"/>
    <x v="1"/>
    <x v="792"/>
    <x v="0"/>
    <x v="1"/>
    <x v="790"/>
    <n v="41.567999999999998"/>
  </r>
  <r>
    <x v="759"/>
    <x v="617"/>
    <s v="Standard Class"/>
    <x v="636"/>
    <x v="636"/>
    <s v="Corporate"/>
    <s v="United States"/>
    <x v="1"/>
    <x v="1"/>
    <n v="90049"/>
    <x v="1"/>
    <x v="370"/>
    <x v="0"/>
    <x v="1"/>
    <x v="371"/>
    <n v="230.28"/>
  </r>
  <r>
    <x v="759"/>
    <x v="617"/>
    <s v="Standard Class"/>
    <x v="636"/>
    <x v="636"/>
    <s v="Corporate"/>
    <s v="United States"/>
    <x v="1"/>
    <x v="1"/>
    <n v="90049"/>
    <x v="1"/>
    <x v="31"/>
    <x v="1"/>
    <x v="8"/>
    <x v="31"/>
    <n v="18.288"/>
  </r>
  <r>
    <x v="719"/>
    <x v="710"/>
    <s v="Standard Class"/>
    <x v="333"/>
    <x v="333"/>
    <s v="Consumer"/>
    <s v="United States"/>
    <x v="8"/>
    <x v="1"/>
    <n v="94110"/>
    <x v="1"/>
    <x v="1387"/>
    <x v="1"/>
    <x v="2"/>
    <x v="1373"/>
    <n v="5.78"/>
  </r>
  <r>
    <x v="719"/>
    <x v="710"/>
    <s v="Standard Class"/>
    <x v="333"/>
    <x v="333"/>
    <s v="Consumer"/>
    <s v="United States"/>
    <x v="8"/>
    <x v="1"/>
    <n v="94110"/>
    <x v="1"/>
    <x v="673"/>
    <x v="1"/>
    <x v="8"/>
    <x v="673"/>
    <n v="121.68"/>
  </r>
  <r>
    <x v="66"/>
    <x v="738"/>
    <s v="Standard Class"/>
    <x v="487"/>
    <x v="487"/>
    <s v="Corporate"/>
    <s v="United States"/>
    <x v="51"/>
    <x v="27"/>
    <n v="88220"/>
    <x v="1"/>
    <x v="381"/>
    <x v="1"/>
    <x v="6"/>
    <x v="382"/>
    <n v="4.17"/>
  </r>
  <r>
    <x v="66"/>
    <x v="738"/>
    <s v="Standard Class"/>
    <x v="487"/>
    <x v="487"/>
    <s v="Corporate"/>
    <s v="United States"/>
    <x v="51"/>
    <x v="27"/>
    <n v="88220"/>
    <x v="1"/>
    <x v="1020"/>
    <x v="2"/>
    <x v="7"/>
    <x v="1011"/>
    <n v="67.040000000000006"/>
  </r>
  <r>
    <x v="66"/>
    <x v="738"/>
    <s v="Standard Class"/>
    <x v="487"/>
    <x v="487"/>
    <s v="Corporate"/>
    <s v="United States"/>
    <x v="51"/>
    <x v="27"/>
    <n v="88220"/>
    <x v="1"/>
    <x v="253"/>
    <x v="1"/>
    <x v="4"/>
    <x v="254"/>
    <n v="37.32"/>
  </r>
  <r>
    <x v="66"/>
    <x v="738"/>
    <s v="Standard Class"/>
    <x v="487"/>
    <x v="487"/>
    <s v="Corporate"/>
    <s v="United States"/>
    <x v="51"/>
    <x v="27"/>
    <n v="88220"/>
    <x v="1"/>
    <x v="932"/>
    <x v="1"/>
    <x v="2"/>
    <x v="925"/>
    <n v="18.45"/>
  </r>
  <r>
    <x v="640"/>
    <x v="546"/>
    <s v="Second Class"/>
    <x v="637"/>
    <x v="637"/>
    <s v="Corporate"/>
    <s v="United States"/>
    <x v="285"/>
    <x v="25"/>
    <n v="63116"/>
    <x v="2"/>
    <x v="1193"/>
    <x v="1"/>
    <x v="10"/>
    <x v="1178"/>
    <n v="25.92"/>
  </r>
  <r>
    <x v="760"/>
    <x v="188"/>
    <s v="First Class"/>
    <x v="638"/>
    <x v="638"/>
    <s v="Home Office"/>
    <s v="United States"/>
    <x v="20"/>
    <x v="15"/>
    <n v="10024"/>
    <x v="3"/>
    <x v="1388"/>
    <x v="2"/>
    <x v="16"/>
    <x v="1374"/>
    <n v="11199.968000000001"/>
  </r>
  <r>
    <x v="760"/>
    <x v="188"/>
    <s v="First Class"/>
    <x v="638"/>
    <x v="638"/>
    <s v="Home Office"/>
    <s v="United States"/>
    <x v="20"/>
    <x v="15"/>
    <n v="10024"/>
    <x v="3"/>
    <x v="716"/>
    <x v="2"/>
    <x v="7"/>
    <x v="715"/>
    <n v="2399.6"/>
  </r>
  <r>
    <x v="760"/>
    <x v="188"/>
    <s v="First Class"/>
    <x v="638"/>
    <x v="638"/>
    <s v="Home Office"/>
    <s v="United States"/>
    <x v="20"/>
    <x v="15"/>
    <n v="10024"/>
    <x v="3"/>
    <x v="118"/>
    <x v="1"/>
    <x v="12"/>
    <x v="118"/>
    <n v="63.9"/>
  </r>
  <r>
    <x v="760"/>
    <x v="188"/>
    <s v="First Class"/>
    <x v="638"/>
    <x v="638"/>
    <s v="Home Office"/>
    <s v="United States"/>
    <x v="20"/>
    <x v="15"/>
    <n v="10024"/>
    <x v="3"/>
    <x v="509"/>
    <x v="2"/>
    <x v="7"/>
    <x v="509"/>
    <n v="52.99"/>
  </r>
  <r>
    <x v="38"/>
    <x v="205"/>
    <s v="First Class"/>
    <x v="115"/>
    <x v="115"/>
    <s v="Corporate"/>
    <s v="United States"/>
    <x v="24"/>
    <x v="24"/>
    <n v="45503"/>
    <x v="3"/>
    <x v="452"/>
    <x v="2"/>
    <x v="11"/>
    <x v="453"/>
    <n v="60.863999999999997"/>
  </r>
  <r>
    <x v="38"/>
    <x v="205"/>
    <s v="First Class"/>
    <x v="115"/>
    <x v="115"/>
    <s v="Corporate"/>
    <s v="United States"/>
    <x v="24"/>
    <x v="24"/>
    <n v="45503"/>
    <x v="3"/>
    <x v="1389"/>
    <x v="2"/>
    <x v="15"/>
    <x v="1375"/>
    <n v="652.995"/>
  </r>
  <r>
    <x v="38"/>
    <x v="205"/>
    <s v="First Class"/>
    <x v="115"/>
    <x v="115"/>
    <s v="Corporate"/>
    <s v="United States"/>
    <x v="24"/>
    <x v="24"/>
    <n v="45503"/>
    <x v="3"/>
    <x v="1390"/>
    <x v="1"/>
    <x v="8"/>
    <x v="1376"/>
    <n v="11.22"/>
  </r>
  <r>
    <x v="229"/>
    <x v="459"/>
    <s v="Standard Class"/>
    <x v="492"/>
    <x v="492"/>
    <s v="Consumer"/>
    <s v="United States"/>
    <x v="251"/>
    <x v="26"/>
    <n v="74133"/>
    <x v="2"/>
    <x v="1231"/>
    <x v="1"/>
    <x v="10"/>
    <x v="1214"/>
    <n v="14.94"/>
  </r>
  <r>
    <x v="356"/>
    <x v="775"/>
    <s v="Standard Class"/>
    <x v="639"/>
    <x v="639"/>
    <s v="Consumer"/>
    <s v="United States"/>
    <x v="4"/>
    <x v="4"/>
    <n v="98103"/>
    <x v="1"/>
    <x v="891"/>
    <x v="0"/>
    <x v="5"/>
    <x v="884"/>
    <n v="39.96"/>
  </r>
  <r>
    <x v="356"/>
    <x v="775"/>
    <s v="Standard Class"/>
    <x v="639"/>
    <x v="639"/>
    <s v="Consumer"/>
    <s v="United States"/>
    <x v="4"/>
    <x v="4"/>
    <n v="98103"/>
    <x v="1"/>
    <x v="1391"/>
    <x v="0"/>
    <x v="1"/>
    <x v="1377"/>
    <n v="42.624000000000002"/>
  </r>
  <r>
    <x v="356"/>
    <x v="775"/>
    <s v="Standard Class"/>
    <x v="639"/>
    <x v="639"/>
    <s v="Consumer"/>
    <s v="United States"/>
    <x v="4"/>
    <x v="4"/>
    <n v="98103"/>
    <x v="1"/>
    <x v="157"/>
    <x v="0"/>
    <x v="1"/>
    <x v="158"/>
    <n v="220.96"/>
  </r>
  <r>
    <x v="761"/>
    <x v="401"/>
    <s v="Second Class"/>
    <x v="541"/>
    <x v="541"/>
    <s v="Corporate"/>
    <s v="United States"/>
    <x v="115"/>
    <x v="3"/>
    <n v="28314"/>
    <x v="0"/>
    <x v="1392"/>
    <x v="0"/>
    <x v="5"/>
    <x v="1378"/>
    <n v="4.9279999999999999"/>
  </r>
  <r>
    <x v="761"/>
    <x v="401"/>
    <s v="Second Class"/>
    <x v="541"/>
    <x v="541"/>
    <s v="Corporate"/>
    <s v="United States"/>
    <x v="115"/>
    <x v="3"/>
    <n v="28314"/>
    <x v="0"/>
    <x v="544"/>
    <x v="1"/>
    <x v="8"/>
    <x v="544"/>
    <n v="7.23"/>
  </r>
  <r>
    <x v="762"/>
    <x v="811"/>
    <s v="Standard Class"/>
    <x v="640"/>
    <x v="640"/>
    <s v="Corporate"/>
    <s v="United States"/>
    <x v="1"/>
    <x v="1"/>
    <n v="90045"/>
    <x v="1"/>
    <x v="765"/>
    <x v="1"/>
    <x v="4"/>
    <x v="764"/>
    <n v="323.10000000000002"/>
  </r>
  <r>
    <x v="492"/>
    <x v="812"/>
    <s v="Standard Class"/>
    <x v="641"/>
    <x v="641"/>
    <s v="Consumer"/>
    <s v="United States"/>
    <x v="20"/>
    <x v="15"/>
    <n v="10035"/>
    <x v="3"/>
    <x v="1393"/>
    <x v="1"/>
    <x v="10"/>
    <x v="1379"/>
    <n v="19.04"/>
  </r>
  <r>
    <x v="492"/>
    <x v="812"/>
    <s v="Standard Class"/>
    <x v="641"/>
    <x v="641"/>
    <s v="Consumer"/>
    <s v="United States"/>
    <x v="20"/>
    <x v="15"/>
    <n v="10035"/>
    <x v="3"/>
    <x v="520"/>
    <x v="1"/>
    <x v="8"/>
    <x v="520"/>
    <n v="13.128"/>
  </r>
  <r>
    <x v="492"/>
    <x v="812"/>
    <s v="Standard Class"/>
    <x v="641"/>
    <x v="641"/>
    <s v="Consumer"/>
    <s v="United States"/>
    <x v="20"/>
    <x v="15"/>
    <n v="10035"/>
    <x v="3"/>
    <x v="1394"/>
    <x v="1"/>
    <x v="6"/>
    <x v="1380"/>
    <n v="64.14"/>
  </r>
  <r>
    <x v="492"/>
    <x v="812"/>
    <s v="Standard Class"/>
    <x v="641"/>
    <x v="641"/>
    <s v="Consumer"/>
    <s v="United States"/>
    <x v="20"/>
    <x v="15"/>
    <n v="10035"/>
    <x v="3"/>
    <x v="467"/>
    <x v="0"/>
    <x v="1"/>
    <x v="468"/>
    <n v="858.24"/>
  </r>
  <r>
    <x v="763"/>
    <x v="813"/>
    <s v="Standard Class"/>
    <x v="215"/>
    <x v="215"/>
    <s v="Consumer"/>
    <s v="United States"/>
    <x v="322"/>
    <x v="36"/>
    <n v="71901"/>
    <x v="0"/>
    <x v="701"/>
    <x v="2"/>
    <x v="11"/>
    <x v="701"/>
    <n v="29.99"/>
  </r>
  <r>
    <x v="723"/>
    <x v="525"/>
    <s v="First Class"/>
    <x v="567"/>
    <x v="567"/>
    <s v="Consumer"/>
    <s v="United States"/>
    <x v="34"/>
    <x v="10"/>
    <n v="60505"/>
    <x v="2"/>
    <x v="968"/>
    <x v="1"/>
    <x v="10"/>
    <x v="961"/>
    <n v="186.048"/>
  </r>
  <r>
    <x v="764"/>
    <x v="180"/>
    <s v="Second Class"/>
    <x v="408"/>
    <x v="408"/>
    <s v="Home Office"/>
    <s v="United States"/>
    <x v="253"/>
    <x v="3"/>
    <n v="27604"/>
    <x v="0"/>
    <x v="521"/>
    <x v="2"/>
    <x v="7"/>
    <x v="521"/>
    <n v="36.792000000000002"/>
  </r>
  <r>
    <x v="764"/>
    <x v="180"/>
    <s v="Second Class"/>
    <x v="408"/>
    <x v="408"/>
    <s v="Home Office"/>
    <s v="United States"/>
    <x v="253"/>
    <x v="3"/>
    <n v="27604"/>
    <x v="0"/>
    <x v="396"/>
    <x v="0"/>
    <x v="5"/>
    <x v="397"/>
    <n v="18.623999999999999"/>
  </r>
  <r>
    <x v="557"/>
    <x v="74"/>
    <s v="Second Class"/>
    <x v="483"/>
    <x v="483"/>
    <s v="Consumer"/>
    <s v="United States"/>
    <x v="251"/>
    <x v="26"/>
    <n v="74133"/>
    <x v="2"/>
    <x v="1006"/>
    <x v="0"/>
    <x v="5"/>
    <x v="1381"/>
    <n v="57.69"/>
  </r>
  <r>
    <x v="557"/>
    <x v="74"/>
    <s v="Second Class"/>
    <x v="483"/>
    <x v="483"/>
    <s v="Consumer"/>
    <s v="United States"/>
    <x v="251"/>
    <x v="26"/>
    <n v="74133"/>
    <x v="2"/>
    <x v="1395"/>
    <x v="1"/>
    <x v="8"/>
    <x v="1382"/>
    <n v="42.81"/>
  </r>
  <r>
    <x v="557"/>
    <x v="74"/>
    <s v="Second Class"/>
    <x v="483"/>
    <x v="483"/>
    <s v="Consumer"/>
    <s v="United States"/>
    <x v="251"/>
    <x v="26"/>
    <n v="74133"/>
    <x v="2"/>
    <x v="1396"/>
    <x v="1"/>
    <x v="10"/>
    <x v="1383"/>
    <n v="12.96"/>
  </r>
  <r>
    <x v="557"/>
    <x v="74"/>
    <s v="Second Class"/>
    <x v="483"/>
    <x v="483"/>
    <s v="Consumer"/>
    <s v="United States"/>
    <x v="251"/>
    <x v="26"/>
    <n v="74133"/>
    <x v="2"/>
    <x v="1369"/>
    <x v="0"/>
    <x v="5"/>
    <x v="1354"/>
    <n v="821.88"/>
  </r>
  <r>
    <x v="557"/>
    <x v="74"/>
    <s v="Second Class"/>
    <x v="483"/>
    <x v="483"/>
    <s v="Consumer"/>
    <s v="United States"/>
    <x v="251"/>
    <x v="26"/>
    <n v="74133"/>
    <x v="2"/>
    <x v="139"/>
    <x v="2"/>
    <x v="7"/>
    <x v="140"/>
    <n v="104.85"/>
  </r>
  <r>
    <x v="182"/>
    <x v="152"/>
    <s v="Standard Class"/>
    <x v="64"/>
    <x v="64"/>
    <s v="Corporate"/>
    <s v="United States"/>
    <x v="86"/>
    <x v="1"/>
    <n v="92345"/>
    <x v="1"/>
    <x v="899"/>
    <x v="0"/>
    <x v="0"/>
    <x v="892"/>
    <n v="424.95749999999998"/>
  </r>
  <r>
    <x v="697"/>
    <x v="814"/>
    <s v="Second Class"/>
    <x v="127"/>
    <x v="127"/>
    <s v="Corporate"/>
    <s v="United States"/>
    <x v="212"/>
    <x v="7"/>
    <n v="84604"/>
    <x v="1"/>
    <x v="1366"/>
    <x v="1"/>
    <x v="8"/>
    <x v="307"/>
    <n v="10.776"/>
  </r>
  <r>
    <x v="697"/>
    <x v="814"/>
    <s v="Second Class"/>
    <x v="127"/>
    <x v="127"/>
    <s v="Corporate"/>
    <s v="United States"/>
    <x v="212"/>
    <x v="7"/>
    <n v="84604"/>
    <x v="1"/>
    <x v="696"/>
    <x v="1"/>
    <x v="8"/>
    <x v="696"/>
    <n v="11.784000000000001"/>
  </r>
  <r>
    <x v="697"/>
    <x v="814"/>
    <s v="Second Class"/>
    <x v="127"/>
    <x v="127"/>
    <s v="Corporate"/>
    <s v="United States"/>
    <x v="212"/>
    <x v="7"/>
    <n v="84604"/>
    <x v="1"/>
    <x v="1397"/>
    <x v="1"/>
    <x v="10"/>
    <x v="1384"/>
    <n v="164.88"/>
  </r>
  <r>
    <x v="697"/>
    <x v="814"/>
    <s v="Second Class"/>
    <x v="127"/>
    <x v="127"/>
    <s v="Corporate"/>
    <s v="United States"/>
    <x v="212"/>
    <x v="7"/>
    <n v="84604"/>
    <x v="1"/>
    <x v="1398"/>
    <x v="0"/>
    <x v="0"/>
    <x v="1385"/>
    <n v="1292.94"/>
  </r>
  <r>
    <x v="697"/>
    <x v="814"/>
    <s v="Second Class"/>
    <x v="127"/>
    <x v="127"/>
    <s v="Corporate"/>
    <s v="United States"/>
    <x v="212"/>
    <x v="7"/>
    <n v="84604"/>
    <x v="1"/>
    <x v="1399"/>
    <x v="1"/>
    <x v="8"/>
    <x v="1386"/>
    <n v="25.584"/>
  </r>
  <r>
    <x v="697"/>
    <x v="814"/>
    <s v="Second Class"/>
    <x v="127"/>
    <x v="127"/>
    <s v="Corporate"/>
    <s v="United States"/>
    <x v="212"/>
    <x v="7"/>
    <n v="84604"/>
    <x v="1"/>
    <x v="533"/>
    <x v="1"/>
    <x v="4"/>
    <x v="533"/>
    <n v="261.74"/>
  </r>
  <r>
    <x v="697"/>
    <x v="814"/>
    <s v="Second Class"/>
    <x v="127"/>
    <x v="127"/>
    <s v="Corporate"/>
    <s v="United States"/>
    <x v="212"/>
    <x v="7"/>
    <n v="84604"/>
    <x v="1"/>
    <x v="782"/>
    <x v="1"/>
    <x v="2"/>
    <x v="781"/>
    <n v="14.4"/>
  </r>
  <r>
    <x v="765"/>
    <x v="428"/>
    <s v="Standard Class"/>
    <x v="7"/>
    <x v="7"/>
    <s v="Consumer"/>
    <s v="United States"/>
    <x v="8"/>
    <x v="1"/>
    <n v="94110"/>
    <x v="1"/>
    <x v="135"/>
    <x v="1"/>
    <x v="12"/>
    <x v="136"/>
    <n v="10.86"/>
  </r>
  <r>
    <x v="100"/>
    <x v="514"/>
    <s v="Standard Class"/>
    <x v="403"/>
    <x v="403"/>
    <s v="Corporate"/>
    <s v="United States"/>
    <x v="23"/>
    <x v="16"/>
    <n v="85234"/>
    <x v="1"/>
    <x v="157"/>
    <x v="0"/>
    <x v="1"/>
    <x v="158"/>
    <n v="883.84"/>
  </r>
  <r>
    <x v="354"/>
    <x v="348"/>
    <s v="Standard Class"/>
    <x v="375"/>
    <x v="375"/>
    <s v="Corporate"/>
    <s v="United States"/>
    <x v="20"/>
    <x v="15"/>
    <n v="10035"/>
    <x v="3"/>
    <x v="1400"/>
    <x v="2"/>
    <x v="7"/>
    <x v="1387"/>
    <n v="1979.89"/>
  </r>
  <r>
    <x v="354"/>
    <x v="348"/>
    <s v="Standard Class"/>
    <x v="375"/>
    <x v="375"/>
    <s v="Corporate"/>
    <s v="United States"/>
    <x v="20"/>
    <x v="15"/>
    <n v="10035"/>
    <x v="3"/>
    <x v="889"/>
    <x v="1"/>
    <x v="12"/>
    <x v="882"/>
    <n v="79.959999999999994"/>
  </r>
  <r>
    <x v="349"/>
    <x v="339"/>
    <s v="First Class"/>
    <x v="642"/>
    <x v="642"/>
    <s v="Home Office"/>
    <s v="United States"/>
    <x v="24"/>
    <x v="25"/>
    <n v="65807"/>
    <x v="2"/>
    <x v="236"/>
    <x v="1"/>
    <x v="8"/>
    <x v="237"/>
    <n v="8.76"/>
  </r>
  <r>
    <x v="766"/>
    <x v="602"/>
    <s v="First Class"/>
    <x v="520"/>
    <x v="520"/>
    <s v="Consumer"/>
    <s v="United States"/>
    <x v="26"/>
    <x v="18"/>
    <n v="38109"/>
    <x v="0"/>
    <x v="639"/>
    <x v="1"/>
    <x v="2"/>
    <x v="639"/>
    <n v="3.984"/>
  </r>
  <r>
    <x v="766"/>
    <x v="602"/>
    <s v="First Class"/>
    <x v="520"/>
    <x v="520"/>
    <s v="Consumer"/>
    <s v="United States"/>
    <x v="26"/>
    <x v="18"/>
    <n v="38109"/>
    <x v="0"/>
    <x v="121"/>
    <x v="0"/>
    <x v="3"/>
    <x v="121"/>
    <n v="370.62"/>
  </r>
  <r>
    <x v="766"/>
    <x v="602"/>
    <s v="First Class"/>
    <x v="520"/>
    <x v="520"/>
    <s v="Consumer"/>
    <s v="United States"/>
    <x v="26"/>
    <x v="18"/>
    <n v="38109"/>
    <x v="0"/>
    <x v="1203"/>
    <x v="1"/>
    <x v="8"/>
    <x v="1188"/>
    <n v="2.742"/>
  </r>
  <r>
    <x v="393"/>
    <x v="152"/>
    <s v="Same Day"/>
    <x v="643"/>
    <x v="643"/>
    <s v="Consumer"/>
    <s v="United States"/>
    <x v="112"/>
    <x v="5"/>
    <n v="79109"/>
    <x v="2"/>
    <x v="217"/>
    <x v="2"/>
    <x v="11"/>
    <x v="463"/>
    <n v="79.512"/>
  </r>
  <r>
    <x v="393"/>
    <x v="152"/>
    <s v="Same Day"/>
    <x v="643"/>
    <x v="643"/>
    <s v="Consumer"/>
    <s v="United States"/>
    <x v="112"/>
    <x v="5"/>
    <n v="79109"/>
    <x v="2"/>
    <x v="258"/>
    <x v="1"/>
    <x v="10"/>
    <x v="33"/>
    <n v="28.352"/>
  </r>
  <r>
    <x v="767"/>
    <x v="815"/>
    <s v="Standard Class"/>
    <x v="644"/>
    <x v="644"/>
    <s v="Home Office"/>
    <s v="United States"/>
    <x v="1"/>
    <x v="1"/>
    <n v="90045"/>
    <x v="1"/>
    <x v="23"/>
    <x v="0"/>
    <x v="1"/>
    <x v="23"/>
    <n v="40.783999999999999"/>
  </r>
  <r>
    <x v="767"/>
    <x v="815"/>
    <s v="Standard Class"/>
    <x v="644"/>
    <x v="644"/>
    <s v="Home Office"/>
    <s v="United States"/>
    <x v="1"/>
    <x v="1"/>
    <n v="90045"/>
    <x v="1"/>
    <x v="1276"/>
    <x v="1"/>
    <x v="9"/>
    <x v="1261"/>
    <n v="105.96"/>
  </r>
  <r>
    <x v="340"/>
    <x v="74"/>
    <s v="Second Class"/>
    <x v="645"/>
    <x v="645"/>
    <s v="Corporate"/>
    <s v="United States"/>
    <x v="90"/>
    <x v="31"/>
    <n v="1852"/>
    <x v="3"/>
    <x v="162"/>
    <x v="1"/>
    <x v="10"/>
    <x v="163"/>
    <n v="166.44"/>
  </r>
  <r>
    <x v="340"/>
    <x v="74"/>
    <s v="Second Class"/>
    <x v="645"/>
    <x v="645"/>
    <s v="Corporate"/>
    <s v="United States"/>
    <x v="90"/>
    <x v="31"/>
    <n v="1852"/>
    <x v="3"/>
    <x v="1401"/>
    <x v="0"/>
    <x v="1"/>
    <x v="1388"/>
    <n v="785.88"/>
  </r>
  <r>
    <x v="340"/>
    <x v="74"/>
    <s v="Second Class"/>
    <x v="645"/>
    <x v="645"/>
    <s v="Corporate"/>
    <s v="United States"/>
    <x v="90"/>
    <x v="31"/>
    <n v="1852"/>
    <x v="3"/>
    <x v="1402"/>
    <x v="1"/>
    <x v="10"/>
    <x v="1389"/>
    <n v="26.2"/>
  </r>
  <r>
    <x v="340"/>
    <x v="74"/>
    <s v="Second Class"/>
    <x v="645"/>
    <x v="645"/>
    <s v="Corporate"/>
    <s v="United States"/>
    <x v="90"/>
    <x v="31"/>
    <n v="1852"/>
    <x v="3"/>
    <x v="1244"/>
    <x v="1"/>
    <x v="4"/>
    <x v="1227"/>
    <n v="1325.85"/>
  </r>
  <r>
    <x v="734"/>
    <x v="108"/>
    <s v="Same Day"/>
    <x v="646"/>
    <x v="646"/>
    <s v="Consumer"/>
    <s v="United States"/>
    <x v="70"/>
    <x v="1"/>
    <n v="92024"/>
    <x v="1"/>
    <x v="447"/>
    <x v="1"/>
    <x v="10"/>
    <x v="1228"/>
    <n v="166.44"/>
  </r>
  <r>
    <x v="344"/>
    <x v="348"/>
    <s v="Standard Class"/>
    <x v="140"/>
    <x v="140"/>
    <s v="Consumer"/>
    <s v="United States"/>
    <x v="153"/>
    <x v="3"/>
    <n v="28806"/>
    <x v="0"/>
    <x v="909"/>
    <x v="1"/>
    <x v="6"/>
    <x v="901"/>
    <n v="8.76"/>
  </r>
  <r>
    <x v="344"/>
    <x v="348"/>
    <s v="Standard Class"/>
    <x v="140"/>
    <x v="140"/>
    <s v="Consumer"/>
    <s v="United States"/>
    <x v="153"/>
    <x v="3"/>
    <n v="28806"/>
    <x v="0"/>
    <x v="1309"/>
    <x v="1"/>
    <x v="9"/>
    <x v="1294"/>
    <n v="43.584000000000003"/>
  </r>
  <r>
    <x v="261"/>
    <x v="365"/>
    <s v="Same Day"/>
    <x v="647"/>
    <x v="647"/>
    <s v="Consumer"/>
    <s v="United States"/>
    <x v="206"/>
    <x v="22"/>
    <n v="81001"/>
    <x v="1"/>
    <x v="1085"/>
    <x v="1"/>
    <x v="8"/>
    <x v="1075"/>
    <n v="11.087999999999999"/>
  </r>
  <r>
    <x v="261"/>
    <x v="365"/>
    <s v="Same Day"/>
    <x v="647"/>
    <x v="647"/>
    <s v="Consumer"/>
    <s v="United States"/>
    <x v="206"/>
    <x v="22"/>
    <n v="81001"/>
    <x v="1"/>
    <x v="735"/>
    <x v="1"/>
    <x v="8"/>
    <x v="734"/>
    <n v="25.164000000000001"/>
  </r>
  <r>
    <x v="276"/>
    <x v="210"/>
    <s v="Standard Class"/>
    <x v="414"/>
    <x v="414"/>
    <s v="Home Office"/>
    <s v="United States"/>
    <x v="25"/>
    <x v="12"/>
    <n v="49201"/>
    <x v="2"/>
    <x v="614"/>
    <x v="1"/>
    <x v="8"/>
    <x v="614"/>
    <n v="14.4"/>
  </r>
  <r>
    <x v="276"/>
    <x v="210"/>
    <s v="Standard Class"/>
    <x v="414"/>
    <x v="414"/>
    <s v="Home Office"/>
    <s v="United States"/>
    <x v="25"/>
    <x v="12"/>
    <n v="49201"/>
    <x v="2"/>
    <x v="695"/>
    <x v="2"/>
    <x v="11"/>
    <x v="695"/>
    <n v="619.95000000000005"/>
  </r>
  <r>
    <x v="276"/>
    <x v="210"/>
    <s v="Standard Class"/>
    <x v="414"/>
    <x v="414"/>
    <s v="Home Office"/>
    <s v="United States"/>
    <x v="25"/>
    <x v="12"/>
    <n v="49201"/>
    <x v="2"/>
    <x v="1403"/>
    <x v="1"/>
    <x v="8"/>
    <x v="1390"/>
    <n v="89.52"/>
  </r>
  <r>
    <x v="276"/>
    <x v="210"/>
    <s v="Standard Class"/>
    <x v="414"/>
    <x v="414"/>
    <s v="Home Office"/>
    <s v="United States"/>
    <x v="25"/>
    <x v="12"/>
    <n v="49201"/>
    <x v="2"/>
    <x v="1404"/>
    <x v="2"/>
    <x v="15"/>
    <x v="1391"/>
    <n v="350.97300000000001"/>
  </r>
  <r>
    <x v="276"/>
    <x v="210"/>
    <s v="Standard Class"/>
    <x v="414"/>
    <x v="414"/>
    <s v="Home Office"/>
    <s v="United States"/>
    <x v="25"/>
    <x v="12"/>
    <n v="49201"/>
    <x v="2"/>
    <x v="1405"/>
    <x v="2"/>
    <x v="7"/>
    <x v="1392"/>
    <n v="164.99"/>
  </r>
  <r>
    <x v="222"/>
    <x v="663"/>
    <s v="Standard Class"/>
    <x v="564"/>
    <x v="564"/>
    <s v="Consumer"/>
    <s v="United States"/>
    <x v="1"/>
    <x v="1"/>
    <n v="90004"/>
    <x v="1"/>
    <x v="1311"/>
    <x v="1"/>
    <x v="8"/>
    <x v="1297"/>
    <n v="312.55200000000002"/>
  </r>
  <r>
    <x v="47"/>
    <x v="47"/>
    <s v="Standard Class"/>
    <x v="41"/>
    <x v="41"/>
    <s v="Consumer"/>
    <s v="United States"/>
    <x v="222"/>
    <x v="3"/>
    <n v="27360"/>
    <x v="0"/>
    <x v="889"/>
    <x v="1"/>
    <x v="12"/>
    <x v="882"/>
    <n v="95.951999999999998"/>
  </r>
  <r>
    <x v="47"/>
    <x v="47"/>
    <s v="Standard Class"/>
    <x v="41"/>
    <x v="41"/>
    <s v="Consumer"/>
    <s v="United States"/>
    <x v="222"/>
    <x v="3"/>
    <n v="27360"/>
    <x v="0"/>
    <x v="880"/>
    <x v="1"/>
    <x v="8"/>
    <x v="874"/>
    <n v="3.2040000000000002"/>
  </r>
  <r>
    <x v="578"/>
    <x v="816"/>
    <s v="First Class"/>
    <x v="267"/>
    <x v="267"/>
    <s v="Consumer"/>
    <s v="United States"/>
    <x v="97"/>
    <x v="10"/>
    <n v="61604"/>
    <x v="2"/>
    <x v="1406"/>
    <x v="1"/>
    <x v="8"/>
    <x v="1393"/>
    <n v="3.98"/>
  </r>
  <r>
    <x v="768"/>
    <x v="665"/>
    <s v="First Class"/>
    <x v="289"/>
    <x v="289"/>
    <s v="Corporate"/>
    <s v="United States"/>
    <x v="1"/>
    <x v="1"/>
    <n v="90032"/>
    <x v="1"/>
    <x v="1407"/>
    <x v="1"/>
    <x v="10"/>
    <x v="1394"/>
    <n v="15.7"/>
  </r>
  <r>
    <x v="479"/>
    <x v="326"/>
    <s v="First Class"/>
    <x v="154"/>
    <x v="154"/>
    <s v="Consumer"/>
    <s v="United States"/>
    <x v="22"/>
    <x v="10"/>
    <n v="60653"/>
    <x v="2"/>
    <x v="1199"/>
    <x v="1"/>
    <x v="6"/>
    <x v="1184"/>
    <n v="5.2480000000000002"/>
  </r>
  <r>
    <x v="769"/>
    <x v="274"/>
    <s v="Standard Class"/>
    <x v="380"/>
    <x v="380"/>
    <s v="Consumer"/>
    <s v="United States"/>
    <x v="10"/>
    <x v="9"/>
    <n v="19134"/>
    <x v="3"/>
    <x v="990"/>
    <x v="1"/>
    <x v="8"/>
    <x v="305"/>
    <n v="5.3460000000000001"/>
  </r>
  <r>
    <x v="770"/>
    <x v="48"/>
    <s v="Standard Class"/>
    <x v="79"/>
    <x v="79"/>
    <s v="Consumer"/>
    <s v="United States"/>
    <x v="323"/>
    <x v="22"/>
    <n v="80112"/>
    <x v="1"/>
    <x v="1408"/>
    <x v="1"/>
    <x v="10"/>
    <x v="1395"/>
    <n v="15.48"/>
  </r>
  <r>
    <x v="770"/>
    <x v="48"/>
    <s v="Standard Class"/>
    <x v="79"/>
    <x v="79"/>
    <s v="Consumer"/>
    <s v="United States"/>
    <x v="323"/>
    <x v="22"/>
    <n v="80112"/>
    <x v="1"/>
    <x v="1409"/>
    <x v="2"/>
    <x v="7"/>
    <x v="1396"/>
    <n v="108.57599999999999"/>
  </r>
  <r>
    <x v="115"/>
    <x v="113"/>
    <s v="Standard Class"/>
    <x v="295"/>
    <x v="295"/>
    <s v="Corporate"/>
    <s v="United States"/>
    <x v="4"/>
    <x v="4"/>
    <n v="98115"/>
    <x v="1"/>
    <x v="504"/>
    <x v="0"/>
    <x v="5"/>
    <x v="504"/>
    <n v="109.9"/>
  </r>
  <r>
    <x v="771"/>
    <x v="677"/>
    <s v="Standard Class"/>
    <x v="297"/>
    <x v="297"/>
    <s v="Consumer"/>
    <s v="United States"/>
    <x v="146"/>
    <x v="2"/>
    <n v="33012"/>
    <x v="0"/>
    <x v="1006"/>
    <x v="0"/>
    <x v="5"/>
    <x v="1381"/>
    <n v="15.384"/>
  </r>
  <r>
    <x v="569"/>
    <x v="817"/>
    <s v="First Class"/>
    <x v="648"/>
    <x v="648"/>
    <s v="Consumer"/>
    <s v="United States"/>
    <x v="152"/>
    <x v="24"/>
    <n v="43130"/>
    <x v="3"/>
    <x v="423"/>
    <x v="1"/>
    <x v="10"/>
    <x v="423"/>
    <n v="30.352"/>
  </r>
  <r>
    <x v="772"/>
    <x v="818"/>
    <s v="Standard Class"/>
    <x v="598"/>
    <x v="598"/>
    <s v="Home Office"/>
    <s v="United States"/>
    <x v="108"/>
    <x v="2"/>
    <n v="32216"/>
    <x v="0"/>
    <x v="1410"/>
    <x v="2"/>
    <x v="15"/>
    <x v="1397"/>
    <n v="821.3"/>
  </r>
  <r>
    <x v="772"/>
    <x v="818"/>
    <s v="Standard Class"/>
    <x v="598"/>
    <x v="598"/>
    <s v="Home Office"/>
    <s v="United States"/>
    <x v="108"/>
    <x v="2"/>
    <n v="32216"/>
    <x v="0"/>
    <x v="1411"/>
    <x v="2"/>
    <x v="15"/>
    <x v="1398"/>
    <n v="22638.48"/>
  </r>
  <r>
    <x v="772"/>
    <x v="818"/>
    <s v="Standard Class"/>
    <x v="598"/>
    <x v="598"/>
    <s v="Home Office"/>
    <s v="United States"/>
    <x v="108"/>
    <x v="2"/>
    <n v="32216"/>
    <x v="0"/>
    <x v="128"/>
    <x v="1"/>
    <x v="10"/>
    <x v="129"/>
    <n v="21.376000000000001"/>
  </r>
  <r>
    <x v="772"/>
    <x v="818"/>
    <s v="Standard Class"/>
    <x v="598"/>
    <x v="598"/>
    <s v="Home Office"/>
    <s v="United States"/>
    <x v="108"/>
    <x v="2"/>
    <n v="32216"/>
    <x v="0"/>
    <x v="1412"/>
    <x v="1"/>
    <x v="6"/>
    <x v="1399"/>
    <n v="8.016"/>
  </r>
  <r>
    <x v="772"/>
    <x v="818"/>
    <s v="Standard Class"/>
    <x v="598"/>
    <x v="598"/>
    <s v="Home Office"/>
    <s v="United States"/>
    <x v="108"/>
    <x v="2"/>
    <n v="32216"/>
    <x v="0"/>
    <x v="1006"/>
    <x v="0"/>
    <x v="5"/>
    <x v="1381"/>
    <n v="30.768000000000001"/>
  </r>
  <r>
    <x v="772"/>
    <x v="818"/>
    <s v="Standard Class"/>
    <x v="598"/>
    <x v="598"/>
    <s v="Home Office"/>
    <s v="United States"/>
    <x v="108"/>
    <x v="2"/>
    <n v="32216"/>
    <x v="0"/>
    <x v="550"/>
    <x v="1"/>
    <x v="13"/>
    <x v="128"/>
    <n v="18.936"/>
  </r>
  <r>
    <x v="772"/>
    <x v="818"/>
    <s v="Standard Class"/>
    <x v="598"/>
    <x v="598"/>
    <s v="Home Office"/>
    <s v="United States"/>
    <x v="108"/>
    <x v="2"/>
    <n v="32216"/>
    <x v="0"/>
    <x v="1154"/>
    <x v="0"/>
    <x v="5"/>
    <x v="1142"/>
    <n v="122.352"/>
  </r>
  <r>
    <x v="773"/>
    <x v="496"/>
    <s v="Standard Class"/>
    <x v="261"/>
    <x v="261"/>
    <s v="Consumer"/>
    <s v="United States"/>
    <x v="248"/>
    <x v="39"/>
    <n v="21215"/>
    <x v="3"/>
    <x v="1413"/>
    <x v="1"/>
    <x v="10"/>
    <x v="1400"/>
    <n v="116.28"/>
  </r>
  <r>
    <x v="497"/>
    <x v="88"/>
    <s v="Second Class"/>
    <x v="557"/>
    <x v="557"/>
    <s v="Consumer"/>
    <s v="United States"/>
    <x v="20"/>
    <x v="15"/>
    <n v="10009"/>
    <x v="3"/>
    <x v="176"/>
    <x v="2"/>
    <x v="11"/>
    <x v="177"/>
    <n v="132.6"/>
  </r>
  <r>
    <x v="114"/>
    <x v="329"/>
    <s v="Standard Class"/>
    <x v="437"/>
    <x v="437"/>
    <s v="Home Office"/>
    <s v="United States"/>
    <x v="51"/>
    <x v="27"/>
    <n v="88220"/>
    <x v="1"/>
    <x v="1059"/>
    <x v="1"/>
    <x v="14"/>
    <x v="1048"/>
    <n v="16.68"/>
  </r>
  <r>
    <x v="114"/>
    <x v="329"/>
    <s v="Standard Class"/>
    <x v="437"/>
    <x v="437"/>
    <s v="Home Office"/>
    <s v="United States"/>
    <x v="51"/>
    <x v="27"/>
    <n v="88220"/>
    <x v="1"/>
    <x v="1414"/>
    <x v="1"/>
    <x v="10"/>
    <x v="1401"/>
    <n v="19.440000000000001"/>
  </r>
  <r>
    <x v="114"/>
    <x v="329"/>
    <s v="Standard Class"/>
    <x v="437"/>
    <x v="437"/>
    <s v="Home Office"/>
    <s v="United States"/>
    <x v="51"/>
    <x v="27"/>
    <n v="88220"/>
    <x v="1"/>
    <x v="1415"/>
    <x v="1"/>
    <x v="10"/>
    <x v="1402"/>
    <n v="192.16"/>
  </r>
  <r>
    <x v="564"/>
    <x v="819"/>
    <s v="Standard Class"/>
    <x v="230"/>
    <x v="230"/>
    <s v="Consumer"/>
    <s v="United States"/>
    <x v="1"/>
    <x v="1"/>
    <n v="90049"/>
    <x v="1"/>
    <x v="1416"/>
    <x v="0"/>
    <x v="5"/>
    <x v="1403"/>
    <n v="227.36"/>
  </r>
  <r>
    <x v="564"/>
    <x v="819"/>
    <s v="Standard Class"/>
    <x v="230"/>
    <x v="230"/>
    <s v="Consumer"/>
    <s v="United States"/>
    <x v="1"/>
    <x v="1"/>
    <n v="90049"/>
    <x v="1"/>
    <x v="1150"/>
    <x v="2"/>
    <x v="15"/>
    <x v="1138"/>
    <n v="1919.9760000000001"/>
  </r>
  <r>
    <x v="555"/>
    <x v="631"/>
    <s v="Standard Class"/>
    <x v="485"/>
    <x v="485"/>
    <s v="Consumer"/>
    <s v="United States"/>
    <x v="108"/>
    <x v="2"/>
    <n v="32216"/>
    <x v="0"/>
    <x v="410"/>
    <x v="1"/>
    <x v="8"/>
    <x v="410"/>
    <n v="12.827999999999999"/>
  </r>
  <r>
    <x v="449"/>
    <x v="768"/>
    <s v="First Class"/>
    <x v="434"/>
    <x v="434"/>
    <s v="Corporate"/>
    <s v="United States"/>
    <x v="80"/>
    <x v="24"/>
    <n v="44107"/>
    <x v="3"/>
    <x v="613"/>
    <x v="0"/>
    <x v="5"/>
    <x v="613"/>
    <n v="45.887999999999998"/>
  </r>
  <r>
    <x v="570"/>
    <x v="608"/>
    <s v="Second Class"/>
    <x v="306"/>
    <x v="306"/>
    <s v="Consumer"/>
    <s v="United States"/>
    <x v="21"/>
    <x v="15"/>
    <n v="12180"/>
    <x v="3"/>
    <x v="158"/>
    <x v="1"/>
    <x v="6"/>
    <x v="159"/>
    <n v="60.12"/>
  </r>
  <r>
    <x v="573"/>
    <x v="612"/>
    <s v="Standard Class"/>
    <x v="62"/>
    <x v="62"/>
    <s v="Consumer"/>
    <s v="United States"/>
    <x v="40"/>
    <x v="3"/>
    <n v="28403"/>
    <x v="0"/>
    <x v="722"/>
    <x v="2"/>
    <x v="7"/>
    <x v="1404"/>
    <n v="302.37599999999998"/>
  </r>
  <r>
    <x v="494"/>
    <x v="726"/>
    <s v="Standard Class"/>
    <x v="457"/>
    <x v="457"/>
    <s v="Home Office"/>
    <s v="United States"/>
    <x v="4"/>
    <x v="4"/>
    <n v="98105"/>
    <x v="1"/>
    <x v="1061"/>
    <x v="1"/>
    <x v="6"/>
    <x v="1050"/>
    <n v="13.9"/>
  </r>
  <r>
    <x v="774"/>
    <x v="820"/>
    <s v="Standard Class"/>
    <x v="434"/>
    <x v="434"/>
    <s v="Corporate"/>
    <s v="United States"/>
    <x v="20"/>
    <x v="15"/>
    <n v="10024"/>
    <x v="3"/>
    <x v="1417"/>
    <x v="2"/>
    <x v="7"/>
    <x v="1405"/>
    <n v="129.97999999999999"/>
  </r>
  <r>
    <x v="775"/>
    <x v="153"/>
    <s v="Standard Class"/>
    <x v="649"/>
    <x v="649"/>
    <s v="Home Office"/>
    <s v="United States"/>
    <x v="38"/>
    <x v="32"/>
    <n v="31907"/>
    <x v="0"/>
    <x v="357"/>
    <x v="2"/>
    <x v="11"/>
    <x v="357"/>
    <n v="71.98"/>
  </r>
  <r>
    <x v="557"/>
    <x v="178"/>
    <s v="Standard Class"/>
    <x v="589"/>
    <x v="589"/>
    <s v="Consumer"/>
    <s v="United States"/>
    <x v="20"/>
    <x v="15"/>
    <n v="10024"/>
    <x v="3"/>
    <x v="1418"/>
    <x v="2"/>
    <x v="7"/>
    <x v="1406"/>
    <n v="377.97"/>
  </r>
  <r>
    <x v="202"/>
    <x v="63"/>
    <s v="Standard Class"/>
    <x v="339"/>
    <x v="339"/>
    <s v="Consumer"/>
    <s v="United States"/>
    <x v="116"/>
    <x v="1"/>
    <n v="92627"/>
    <x v="1"/>
    <x v="821"/>
    <x v="1"/>
    <x v="4"/>
    <x v="817"/>
    <n v="124.36"/>
  </r>
  <r>
    <x v="776"/>
    <x v="820"/>
    <s v="Second Class"/>
    <x v="166"/>
    <x v="166"/>
    <s v="Consumer"/>
    <s v="United States"/>
    <x v="12"/>
    <x v="5"/>
    <n v="77095"/>
    <x v="2"/>
    <x v="561"/>
    <x v="0"/>
    <x v="5"/>
    <x v="560"/>
    <n v="23.975999999999999"/>
  </r>
  <r>
    <x v="130"/>
    <x v="821"/>
    <s v="Second Class"/>
    <x v="21"/>
    <x v="21"/>
    <s v="Corporate"/>
    <s v="United States"/>
    <x v="143"/>
    <x v="3"/>
    <n v="27511"/>
    <x v="0"/>
    <x v="203"/>
    <x v="1"/>
    <x v="13"/>
    <x v="204"/>
    <n v="8.3759999999999994"/>
  </r>
  <r>
    <x v="130"/>
    <x v="821"/>
    <s v="Second Class"/>
    <x v="21"/>
    <x v="21"/>
    <s v="Corporate"/>
    <s v="United States"/>
    <x v="143"/>
    <x v="3"/>
    <n v="27511"/>
    <x v="0"/>
    <x v="937"/>
    <x v="1"/>
    <x v="9"/>
    <x v="930"/>
    <n v="58.24"/>
  </r>
  <r>
    <x v="167"/>
    <x v="578"/>
    <s v="Second Class"/>
    <x v="483"/>
    <x v="483"/>
    <s v="Consumer"/>
    <s v="United States"/>
    <x v="166"/>
    <x v="17"/>
    <n v="22304"/>
    <x v="0"/>
    <x v="720"/>
    <x v="1"/>
    <x v="4"/>
    <x v="719"/>
    <n v="81.2"/>
  </r>
  <r>
    <x v="777"/>
    <x v="508"/>
    <s v="Standard Class"/>
    <x v="650"/>
    <x v="650"/>
    <s v="Consumer"/>
    <s v="United States"/>
    <x v="132"/>
    <x v="1"/>
    <n v="94591"/>
    <x v="1"/>
    <x v="264"/>
    <x v="1"/>
    <x v="2"/>
    <x v="264"/>
    <n v="14.45"/>
  </r>
  <r>
    <x v="777"/>
    <x v="508"/>
    <s v="Standard Class"/>
    <x v="650"/>
    <x v="650"/>
    <s v="Consumer"/>
    <s v="United States"/>
    <x v="132"/>
    <x v="1"/>
    <n v="94591"/>
    <x v="1"/>
    <x v="979"/>
    <x v="1"/>
    <x v="8"/>
    <x v="972"/>
    <n v="95.647999999999996"/>
  </r>
  <r>
    <x v="659"/>
    <x v="87"/>
    <s v="Standard Class"/>
    <x v="212"/>
    <x v="212"/>
    <s v="Consumer"/>
    <s v="United States"/>
    <x v="10"/>
    <x v="9"/>
    <n v="19120"/>
    <x v="3"/>
    <x v="1211"/>
    <x v="2"/>
    <x v="7"/>
    <x v="1196"/>
    <n v="359.97"/>
  </r>
  <r>
    <x v="659"/>
    <x v="87"/>
    <s v="Standard Class"/>
    <x v="212"/>
    <x v="212"/>
    <s v="Consumer"/>
    <s v="United States"/>
    <x v="10"/>
    <x v="9"/>
    <n v="19120"/>
    <x v="3"/>
    <x v="1342"/>
    <x v="0"/>
    <x v="3"/>
    <x v="1327"/>
    <n v="350.35199999999998"/>
  </r>
  <r>
    <x v="66"/>
    <x v="468"/>
    <s v="First Class"/>
    <x v="85"/>
    <x v="85"/>
    <s v="Consumer"/>
    <s v="United States"/>
    <x v="167"/>
    <x v="24"/>
    <n v="43615"/>
    <x v="3"/>
    <x v="520"/>
    <x v="1"/>
    <x v="8"/>
    <x v="520"/>
    <n v="1.641"/>
  </r>
  <r>
    <x v="66"/>
    <x v="468"/>
    <s v="First Class"/>
    <x v="85"/>
    <x v="85"/>
    <s v="Consumer"/>
    <s v="United States"/>
    <x v="167"/>
    <x v="24"/>
    <n v="43615"/>
    <x v="3"/>
    <x v="1334"/>
    <x v="2"/>
    <x v="7"/>
    <x v="1319"/>
    <n v="629.95799999999997"/>
  </r>
  <r>
    <x v="778"/>
    <x v="822"/>
    <s v="Standard Class"/>
    <x v="651"/>
    <x v="651"/>
    <s v="Consumer"/>
    <s v="United States"/>
    <x v="4"/>
    <x v="4"/>
    <n v="98105"/>
    <x v="1"/>
    <x v="147"/>
    <x v="1"/>
    <x v="6"/>
    <x v="148"/>
    <n v="6.63"/>
  </r>
  <r>
    <x v="778"/>
    <x v="822"/>
    <s v="Standard Class"/>
    <x v="651"/>
    <x v="651"/>
    <s v="Consumer"/>
    <s v="United States"/>
    <x v="4"/>
    <x v="4"/>
    <n v="98105"/>
    <x v="1"/>
    <x v="651"/>
    <x v="2"/>
    <x v="11"/>
    <x v="651"/>
    <n v="799.96"/>
  </r>
  <r>
    <x v="778"/>
    <x v="822"/>
    <s v="Standard Class"/>
    <x v="651"/>
    <x v="651"/>
    <s v="Consumer"/>
    <s v="United States"/>
    <x v="4"/>
    <x v="4"/>
    <n v="98105"/>
    <x v="1"/>
    <x v="216"/>
    <x v="0"/>
    <x v="5"/>
    <x v="217"/>
    <n v="107.53"/>
  </r>
  <r>
    <x v="779"/>
    <x v="287"/>
    <s v="Standard Class"/>
    <x v="13"/>
    <x v="13"/>
    <s v="Consumer"/>
    <s v="United States"/>
    <x v="135"/>
    <x v="30"/>
    <n v="7060"/>
    <x v="3"/>
    <x v="687"/>
    <x v="2"/>
    <x v="7"/>
    <x v="687"/>
    <n v="73.98"/>
  </r>
  <r>
    <x v="779"/>
    <x v="287"/>
    <s v="Standard Class"/>
    <x v="13"/>
    <x v="13"/>
    <s v="Consumer"/>
    <s v="United States"/>
    <x v="135"/>
    <x v="30"/>
    <n v="7060"/>
    <x v="3"/>
    <x v="796"/>
    <x v="1"/>
    <x v="6"/>
    <x v="794"/>
    <n v="5.58"/>
  </r>
  <r>
    <x v="780"/>
    <x v="823"/>
    <s v="Second Class"/>
    <x v="555"/>
    <x v="555"/>
    <s v="Consumer"/>
    <s v="United States"/>
    <x v="324"/>
    <x v="27"/>
    <n v="88001"/>
    <x v="1"/>
    <x v="33"/>
    <x v="1"/>
    <x v="10"/>
    <x v="33"/>
    <n v="49.12"/>
  </r>
  <r>
    <x v="50"/>
    <x v="765"/>
    <s v="Standard Class"/>
    <x v="107"/>
    <x v="107"/>
    <s v="Consumer"/>
    <s v="United States"/>
    <x v="46"/>
    <x v="13"/>
    <n v="19711"/>
    <x v="3"/>
    <x v="1419"/>
    <x v="2"/>
    <x v="7"/>
    <x v="1407"/>
    <n v="377.97"/>
  </r>
  <r>
    <x v="50"/>
    <x v="765"/>
    <s v="Standard Class"/>
    <x v="107"/>
    <x v="107"/>
    <s v="Consumer"/>
    <s v="United States"/>
    <x v="46"/>
    <x v="13"/>
    <n v="19711"/>
    <x v="3"/>
    <x v="670"/>
    <x v="1"/>
    <x v="10"/>
    <x v="670"/>
    <n v="42.28"/>
  </r>
  <r>
    <x v="50"/>
    <x v="765"/>
    <s v="Standard Class"/>
    <x v="107"/>
    <x v="107"/>
    <s v="Consumer"/>
    <s v="United States"/>
    <x v="46"/>
    <x v="13"/>
    <n v="19711"/>
    <x v="3"/>
    <x v="899"/>
    <x v="0"/>
    <x v="0"/>
    <x v="892"/>
    <n v="299.97000000000003"/>
  </r>
  <r>
    <x v="50"/>
    <x v="765"/>
    <s v="Standard Class"/>
    <x v="107"/>
    <x v="107"/>
    <s v="Consumer"/>
    <s v="United States"/>
    <x v="46"/>
    <x v="13"/>
    <n v="19711"/>
    <x v="3"/>
    <x v="817"/>
    <x v="2"/>
    <x v="7"/>
    <x v="813"/>
    <n v="89.98"/>
  </r>
  <r>
    <x v="513"/>
    <x v="650"/>
    <s v="First Class"/>
    <x v="494"/>
    <x v="494"/>
    <s v="Corporate"/>
    <s v="United States"/>
    <x v="325"/>
    <x v="19"/>
    <n v="35244"/>
    <x v="0"/>
    <x v="1420"/>
    <x v="1"/>
    <x v="14"/>
    <x v="1408"/>
    <n v="477.24"/>
  </r>
  <r>
    <x v="513"/>
    <x v="650"/>
    <s v="First Class"/>
    <x v="494"/>
    <x v="494"/>
    <s v="Corporate"/>
    <s v="United States"/>
    <x v="325"/>
    <x v="19"/>
    <n v="35244"/>
    <x v="0"/>
    <x v="1421"/>
    <x v="2"/>
    <x v="11"/>
    <x v="1409"/>
    <n v="25.98"/>
  </r>
  <r>
    <x v="781"/>
    <x v="824"/>
    <s v="Second Class"/>
    <x v="232"/>
    <x v="232"/>
    <s v="Consumer"/>
    <s v="United States"/>
    <x v="46"/>
    <x v="24"/>
    <n v="43055"/>
    <x v="3"/>
    <x v="1040"/>
    <x v="1"/>
    <x v="12"/>
    <x v="153"/>
    <n v="46.72"/>
  </r>
  <r>
    <x v="130"/>
    <x v="821"/>
    <s v="Standard Class"/>
    <x v="652"/>
    <x v="652"/>
    <s v="Consumer"/>
    <s v="United States"/>
    <x v="70"/>
    <x v="1"/>
    <n v="92037"/>
    <x v="1"/>
    <x v="1381"/>
    <x v="0"/>
    <x v="5"/>
    <x v="1366"/>
    <n v="35.340000000000003"/>
  </r>
  <r>
    <x v="782"/>
    <x v="579"/>
    <s v="Second Class"/>
    <x v="34"/>
    <x v="34"/>
    <s v="Corporate"/>
    <s v="United States"/>
    <x v="8"/>
    <x v="1"/>
    <n v="94122"/>
    <x v="1"/>
    <x v="592"/>
    <x v="0"/>
    <x v="5"/>
    <x v="592"/>
    <n v="257.64"/>
  </r>
  <r>
    <x v="782"/>
    <x v="579"/>
    <s v="Second Class"/>
    <x v="34"/>
    <x v="34"/>
    <s v="Corporate"/>
    <s v="United States"/>
    <x v="8"/>
    <x v="1"/>
    <n v="94122"/>
    <x v="1"/>
    <x v="66"/>
    <x v="2"/>
    <x v="7"/>
    <x v="66"/>
    <n v="125.976"/>
  </r>
  <r>
    <x v="783"/>
    <x v="825"/>
    <s v="Second Class"/>
    <x v="248"/>
    <x v="248"/>
    <s v="Consumer"/>
    <s v="United States"/>
    <x v="108"/>
    <x v="3"/>
    <n v="28540"/>
    <x v="0"/>
    <x v="409"/>
    <x v="2"/>
    <x v="11"/>
    <x v="409"/>
    <n v="79.992000000000004"/>
  </r>
  <r>
    <x v="552"/>
    <x v="613"/>
    <s v="Standard Class"/>
    <x v="409"/>
    <x v="409"/>
    <s v="Consumer"/>
    <s v="United States"/>
    <x v="47"/>
    <x v="31"/>
    <n v="2038"/>
    <x v="3"/>
    <x v="601"/>
    <x v="0"/>
    <x v="3"/>
    <x v="601"/>
    <n v="700.05600000000004"/>
  </r>
  <r>
    <x v="6"/>
    <x v="6"/>
    <s v="Standard Class"/>
    <x v="399"/>
    <x v="399"/>
    <s v="Home Office"/>
    <s v="United States"/>
    <x v="326"/>
    <x v="5"/>
    <n v="75034"/>
    <x v="2"/>
    <x v="1422"/>
    <x v="2"/>
    <x v="11"/>
    <x v="1410"/>
    <n v="27.167999999999999"/>
  </r>
  <r>
    <x v="784"/>
    <x v="222"/>
    <s v="Standard Class"/>
    <x v="653"/>
    <x v="653"/>
    <s v="Consumer"/>
    <s v="United States"/>
    <x v="315"/>
    <x v="2"/>
    <n v="32303"/>
    <x v="0"/>
    <x v="1316"/>
    <x v="1"/>
    <x v="8"/>
    <x v="1302"/>
    <n v="8.2260000000000009"/>
  </r>
  <r>
    <x v="785"/>
    <x v="3"/>
    <s v="Standard Class"/>
    <x v="229"/>
    <x v="229"/>
    <s v="Consumer"/>
    <s v="United States"/>
    <x v="4"/>
    <x v="4"/>
    <n v="98115"/>
    <x v="1"/>
    <x v="1423"/>
    <x v="0"/>
    <x v="1"/>
    <x v="1411"/>
    <n v="585.55200000000002"/>
  </r>
  <r>
    <x v="233"/>
    <x v="826"/>
    <s v="Second Class"/>
    <x v="612"/>
    <x v="612"/>
    <s v="Consumer"/>
    <s v="United States"/>
    <x v="327"/>
    <x v="1"/>
    <n v="95687"/>
    <x v="1"/>
    <x v="1424"/>
    <x v="1"/>
    <x v="4"/>
    <x v="1412"/>
    <n v="423.28"/>
  </r>
  <r>
    <x v="542"/>
    <x v="496"/>
    <s v="Standard Class"/>
    <x v="520"/>
    <x v="520"/>
    <s v="Consumer"/>
    <s v="United States"/>
    <x v="1"/>
    <x v="1"/>
    <n v="90008"/>
    <x v="1"/>
    <x v="1153"/>
    <x v="0"/>
    <x v="1"/>
    <x v="1141"/>
    <n v="225.29599999999999"/>
  </r>
  <r>
    <x v="786"/>
    <x v="419"/>
    <s v="Standard Class"/>
    <x v="654"/>
    <x v="654"/>
    <s v="Consumer"/>
    <s v="United States"/>
    <x v="8"/>
    <x v="1"/>
    <n v="94122"/>
    <x v="1"/>
    <x v="1061"/>
    <x v="1"/>
    <x v="6"/>
    <x v="1050"/>
    <n v="5.56"/>
  </r>
  <r>
    <x v="786"/>
    <x v="419"/>
    <s v="Standard Class"/>
    <x v="654"/>
    <x v="654"/>
    <s v="Consumer"/>
    <s v="United States"/>
    <x v="8"/>
    <x v="1"/>
    <n v="94122"/>
    <x v="1"/>
    <x v="619"/>
    <x v="2"/>
    <x v="11"/>
    <x v="619"/>
    <n v="323.37"/>
  </r>
  <r>
    <x v="786"/>
    <x v="419"/>
    <s v="Standard Class"/>
    <x v="654"/>
    <x v="654"/>
    <s v="Consumer"/>
    <s v="United States"/>
    <x v="8"/>
    <x v="1"/>
    <n v="94122"/>
    <x v="1"/>
    <x v="966"/>
    <x v="2"/>
    <x v="7"/>
    <x v="1368"/>
    <n v="783.96"/>
  </r>
  <r>
    <x v="786"/>
    <x v="419"/>
    <s v="Standard Class"/>
    <x v="654"/>
    <x v="654"/>
    <s v="Consumer"/>
    <s v="United States"/>
    <x v="8"/>
    <x v="1"/>
    <n v="94122"/>
    <x v="1"/>
    <x v="1364"/>
    <x v="1"/>
    <x v="9"/>
    <x v="1350"/>
    <n v="1447.65"/>
  </r>
  <r>
    <x v="786"/>
    <x v="419"/>
    <s v="Standard Class"/>
    <x v="654"/>
    <x v="654"/>
    <s v="Consumer"/>
    <s v="United States"/>
    <x v="8"/>
    <x v="1"/>
    <n v="94122"/>
    <x v="1"/>
    <x v="1331"/>
    <x v="1"/>
    <x v="10"/>
    <x v="1316"/>
    <n v="11.96"/>
  </r>
  <r>
    <x v="725"/>
    <x v="111"/>
    <s v="Second Class"/>
    <x v="301"/>
    <x v="301"/>
    <s v="Consumer"/>
    <s v="United States"/>
    <x v="20"/>
    <x v="15"/>
    <n v="10035"/>
    <x v="3"/>
    <x v="657"/>
    <x v="2"/>
    <x v="11"/>
    <x v="657"/>
    <n v="239.97"/>
  </r>
  <r>
    <x v="21"/>
    <x v="535"/>
    <s v="Standard Class"/>
    <x v="655"/>
    <x v="655"/>
    <s v="Home Office"/>
    <s v="United States"/>
    <x v="38"/>
    <x v="32"/>
    <n v="31907"/>
    <x v="0"/>
    <x v="1006"/>
    <x v="0"/>
    <x v="5"/>
    <x v="1381"/>
    <n v="76.92"/>
  </r>
  <r>
    <x v="21"/>
    <x v="535"/>
    <s v="Standard Class"/>
    <x v="655"/>
    <x v="655"/>
    <s v="Home Office"/>
    <s v="United States"/>
    <x v="38"/>
    <x v="32"/>
    <n v="31907"/>
    <x v="0"/>
    <x v="772"/>
    <x v="1"/>
    <x v="4"/>
    <x v="771"/>
    <n v="481.32"/>
  </r>
  <r>
    <x v="542"/>
    <x v="632"/>
    <s v="First Class"/>
    <x v="656"/>
    <x v="656"/>
    <s v="Home Office"/>
    <s v="United States"/>
    <x v="208"/>
    <x v="7"/>
    <n v="84107"/>
    <x v="1"/>
    <x v="364"/>
    <x v="1"/>
    <x v="10"/>
    <x v="364"/>
    <n v="48.4"/>
  </r>
  <r>
    <x v="386"/>
    <x v="518"/>
    <s v="First Class"/>
    <x v="71"/>
    <x v="71"/>
    <s v="Home Office"/>
    <s v="United States"/>
    <x v="8"/>
    <x v="1"/>
    <n v="94110"/>
    <x v="1"/>
    <x v="1425"/>
    <x v="2"/>
    <x v="11"/>
    <x v="1413"/>
    <n v="0.99"/>
  </r>
  <r>
    <x v="386"/>
    <x v="518"/>
    <s v="First Class"/>
    <x v="71"/>
    <x v="71"/>
    <s v="Home Office"/>
    <s v="United States"/>
    <x v="8"/>
    <x v="1"/>
    <n v="94110"/>
    <x v="1"/>
    <x v="986"/>
    <x v="1"/>
    <x v="8"/>
    <x v="979"/>
    <n v="101.84"/>
  </r>
  <r>
    <x v="738"/>
    <x v="171"/>
    <s v="Standard Class"/>
    <x v="484"/>
    <x v="484"/>
    <s v="Home Office"/>
    <s v="United States"/>
    <x v="10"/>
    <x v="9"/>
    <n v="19140"/>
    <x v="3"/>
    <x v="1426"/>
    <x v="1"/>
    <x v="8"/>
    <x v="1414"/>
    <n v="10.332000000000001"/>
  </r>
  <r>
    <x v="738"/>
    <x v="171"/>
    <s v="Standard Class"/>
    <x v="484"/>
    <x v="484"/>
    <s v="Home Office"/>
    <s v="United States"/>
    <x v="10"/>
    <x v="9"/>
    <n v="19140"/>
    <x v="3"/>
    <x v="350"/>
    <x v="1"/>
    <x v="8"/>
    <x v="350"/>
    <n v="31.155000000000001"/>
  </r>
  <r>
    <x v="738"/>
    <x v="171"/>
    <s v="Standard Class"/>
    <x v="484"/>
    <x v="484"/>
    <s v="Home Office"/>
    <s v="United States"/>
    <x v="10"/>
    <x v="9"/>
    <n v="19140"/>
    <x v="3"/>
    <x v="1427"/>
    <x v="1"/>
    <x v="4"/>
    <x v="1415"/>
    <n v="8.9280000000000008"/>
  </r>
  <r>
    <x v="787"/>
    <x v="827"/>
    <s v="First Class"/>
    <x v="355"/>
    <x v="355"/>
    <s v="Consumer"/>
    <s v="United States"/>
    <x v="10"/>
    <x v="9"/>
    <n v="19134"/>
    <x v="3"/>
    <x v="1428"/>
    <x v="1"/>
    <x v="9"/>
    <x v="1416"/>
    <n v="34.384"/>
  </r>
  <r>
    <x v="787"/>
    <x v="827"/>
    <s v="First Class"/>
    <x v="355"/>
    <x v="355"/>
    <s v="Consumer"/>
    <s v="United States"/>
    <x v="10"/>
    <x v="9"/>
    <n v="19134"/>
    <x v="3"/>
    <x v="227"/>
    <x v="1"/>
    <x v="9"/>
    <x v="228"/>
    <n v="1924.16"/>
  </r>
  <r>
    <x v="788"/>
    <x v="828"/>
    <s v="Standard Class"/>
    <x v="657"/>
    <x v="657"/>
    <s v="Consumer"/>
    <s v="United States"/>
    <x v="61"/>
    <x v="5"/>
    <n v="75220"/>
    <x v="2"/>
    <x v="1429"/>
    <x v="1"/>
    <x v="9"/>
    <x v="1417"/>
    <n v="32.192"/>
  </r>
  <r>
    <x v="788"/>
    <x v="828"/>
    <s v="Standard Class"/>
    <x v="657"/>
    <x v="657"/>
    <s v="Consumer"/>
    <s v="United States"/>
    <x v="61"/>
    <x v="5"/>
    <n v="75220"/>
    <x v="2"/>
    <x v="1044"/>
    <x v="2"/>
    <x v="11"/>
    <x v="1033"/>
    <n v="50.12"/>
  </r>
  <r>
    <x v="788"/>
    <x v="828"/>
    <s v="Standard Class"/>
    <x v="657"/>
    <x v="657"/>
    <s v="Consumer"/>
    <s v="United States"/>
    <x v="61"/>
    <x v="5"/>
    <n v="75220"/>
    <x v="2"/>
    <x v="1235"/>
    <x v="2"/>
    <x v="11"/>
    <x v="1218"/>
    <n v="47.975999999999999"/>
  </r>
  <r>
    <x v="323"/>
    <x v="165"/>
    <s v="Standard Class"/>
    <x v="370"/>
    <x v="370"/>
    <s v="Consumer"/>
    <s v="United States"/>
    <x v="328"/>
    <x v="6"/>
    <n v="53186"/>
    <x v="2"/>
    <x v="376"/>
    <x v="1"/>
    <x v="4"/>
    <x v="377"/>
    <n v="54.5"/>
  </r>
  <r>
    <x v="389"/>
    <x v="169"/>
    <s v="First Class"/>
    <x v="537"/>
    <x v="537"/>
    <s v="Consumer"/>
    <s v="United States"/>
    <x v="2"/>
    <x v="2"/>
    <n v="33311"/>
    <x v="0"/>
    <x v="740"/>
    <x v="0"/>
    <x v="5"/>
    <x v="222"/>
    <n v="19.103999999999999"/>
  </r>
  <r>
    <x v="441"/>
    <x v="482"/>
    <s v="Standard Class"/>
    <x v="361"/>
    <x v="361"/>
    <s v="Consumer"/>
    <s v="United States"/>
    <x v="66"/>
    <x v="12"/>
    <n v="48205"/>
    <x v="2"/>
    <x v="91"/>
    <x v="1"/>
    <x v="8"/>
    <x v="91"/>
    <n v="49.44"/>
  </r>
  <r>
    <x v="343"/>
    <x v="551"/>
    <s v="Standard Class"/>
    <x v="529"/>
    <x v="529"/>
    <s v="Home Office"/>
    <s v="United States"/>
    <x v="24"/>
    <x v="24"/>
    <n v="45503"/>
    <x v="3"/>
    <x v="498"/>
    <x v="1"/>
    <x v="10"/>
    <x v="498"/>
    <n v="10.368"/>
  </r>
  <r>
    <x v="147"/>
    <x v="829"/>
    <s v="Standard Class"/>
    <x v="32"/>
    <x v="32"/>
    <s v="Consumer"/>
    <s v="United States"/>
    <x v="70"/>
    <x v="1"/>
    <n v="92037"/>
    <x v="1"/>
    <x v="232"/>
    <x v="1"/>
    <x v="4"/>
    <x v="233"/>
    <n v="154.44"/>
  </r>
  <r>
    <x v="379"/>
    <x v="603"/>
    <s v="Standard Class"/>
    <x v="45"/>
    <x v="45"/>
    <s v="Corporate"/>
    <s v="United States"/>
    <x v="77"/>
    <x v="22"/>
    <n v="80906"/>
    <x v="1"/>
    <x v="930"/>
    <x v="1"/>
    <x v="9"/>
    <x v="923"/>
    <n v="60.984000000000002"/>
  </r>
  <r>
    <x v="789"/>
    <x v="830"/>
    <s v="Second Class"/>
    <x v="341"/>
    <x v="341"/>
    <s v="Consumer"/>
    <s v="United States"/>
    <x v="329"/>
    <x v="1"/>
    <n v="93309"/>
    <x v="1"/>
    <x v="1121"/>
    <x v="0"/>
    <x v="0"/>
    <x v="1109"/>
    <n v="195.46600000000001"/>
  </r>
  <r>
    <x v="504"/>
    <x v="547"/>
    <s v="Standard Class"/>
    <x v="164"/>
    <x v="164"/>
    <s v="Corporate"/>
    <s v="United States"/>
    <x v="330"/>
    <x v="2"/>
    <n v="33068"/>
    <x v="0"/>
    <x v="345"/>
    <x v="0"/>
    <x v="5"/>
    <x v="345"/>
    <n v="23.68"/>
  </r>
  <r>
    <x v="504"/>
    <x v="547"/>
    <s v="Standard Class"/>
    <x v="164"/>
    <x v="164"/>
    <s v="Corporate"/>
    <s v="United States"/>
    <x v="330"/>
    <x v="2"/>
    <n v="33068"/>
    <x v="0"/>
    <x v="1430"/>
    <x v="2"/>
    <x v="11"/>
    <x v="1418"/>
    <n v="2.3759999999999999"/>
  </r>
  <r>
    <x v="636"/>
    <x v="785"/>
    <s v="First Class"/>
    <x v="646"/>
    <x v="646"/>
    <s v="Consumer"/>
    <s v="United States"/>
    <x v="20"/>
    <x v="15"/>
    <n v="10035"/>
    <x v="3"/>
    <x v="198"/>
    <x v="1"/>
    <x v="2"/>
    <x v="199"/>
    <n v="59.2"/>
  </r>
  <r>
    <x v="225"/>
    <x v="207"/>
    <s v="Standard Class"/>
    <x v="643"/>
    <x v="643"/>
    <s v="Consumer"/>
    <s v="United States"/>
    <x v="69"/>
    <x v="11"/>
    <n v="55044"/>
    <x v="2"/>
    <x v="208"/>
    <x v="1"/>
    <x v="6"/>
    <x v="209"/>
    <n v="22"/>
  </r>
  <r>
    <x v="583"/>
    <x v="619"/>
    <s v="Standard Class"/>
    <x v="436"/>
    <x v="436"/>
    <s v="Consumer"/>
    <s v="United States"/>
    <x v="66"/>
    <x v="12"/>
    <n v="48234"/>
    <x v="2"/>
    <x v="957"/>
    <x v="2"/>
    <x v="7"/>
    <x v="950"/>
    <n v="257.98"/>
  </r>
  <r>
    <x v="732"/>
    <x v="54"/>
    <s v="Standard Class"/>
    <x v="155"/>
    <x v="155"/>
    <s v="Corporate"/>
    <s v="United States"/>
    <x v="10"/>
    <x v="9"/>
    <n v="19134"/>
    <x v="3"/>
    <x v="1431"/>
    <x v="2"/>
    <x v="7"/>
    <x v="1419"/>
    <n v="23.988"/>
  </r>
  <r>
    <x v="790"/>
    <x v="831"/>
    <s v="Standard Class"/>
    <x v="172"/>
    <x v="172"/>
    <s v="Corporate"/>
    <s v="United States"/>
    <x v="21"/>
    <x v="24"/>
    <n v="45373"/>
    <x v="3"/>
    <x v="1136"/>
    <x v="2"/>
    <x v="7"/>
    <x v="1124"/>
    <n v="23.975999999999999"/>
  </r>
  <r>
    <x v="481"/>
    <x v="832"/>
    <s v="First Class"/>
    <x v="522"/>
    <x v="522"/>
    <s v="Home Office"/>
    <s v="United States"/>
    <x v="1"/>
    <x v="1"/>
    <n v="90036"/>
    <x v="1"/>
    <x v="499"/>
    <x v="0"/>
    <x v="1"/>
    <x v="499"/>
    <n v="601.53599999999994"/>
  </r>
  <r>
    <x v="481"/>
    <x v="832"/>
    <s v="First Class"/>
    <x v="522"/>
    <x v="522"/>
    <s v="Home Office"/>
    <s v="United States"/>
    <x v="1"/>
    <x v="1"/>
    <n v="90036"/>
    <x v="1"/>
    <x v="1432"/>
    <x v="1"/>
    <x v="13"/>
    <x v="1420"/>
    <n v="7.9"/>
  </r>
  <r>
    <x v="266"/>
    <x v="546"/>
    <s v="Standard Class"/>
    <x v="550"/>
    <x v="550"/>
    <s v="Corporate"/>
    <s v="United States"/>
    <x v="331"/>
    <x v="5"/>
    <n v="78415"/>
    <x v="2"/>
    <x v="287"/>
    <x v="0"/>
    <x v="5"/>
    <x v="287"/>
    <n v="58.36"/>
  </r>
  <r>
    <x v="266"/>
    <x v="546"/>
    <s v="Standard Class"/>
    <x v="550"/>
    <x v="550"/>
    <s v="Corporate"/>
    <s v="United States"/>
    <x v="331"/>
    <x v="5"/>
    <n v="78415"/>
    <x v="2"/>
    <x v="134"/>
    <x v="1"/>
    <x v="6"/>
    <x v="135"/>
    <n v="16.463999999999999"/>
  </r>
  <r>
    <x v="266"/>
    <x v="546"/>
    <s v="Standard Class"/>
    <x v="550"/>
    <x v="550"/>
    <s v="Corporate"/>
    <s v="United States"/>
    <x v="331"/>
    <x v="5"/>
    <n v="78415"/>
    <x v="2"/>
    <x v="561"/>
    <x v="0"/>
    <x v="5"/>
    <x v="560"/>
    <n v="39.96"/>
  </r>
  <r>
    <x v="158"/>
    <x v="833"/>
    <s v="First Class"/>
    <x v="312"/>
    <x v="312"/>
    <s v="Corporate"/>
    <s v="United States"/>
    <x v="155"/>
    <x v="8"/>
    <n v="68104"/>
    <x v="2"/>
    <x v="95"/>
    <x v="1"/>
    <x v="9"/>
    <x v="95"/>
    <n v="25.96"/>
  </r>
  <r>
    <x v="158"/>
    <x v="833"/>
    <s v="First Class"/>
    <x v="312"/>
    <x v="312"/>
    <s v="Corporate"/>
    <s v="United States"/>
    <x v="155"/>
    <x v="8"/>
    <n v="68104"/>
    <x v="2"/>
    <x v="1204"/>
    <x v="1"/>
    <x v="9"/>
    <x v="1189"/>
    <n v="36.270000000000003"/>
  </r>
  <r>
    <x v="158"/>
    <x v="833"/>
    <s v="First Class"/>
    <x v="312"/>
    <x v="312"/>
    <s v="Corporate"/>
    <s v="United States"/>
    <x v="155"/>
    <x v="8"/>
    <n v="68104"/>
    <x v="2"/>
    <x v="815"/>
    <x v="1"/>
    <x v="10"/>
    <x v="811"/>
    <n v="6.48"/>
  </r>
  <r>
    <x v="791"/>
    <x v="139"/>
    <s v="Standard Class"/>
    <x v="634"/>
    <x v="634"/>
    <s v="Corporate"/>
    <s v="United States"/>
    <x v="332"/>
    <x v="1"/>
    <n v="90278"/>
    <x v="1"/>
    <x v="664"/>
    <x v="2"/>
    <x v="7"/>
    <x v="664"/>
    <n v="1075.088"/>
  </r>
  <r>
    <x v="791"/>
    <x v="139"/>
    <s v="Standard Class"/>
    <x v="634"/>
    <x v="634"/>
    <s v="Corporate"/>
    <s v="United States"/>
    <x v="332"/>
    <x v="1"/>
    <n v="90278"/>
    <x v="1"/>
    <x v="819"/>
    <x v="2"/>
    <x v="7"/>
    <x v="815"/>
    <n v="438.36799999999999"/>
  </r>
  <r>
    <x v="791"/>
    <x v="139"/>
    <s v="Standard Class"/>
    <x v="634"/>
    <x v="634"/>
    <s v="Corporate"/>
    <s v="United States"/>
    <x v="332"/>
    <x v="1"/>
    <n v="90278"/>
    <x v="1"/>
    <x v="507"/>
    <x v="1"/>
    <x v="8"/>
    <x v="507"/>
    <n v="18.088000000000001"/>
  </r>
  <r>
    <x v="791"/>
    <x v="139"/>
    <s v="Standard Class"/>
    <x v="634"/>
    <x v="634"/>
    <s v="Corporate"/>
    <s v="United States"/>
    <x v="332"/>
    <x v="1"/>
    <n v="90278"/>
    <x v="1"/>
    <x v="430"/>
    <x v="0"/>
    <x v="0"/>
    <x v="430"/>
    <n v="308.49900000000002"/>
  </r>
  <r>
    <x v="179"/>
    <x v="471"/>
    <s v="Standard Class"/>
    <x v="490"/>
    <x v="490"/>
    <s v="Consumer"/>
    <s v="United States"/>
    <x v="290"/>
    <x v="36"/>
    <n v="72209"/>
    <x v="0"/>
    <x v="1216"/>
    <x v="1"/>
    <x v="6"/>
    <x v="1200"/>
    <n v="13.36"/>
  </r>
  <r>
    <x v="179"/>
    <x v="471"/>
    <s v="Standard Class"/>
    <x v="490"/>
    <x v="490"/>
    <s v="Consumer"/>
    <s v="United States"/>
    <x v="290"/>
    <x v="36"/>
    <n v="72209"/>
    <x v="0"/>
    <x v="681"/>
    <x v="1"/>
    <x v="10"/>
    <x v="681"/>
    <n v="39.96"/>
  </r>
  <r>
    <x v="179"/>
    <x v="471"/>
    <s v="Standard Class"/>
    <x v="490"/>
    <x v="490"/>
    <s v="Consumer"/>
    <s v="United States"/>
    <x v="290"/>
    <x v="36"/>
    <n v="72209"/>
    <x v="0"/>
    <x v="705"/>
    <x v="1"/>
    <x v="8"/>
    <x v="705"/>
    <n v="145.85"/>
  </r>
  <r>
    <x v="792"/>
    <x v="464"/>
    <s v="First Class"/>
    <x v="329"/>
    <x v="329"/>
    <s v="Corporate"/>
    <s v="United States"/>
    <x v="100"/>
    <x v="2"/>
    <n v="33180"/>
    <x v="0"/>
    <x v="469"/>
    <x v="2"/>
    <x v="7"/>
    <x v="470"/>
    <n v="783.96"/>
  </r>
  <r>
    <x v="549"/>
    <x v="164"/>
    <s v="First Class"/>
    <x v="315"/>
    <x v="315"/>
    <s v="Consumer"/>
    <s v="United States"/>
    <x v="127"/>
    <x v="21"/>
    <n v="97301"/>
    <x v="1"/>
    <x v="32"/>
    <x v="1"/>
    <x v="6"/>
    <x v="32"/>
    <n v="7.88"/>
  </r>
  <r>
    <x v="132"/>
    <x v="834"/>
    <s v="Standard Class"/>
    <x v="658"/>
    <x v="658"/>
    <s v="Consumer"/>
    <s v="United States"/>
    <x v="324"/>
    <x v="27"/>
    <n v="88001"/>
    <x v="1"/>
    <x v="93"/>
    <x v="0"/>
    <x v="5"/>
    <x v="93"/>
    <n v="41.37"/>
  </r>
  <r>
    <x v="793"/>
    <x v="537"/>
    <s v="Standard Class"/>
    <x v="473"/>
    <x v="473"/>
    <s v="Consumer"/>
    <s v="United States"/>
    <x v="8"/>
    <x v="1"/>
    <n v="94122"/>
    <x v="1"/>
    <x v="1117"/>
    <x v="1"/>
    <x v="10"/>
    <x v="1105"/>
    <n v="12.84"/>
  </r>
  <r>
    <x v="793"/>
    <x v="537"/>
    <s v="Standard Class"/>
    <x v="473"/>
    <x v="473"/>
    <s v="Consumer"/>
    <s v="United States"/>
    <x v="8"/>
    <x v="1"/>
    <n v="94122"/>
    <x v="1"/>
    <x v="1433"/>
    <x v="1"/>
    <x v="10"/>
    <x v="1421"/>
    <n v="25.68"/>
  </r>
  <r>
    <x v="67"/>
    <x v="835"/>
    <s v="Standard Class"/>
    <x v="230"/>
    <x v="230"/>
    <s v="Consumer"/>
    <s v="United States"/>
    <x v="236"/>
    <x v="5"/>
    <n v="79907"/>
    <x v="2"/>
    <x v="1272"/>
    <x v="0"/>
    <x v="1"/>
    <x v="1257"/>
    <n v="47.515999999999998"/>
  </r>
  <r>
    <x v="395"/>
    <x v="836"/>
    <s v="Second Class"/>
    <x v="659"/>
    <x v="659"/>
    <s v="Consumer"/>
    <s v="United States"/>
    <x v="4"/>
    <x v="4"/>
    <n v="98115"/>
    <x v="1"/>
    <x v="1217"/>
    <x v="1"/>
    <x v="13"/>
    <x v="1201"/>
    <n v="9.42"/>
  </r>
  <r>
    <x v="395"/>
    <x v="836"/>
    <s v="Second Class"/>
    <x v="659"/>
    <x v="659"/>
    <s v="Consumer"/>
    <s v="United States"/>
    <x v="4"/>
    <x v="4"/>
    <n v="98115"/>
    <x v="1"/>
    <x v="1434"/>
    <x v="1"/>
    <x v="10"/>
    <x v="1422"/>
    <n v="12.96"/>
  </r>
  <r>
    <x v="395"/>
    <x v="836"/>
    <s v="Second Class"/>
    <x v="659"/>
    <x v="659"/>
    <s v="Consumer"/>
    <s v="United States"/>
    <x v="4"/>
    <x v="4"/>
    <n v="98115"/>
    <x v="1"/>
    <x v="1248"/>
    <x v="0"/>
    <x v="0"/>
    <x v="1334"/>
    <n v="704.9"/>
  </r>
  <r>
    <x v="395"/>
    <x v="836"/>
    <s v="Second Class"/>
    <x v="659"/>
    <x v="659"/>
    <s v="Consumer"/>
    <s v="United States"/>
    <x v="4"/>
    <x v="4"/>
    <n v="98115"/>
    <x v="1"/>
    <x v="1131"/>
    <x v="0"/>
    <x v="1"/>
    <x v="1119"/>
    <n v="561.56799999999998"/>
  </r>
  <r>
    <x v="547"/>
    <x v="837"/>
    <s v="Second Class"/>
    <x v="486"/>
    <x v="486"/>
    <s v="Home Office"/>
    <s v="United States"/>
    <x v="158"/>
    <x v="6"/>
    <n v="53209"/>
    <x v="2"/>
    <x v="368"/>
    <x v="1"/>
    <x v="10"/>
    <x v="369"/>
    <n v="179.82"/>
  </r>
  <r>
    <x v="547"/>
    <x v="837"/>
    <s v="Second Class"/>
    <x v="486"/>
    <x v="486"/>
    <s v="Home Office"/>
    <s v="United States"/>
    <x v="158"/>
    <x v="6"/>
    <n v="53209"/>
    <x v="2"/>
    <x v="1435"/>
    <x v="0"/>
    <x v="5"/>
    <x v="1423"/>
    <n v="185.58"/>
  </r>
  <r>
    <x v="547"/>
    <x v="837"/>
    <s v="Second Class"/>
    <x v="486"/>
    <x v="486"/>
    <s v="Home Office"/>
    <s v="United States"/>
    <x v="158"/>
    <x v="6"/>
    <n v="53209"/>
    <x v="2"/>
    <x v="719"/>
    <x v="0"/>
    <x v="3"/>
    <x v="718"/>
    <n v="214.11"/>
  </r>
  <r>
    <x v="547"/>
    <x v="837"/>
    <s v="Second Class"/>
    <x v="486"/>
    <x v="486"/>
    <s v="Home Office"/>
    <s v="United States"/>
    <x v="158"/>
    <x v="6"/>
    <n v="53209"/>
    <x v="2"/>
    <x v="1287"/>
    <x v="2"/>
    <x v="11"/>
    <x v="1273"/>
    <n v="999.96"/>
  </r>
  <r>
    <x v="547"/>
    <x v="837"/>
    <s v="Second Class"/>
    <x v="486"/>
    <x v="486"/>
    <s v="Home Office"/>
    <s v="United States"/>
    <x v="158"/>
    <x v="6"/>
    <n v="53209"/>
    <x v="2"/>
    <x v="562"/>
    <x v="0"/>
    <x v="3"/>
    <x v="561"/>
    <n v="653.54999999999995"/>
  </r>
  <r>
    <x v="135"/>
    <x v="37"/>
    <s v="Standard Class"/>
    <x v="660"/>
    <x v="660"/>
    <s v="Home Office"/>
    <s v="United States"/>
    <x v="47"/>
    <x v="31"/>
    <n v="2038"/>
    <x v="3"/>
    <x v="710"/>
    <x v="1"/>
    <x v="8"/>
    <x v="709"/>
    <n v="114.6"/>
  </r>
  <r>
    <x v="135"/>
    <x v="37"/>
    <s v="Standard Class"/>
    <x v="660"/>
    <x v="660"/>
    <s v="Home Office"/>
    <s v="United States"/>
    <x v="47"/>
    <x v="31"/>
    <n v="2038"/>
    <x v="3"/>
    <x v="163"/>
    <x v="0"/>
    <x v="1"/>
    <x v="164"/>
    <n v="60.74"/>
  </r>
  <r>
    <x v="135"/>
    <x v="37"/>
    <s v="Standard Class"/>
    <x v="660"/>
    <x v="660"/>
    <s v="Home Office"/>
    <s v="United States"/>
    <x v="47"/>
    <x v="31"/>
    <n v="2038"/>
    <x v="3"/>
    <x v="1292"/>
    <x v="0"/>
    <x v="5"/>
    <x v="1278"/>
    <n v="124.36"/>
  </r>
  <r>
    <x v="135"/>
    <x v="37"/>
    <s v="Standard Class"/>
    <x v="660"/>
    <x v="660"/>
    <s v="Home Office"/>
    <s v="United States"/>
    <x v="47"/>
    <x v="31"/>
    <n v="2038"/>
    <x v="3"/>
    <x v="245"/>
    <x v="1"/>
    <x v="4"/>
    <x v="246"/>
    <n v="1088.76"/>
  </r>
  <r>
    <x v="465"/>
    <x v="588"/>
    <s v="First Class"/>
    <x v="661"/>
    <x v="661"/>
    <s v="Consumer"/>
    <s v="United States"/>
    <x v="184"/>
    <x v="1"/>
    <n v="92024"/>
    <x v="1"/>
    <x v="1338"/>
    <x v="1"/>
    <x v="8"/>
    <x v="1323"/>
    <n v="6.72"/>
  </r>
  <r>
    <x v="465"/>
    <x v="588"/>
    <s v="First Class"/>
    <x v="661"/>
    <x v="661"/>
    <s v="Consumer"/>
    <s v="United States"/>
    <x v="184"/>
    <x v="1"/>
    <n v="92024"/>
    <x v="1"/>
    <x v="209"/>
    <x v="0"/>
    <x v="3"/>
    <x v="210"/>
    <n v="298.77600000000001"/>
  </r>
  <r>
    <x v="413"/>
    <x v="838"/>
    <s v="Standard Class"/>
    <x v="379"/>
    <x v="379"/>
    <s v="Consumer"/>
    <s v="United States"/>
    <x v="125"/>
    <x v="1"/>
    <n v="92804"/>
    <x v="1"/>
    <x v="202"/>
    <x v="2"/>
    <x v="7"/>
    <x v="203"/>
    <n v="302.37599999999998"/>
  </r>
  <r>
    <x v="65"/>
    <x v="295"/>
    <s v="First Class"/>
    <x v="419"/>
    <x v="419"/>
    <s v="Consumer"/>
    <s v="United States"/>
    <x v="81"/>
    <x v="5"/>
    <n v="76017"/>
    <x v="2"/>
    <x v="311"/>
    <x v="1"/>
    <x v="6"/>
    <x v="311"/>
    <n v="8.9280000000000008"/>
  </r>
  <r>
    <x v="65"/>
    <x v="295"/>
    <s v="First Class"/>
    <x v="419"/>
    <x v="419"/>
    <s v="Consumer"/>
    <s v="United States"/>
    <x v="81"/>
    <x v="5"/>
    <n v="76017"/>
    <x v="2"/>
    <x v="1069"/>
    <x v="1"/>
    <x v="4"/>
    <x v="1058"/>
    <n v="47.584000000000003"/>
  </r>
  <r>
    <x v="794"/>
    <x v="839"/>
    <s v="Standard Class"/>
    <x v="192"/>
    <x v="192"/>
    <s v="Home Office"/>
    <s v="United States"/>
    <x v="12"/>
    <x v="5"/>
    <n v="77041"/>
    <x v="2"/>
    <x v="1436"/>
    <x v="1"/>
    <x v="10"/>
    <x v="1424"/>
    <n v="33.792000000000002"/>
  </r>
  <r>
    <x v="794"/>
    <x v="839"/>
    <s v="Standard Class"/>
    <x v="192"/>
    <x v="192"/>
    <s v="Home Office"/>
    <s v="United States"/>
    <x v="12"/>
    <x v="5"/>
    <n v="77041"/>
    <x v="2"/>
    <x v="587"/>
    <x v="0"/>
    <x v="0"/>
    <x v="587"/>
    <n v="300.53280000000001"/>
  </r>
  <r>
    <x v="794"/>
    <x v="839"/>
    <s v="Standard Class"/>
    <x v="192"/>
    <x v="192"/>
    <s v="Home Office"/>
    <s v="United States"/>
    <x v="12"/>
    <x v="5"/>
    <n v="77041"/>
    <x v="2"/>
    <x v="1282"/>
    <x v="1"/>
    <x v="8"/>
    <x v="1267"/>
    <n v="2.7240000000000002"/>
  </r>
  <r>
    <x v="794"/>
    <x v="839"/>
    <s v="Standard Class"/>
    <x v="192"/>
    <x v="192"/>
    <s v="Home Office"/>
    <s v="United States"/>
    <x v="12"/>
    <x v="5"/>
    <n v="77041"/>
    <x v="2"/>
    <x v="29"/>
    <x v="1"/>
    <x v="12"/>
    <x v="29"/>
    <n v="3.2639999999999998"/>
  </r>
  <r>
    <x v="131"/>
    <x v="408"/>
    <s v="First Class"/>
    <x v="77"/>
    <x v="77"/>
    <s v="Consumer"/>
    <s v="United States"/>
    <x v="152"/>
    <x v="24"/>
    <n v="43130"/>
    <x v="3"/>
    <x v="1437"/>
    <x v="1"/>
    <x v="10"/>
    <x v="1425"/>
    <n v="108.336"/>
  </r>
  <r>
    <x v="131"/>
    <x v="408"/>
    <s v="First Class"/>
    <x v="77"/>
    <x v="77"/>
    <s v="Consumer"/>
    <s v="United States"/>
    <x v="152"/>
    <x v="24"/>
    <n v="43130"/>
    <x v="3"/>
    <x v="4"/>
    <x v="1"/>
    <x v="4"/>
    <x v="4"/>
    <n v="55.92"/>
  </r>
  <r>
    <x v="131"/>
    <x v="408"/>
    <s v="First Class"/>
    <x v="77"/>
    <x v="77"/>
    <s v="Consumer"/>
    <s v="United States"/>
    <x v="152"/>
    <x v="24"/>
    <n v="43130"/>
    <x v="3"/>
    <x v="1438"/>
    <x v="1"/>
    <x v="10"/>
    <x v="1426"/>
    <n v="78.304000000000002"/>
  </r>
  <r>
    <x v="301"/>
    <x v="840"/>
    <s v="Standard Class"/>
    <x v="444"/>
    <x v="444"/>
    <s v="Consumer"/>
    <s v="United States"/>
    <x v="32"/>
    <x v="21"/>
    <n v="97206"/>
    <x v="1"/>
    <x v="1439"/>
    <x v="1"/>
    <x v="4"/>
    <x v="1427"/>
    <n v="443.92"/>
  </r>
  <r>
    <x v="301"/>
    <x v="840"/>
    <s v="Standard Class"/>
    <x v="444"/>
    <x v="444"/>
    <s v="Consumer"/>
    <s v="United States"/>
    <x v="32"/>
    <x v="21"/>
    <n v="97206"/>
    <x v="1"/>
    <x v="1417"/>
    <x v="2"/>
    <x v="7"/>
    <x v="1405"/>
    <n v="155.976"/>
  </r>
  <r>
    <x v="795"/>
    <x v="523"/>
    <s v="Second Class"/>
    <x v="662"/>
    <x v="662"/>
    <s v="Corporate"/>
    <s v="United States"/>
    <x v="325"/>
    <x v="19"/>
    <n v="35244"/>
    <x v="0"/>
    <x v="147"/>
    <x v="1"/>
    <x v="6"/>
    <x v="148"/>
    <n v="15.47"/>
  </r>
  <r>
    <x v="795"/>
    <x v="523"/>
    <s v="Second Class"/>
    <x v="662"/>
    <x v="662"/>
    <s v="Corporate"/>
    <s v="United States"/>
    <x v="325"/>
    <x v="19"/>
    <n v="35244"/>
    <x v="0"/>
    <x v="175"/>
    <x v="1"/>
    <x v="8"/>
    <x v="176"/>
    <n v="7.16"/>
  </r>
  <r>
    <x v="343"/>
    <x v="38"/>
    <s v="Standard Class"/>
    <x v="315"/>
    <x v="315"/>
    <s v="Consumer"/>
    <s v="United States"/>
    <x v="1"/>
    <x v="1"/>
    <n v="90036"/>
    <x v="1"/>
    <x v="930"/>
    <x v="1"/>
    <x v="9"/>
    <x v="923"/>
    <n v="10.89"/>
  </r>
  <r>
    <x v="343"/>
    <x v="38"/>
    <s v="Standard Class"/>
    <x v="315"/>
    <x v="315"/>
    <s v="Consumer"/>
    <s v="United States"/>
    <x v="1"/>
    <x v="1"/>
    <n v="90036"/>
    <x v="1"/>
    <x v="1440"/>
    <x v="1"/>
    <x v="10"/>
    <x v="1428"/>
    <n v="19.440000000000001"/>
  </r>
  <r>
    <x v="343"/>
    <x v="38"/>
    <s v="Standard Class"/>
    <x v="315"/>
    <x v="315"/>
    <s v="Consumer"/>
    <s v="United States"/>
    <x v="1"/>
    <x v="1"/>
    <n v="90036"/>
    <x v="1"/>
    <x v="999"/>
    <x v="1"/>
    <x v="8"/>
    <x v="991"/>
    <n v="121.6"/>
  </r>
  <r>
    <x v="632"/>
    <x v="841"/>
    <s v="First Class"/>
    <x v="646"/>
    <x v="646"/>
    <s v="Consumer"/>
    <s v="United States"/>
    <x v="315"/>
    <x v="2"/>
    <n v="32303"/>
    <x v="0"/>
    <x v="946"/>
    <x v="2"/>
    <x v="15"/>
    <x v="939"/>
    <n v="695.7"/>
  </r>
  <r>
    <x v="37"/>
    <x v="37"/>
    <s v="Second Class"/>
    <x v="80"/>
    <x v="80"/>
    <s v="Corporate"/>
    <s v="United States"/>
    <x v="20"/>
    <x v="15"/>
    <n v="10009"/>
    <x v="3"/>
    <x v="772"/>
    <x v="1"/>
    <x v="4"/>
    <x v="771"/>
    <n v="120.33"/>
  </r>
  <r>
    <x v="619"/>
    <x v="247"/>
    <s v="Standard Class"/>
    <x v="278"/>
    <x v="278"/>
    <s v="Home Office"/>
    <s v="United States"/>
    <x v="269"/>
    <x v="17"/>
    <n v="23320"/>
    <x v="0"/>
    <x v="463"/>
    <x v="0"/>
    <x v="1"/>
    <x v="464"/>
    <n v="1139.92"/>
  </r>
  <r>
    <x v="515"/>
    <x v="842"/>
    <s v="Second Class"/>
    <x v="210"/>
    <x v="210"/>
    <s v="Consumer"/>
    <s v="United States"/>
    <x v="115"/>
    <x v="3"/>
    <n v="28314"/>
    <x v="0"/>
    <x v="839"/>
    <x v="1"/>
    <x v="10"/>
    <x v="833"/>
    <n v="229.54400000000001"/>
  </r>
  <r>
    <x v="721"/>
    <x v="647"/>
    <s v="Standard Class"/>
    <x v="663"/>
    <x v="663"/>
    <s v="Consumer"/>
    <s v="United States"/>
    <x v="114"/>
    <x v="5"/>
    <n v="77340"/>
    <x v="2"/>
    <x v="435"/>
    <x v="1"/>
    <x v="4"/>
    <x v="435"/>
    <n v="143.72800000000001"/>
  </r>
  <r>
    <x v="796"/>
    <x v="843"/>
    <s v="Standard Class"/>
    <x v="3"/>
    <x v="3"/>
    <s v="Consumer"/>
    <s v="United States"/>
    <x v="10"/>
    <x v="9"/>
    <n v="19140"/>
    <x v="3"/>
    <x v="1374"/>
    <x v="2"/>
    <x v="11"/>
    <x v="1359"/>
    <n v="36.048000000000002"/>
  </r>
  <r>
    <x v="797"/>
    <x v="844"/>
    <s v="Standard Class"/>
    <x v="410"/>
    <x v="410"/>
    <s v="Corporate"/>
    <s v="United States"/>
    <x v="318"/>
    <x v="10"/>
    <n v="60098"/>
    <x v="2"/>
    <x v="531"/>
    <x v="0"/>
    <x v="1"/>
    <x v="531"/>
    <n v="845.48800000000006"/>
  </r>
  <r>
    <x v="701"/>
    <x v="541"/>
    <s v="First Class"/>
    <x v="190"/>
    <x v="190"/>
    <s v="Consumer"/>
    <s v="United States"/>
    <x v="231"/>
    <x v="31"/>
    <n v="2149"/>
    <x v="3"/>
    <x v="207"/>
    <x v="1"/>
    <x v="6"/>
    <x v="208"/>
    <n v="50.94"/>
  </r>
  <r>
    <x v="18"/>
    <x v="17"/>
    <s v="Standard Class"/>
    <x v="381"/>
    <x v="381"/>
    <s v="Home Office"/>
    <s v="United States"/>
    <x v="22"/>
    <x v="10"/>
    <n v="60653"/>
    <x v="2"/>
    <x v="450"/>
    <x v="1"/>
    <x v="8"/>
    <x v="451"/>
    <n v="762.59400000000005"/>
  </r>
  <r>
    <x v="798"/>
    <x v="339"/>
    <s v="Standard Class"/>
    <x v="664"/>
    <x v="664"/>
    <s v="Corporate"/>
    <s v="United States"/>
    <x v="185"/>
    <x v="32"/>
    <n v="30076"/>
    <x v="0"/>
    <x v="1441"/>
    <x v="0"/>
    <x v="5"/>
    <x v="1429"/>
    <n v="56.28"/>
  </r>
  <r>
    <x v="798"/>
    <x v="339"/>
    <s v="Standard Class"/>
    <x v="664"/>
    <x v="664"/>
    <s v="Corporate"/>
    <s v="United States"/>
    <x v="185"/>
    <x v="32"/>
    <n v="30076"/>
    <x v="0"/>
    <x v="1176"/>
    <x v="1"/>
    <x v="8"/>
    <x v="1162"/>
    <n v="2690.97"/>
  </r>
  <r>
    <x v="85"/>
    <x v="845"/>
    <s v="Standard Class"/>
    <x v="321"/>
    <x v="321"/>
    <s v="Corporate"/>
    <s v="United States"/>
    <x v="144"/>
    <x v="2"/>
    <n v="32137"/>
    <x v="0"/>
    <x v="863"/>
    <x v="1"/>
    <x v="8"/>
    <x v="857"/>
    <n v="7.4340000000000002"/>
  </r>
  <r>
    <x v="799"/>
    <x v="846"/>
    <s v="First Class"/>
    <x v="346"/>
    <x v="346"/>
    <s v="Corporate"/>
    <s v="United States"/>
    <x v="10"/>
    <x v="9"/>
    <n v="19120"/>
    <x v="3"/>
    <x v="459"/>
    <x v="1"/>
    <x v="4"/>
    <x v="460"/>
    <n v="64.784000000000006"/>
  </r>
  <r>
    <x v="94"/>
    <x v="847"/>
    <s v="Standard Class"/>
    <x v="665"/>
    <x v="665"/>
    <s v="Home Office"/>
    <s v="United States"/>
    <x v="38"/>
    <x v="14"/>
    <n v="47201"/>
    <x v="2"/>
    <x v="728"/>
    <x v="1"/>
    <x v="10"/>
    <x v="727"/>
    <n v="28.16"/>
  </r>
  <r>
    <x v="690"/>
    <x v="202"/>
    <s v="Second Class"/>
    <x v="603"/>
    <x v="603"/>
    <s v="Consumer"/>
    <s v="United States"/>
    <x v="147"/>
    <x v="15"/>
    <n v="11572"/>
    <x v="3"/>
    <x v="1442"/>
    <x v="0"/>
    <x v="5"/>
    <x v="1430"/>
    <n v="14.98"/>
  </r>
  <r>
    <x v="690"/>
    <x v="202"/>
    <s v="Second Class"/>
    <x v="603"/>
    <x v="603"/>
    <s v="Consumer"/>
    <s v="United States"/>
    <x v="147"/>
    <x v="15"/>
    <n v="11572"/>
    <x v="3"/>
    <x v="534"/>
    <x v="0"/>
    <x v="5"/>
    <x v="534"/>
    <n v="20.32"/>
  </r>
  <r>
    <x v="648"/>
    <x v="848"/>
    <s v="Same Day"/>
    <x v="613"/>
    <x v="613"/>
    <s v="Corporate"/>
    <s v="United States"/>
    <x v="47"/>
    <x v="31"/>
    <n v="2038"/>
    <x v="3"/>
    <x v="1031"/>
    <x v="1"/>
    <x v="4"/>
    <x v="1022"/>
    <n v="40.29"/>
  </r>
  <r>
    <x v="800"/>
    <x v="849"/>
    <s v="Standard Class"/>
    <x v="181"/>
    <x v="181"/>
    <s v="Consumer"/>
    <s v="United States"/>
    <x v="298"/>
    <x v="44"/>
    <n v="57103"/>
    <x v="2"/>
    <x v="1387"/>
    <x v="1"/>
    <x v="2"/>
    <x v="1373"/>
    <n v="20.23"/>
  </r>
  <r>
    <x v="370"/>
    <x v="652"/>
    <s v="First Class"/>
    <x v="137"/>
    <x v="137"/>
    <s v="Corporate"/>
    <s v="United States"/>
    <x v="70"/>
    <x v="1"/>
    <n v="92037"/>
    <x v="1"/>
    <x v="445"/>
    <x v="0"/>
    <x v="1"/>
    <x v="445"/>
    <n v="1603.136"/>
  </r>
  <r>
    <x v="243"/>
    <x v="611"/>
    <s v="Second Class"/>
    <x v="666"/>
    <x v="666"/>
    <s v="Consumer"/>
    <s v="United States"/>
    <x v="115"/>
    <x v="3"/>
    <n v="28314"/>
    <x v="0"/>
    <x v="1153"/>
    <x v="0"/>
    <x v="1"/>
    <x v="1141"/>
    <n v="225.29599999999999"/>
  </r>
  <r>
    <x v="240"/>
    <x v="254"/>
    <s v="Standard Class"/>
    <x v="618"/>
    <x v="618"/>
    <s v="Consumer"/>
    <s v="United States"/>
    <x v="118"/>
    <x v="32"/>
    <n v="30318"/>
    <x v="0"/>
    <x v="658"/>
    <x v="2"/>
    <x v="11"/>
    <x v="658"/>
    <n v="67.8"/>
  </r>
  <r>
    <x v="240"/>
    <x v="254"/>
    <s v="Standard Class"/>
    <x v="618"/>
    <x v="618"/>
    <s v="Consumer"/>
    <s v="United States"/>
    <x v="118"/>
    <x v="32"/>
    <n v="30318"/>
    <x v="0"/>
    <x v="1443"/>
    <x v="2"/>
    <x v="7"/>
    <x v="1431"/>
    <n v="377.97"/>
  </r>
  <r>
    <x v="240"/>
    <x v="254"/>
    <s v="Standard Class"/>
    <x v="618"/>
    <x v="618"/>
    <s v="Consumer"/>
    <s v="United States"/>
    <x v="118"/>
    <x v="32"/>
    <n v="30318"/>
    <x v="0"/>
    <x v="199"/>
    <x v="0"/>
    <x v="0"/>
    <x v="200"/>
    <n v="1628.82"/>
  </r>
  <r>
    <x v="240"/>
    <x v="254"/>
    <s v="Standard Class"/>
    <x v="618"/>
    <x v="618"/>
    <s v="Consumer"/>
    <s v="United States"/>
    <x v="118"/>
    <x v="32"/>
    <n v="30318"/>
    <x v="0"/>
    <x v="839"/>
    <x v="1"/>
    <x v="10"/>
    <x v="833"/>
    <n v="286.93"/>
  </r>
  <r>
    <x v="801"/>
    <x v="850"/>
    <s v="Standard Class"/>
    <x v="302"/>
    <x v="302"/>
    <s v="Consumer"/>
    <s v="United States"/>
    <x v="333"/>
    <x v="2"/>
    <n v="32839"/>
    <x v="0"/>
    <x v="1396"/>
    <x v="1"/>
    <x v="10"/>
    <x v="1383"/>
    <n v="20.736000000000001"/>
  </r>
  <r>
    <x v="802"/>
    <x v="851"/>
    <s v="Same Day"/>
    <x v="271"/>
    <x v="271"/>
    <s v="Consumer"/>
    <s v="United States"/>
    <x v="8"/>
    <x v="1"/>
    <n v="94122"/>
    <x v="1"/>
    <x v="470"/>
    <x v="1"/>
    <x v="4"/>
    <x v="471"/>
    <n v="31.44"/>
  </r>
  <r>
    <x v="802"/>
    <x v="851"/>
    <s v="Same Day"/>
    <x v="271"/>
    <x v="271"/>
    <s v="Consumer"/>
    <s v="United States"/>
    <x v="8"/>
    <x v="1"/>
    <n v="94122"/>
    <x v="1"/>
    <x v="360"/>
    <x v="1"/>
    <x v="9"/>
    <x v="360"/>
    <n v="83.79"/>
  </r>
  <r>
    <x v="802"/>
    <x v="851"/>
    <s v="Same Day"/>
    <x v="271"/>
    <x v="271"/>
    <s v="Consumer"/>
    <s v="United States"/>
    <x v="8"/>
    <x v="1"/>
    <n v="94122"/>
    <x v="1"/>
    <x v="397"/>
    <x v="1"/>
    <x v="6"/>
    <x v="398"/>
    <n v="59.52"/>
  </r>
  <r>
    <x v="802"/>
    <x v="851"/>
    <s v="Same Day"/>
    <x v="271"/>
    <x v="271"/>
    <s v="Consumer"/>
    <s v="United States"/>
    <x v="8"/>
    <x v="1"/>
    <n v="94122"/>
    <x v="1"/>
    <x v="1444"/>
    <x v="1"/>
    <x v="14"/>
    <x v="327"/>
    <n v="31.92"/>
  </r>
  <r>
    <x v="338"/>
    <x v="357"/>
    <s v="Second Class"/>
    <x v="314"/>
    <x v="314"/>
    <s v="Consumer"/>
    <s v="United States"/>
    <x v="167"/>
    <x v="24"/>
    <n v="43615"/>
    <x v="3"/>
    <x v="327"/>
    <x v="1"/>
    <x v="14"/>
    <x v="327"/>
    <n v="14.72"/>
  </r>
  <r>
    <x v="338"/>
    <x v="357"/>
    <s v="Second Class"/>
    <x v="314"/>
    <x v="314"/>
    <s v="Consumer"/>
    <s v="United States"/>
    <x v="167"/>
    <x v="24"/>
    <n v="43615"/>
    <x v="3"/>
    <x v="720"/>
    <x v="1"/>
    <x v="4"/>
    <x v="719"/>
    <n v="38.975999999999999"/>
  </r>
  <r>
    <x v="492"/>
    <x v="141"/>
    <s v="Standard Class"/>
    <x v="62"/>
    <x v="62"/>
    <s v="Consumer"/>
    <s v="United States"/>
    <x v="84"/>
    <x v="2"/>
    <n v="33710"/>
    <x v="0"/>
    <x v="1445"/>
    <x v="0"/>
    <x v="5"/>
    <x v="1432"/>
    <n v="17.088000000000001"/>
  </r>
  <r>
    <x v="579"/>
    <x v="616"/>
    <s v="Standard Class"/>
    <x v="667"/>
    <x v="667"/>
    <s v="Corporate"/>
    <s v="United States"/>
    <x v="93"/>
    <x v="16"/>
    <n v="85705"/>
    <x v="1"/>
    <x v="1323"/>
    <x v="1"/>
    <x v="10"/>
    <x v="1309"/>
    <n v="74.352000000000004"/>
  </r>
  <r>
    <x v="579"/>
    <x v="616"/>
    <s v="Standard Class"/>
    <x v="667"/>
    <x v="667"/>
    <s v="Corporate"/>
    <s v="United States"/>
    <x v="93"/>
    <x v="16"/>
    <n v="85705"/>
    <x v="1"/>
    <x v="541"/>
    <x v="0"/>
    <x v="1"/>
    <x v="541"/>
    <n v="314.35199999999998"/>
  </r>
  <r>
    <x v="140"/>
    <x v="46"/>
    <s v="Standard Class"/>
    <x v="561"/>
    <x v="561"/>
    <s v="Consumer"/>
    <s v="United States"/>
    <x v="1"/>
    <x v="1"/>
    <n v="90036"/>
    <x v="1"/>
    <x v="319"/>
    <x v="1"/>
    <x v="6"/>
    <x v="319"/>
    <n v="4.26"/>
  </r>
  <r>
    <x v="673"/>
    <x v="228"/>
    <s v="Standard Class"/>
    <x v="349"/>
    <x v="349"/>
    <s v="Consumer"/>
    <s v="United States"/>
    <x v="70"/>
    <x v="1"/>
    <n v="92105"/>
    <x v="1"/>
    <x v="537"/>
    <x v="1"/>
    <x v="4"/>
    <x v="537"/>
    <n v="811.28"/>
  </r>
  <r>
    <x v="614"/>
    <x v="786"/>
    <s v="First Class"/>
    <x v="266"/>
    <x v="266"/>
    <s v="Consumer"/>
    <s v="United States"/>
    <x v="20"/>
    <x v="15"/>
    <n v="10035"/>
    <x v="3"/>
    <x v="131"/>
    <x v="1"/>
    <x v="13"/>
    <x v="132"/>
    <n v="6.03"/>
  </r>
  <r>
    <x v="803"/>
    <x v="852"/>
    <s v="Second Class"/>
    <x v="143"/>
    <x v="143"/>
    <s v="Consumer"/>
    <s v="United States"/>
    <x v="70"/>
    <x v="1"/>
    <n v="92037"/>
    <x v="1"/>
    <x v="992"/>
    <x v="0"/>
    <x v="1"/>
    <x v="984"/>
    <n v="153.56800000000001"/>
  </r>
  <r>
    <x v="803"/>
    <x v="852"/>
    <s v="Second Class"/>
    <x v="143"/>
    <x v="143"/>
    <s v="Consumer"/>
    <s v="United States"/>
    <x v="70"/>
    <x v="1"/>
    <n v="92037"/>
    <x v="1"/>
    <x v="323"/>
    <x v="0"/>
    <x v="1"/>
    <x v="323"/>
    <n v="1013.4880000000001"/>
  </r>
  <r>
    <x v="804"/>
    <x v="853"/>
    <s v="Standard Class"/>
    <x v="656"/>
    <x v="656"/>
    <s v="Home Office"/>
    <s v="United States"/>
    <x v="58"/>
    <x v="30"/>
    <n v="7090"/>
    <x v="3"/>
    <x v="1249"/>
    <x v="1"/>
    <x v="12"/>
    <x v="1233"/>
    <n v="52.34"/>
  </r>
  <r>
    <x v="804"/>
    <x v="853"/>
    <s v="Standard Class"/>
    <x v="656"/>
    <x v="656"/>
    <s v="Home Office"/>
    <s v="United States"/>
    <x v="58"/>
    <x v="30"/>
    <n v="7090"/>
    <x v="3"/>
    <x v="372"/>
    <x v="1"/>
    <x v="6"/>
    <x v="373"/>
    <n v="4.66"/>
  </r>
  <r>
    <x v="804"/>
    <x v="853"/>
    <s v="Standard Class"/>
    <x v="656"/>
    <x v="656"/>
    <s v="Home Office"/>
    <s v="United States"/>
    <x v="58"/>
    <x v="30"/>
    <n v="7090"/>
    <x v="3"/>
    <x v="106"/>
    <x v="2"/>
    <x v="11"/>
    <x v="106"/>
    <n v="254.97"/>
  </r>
  <r>
    <x v="251"/>
    <x v="30"/>
    <s v="Second Class"/>
    <x v="174"/>
    <x v="174"/>
    <s v="Home Office"/>
    <s v="United States"/>
    <x v="334"/>
    <x v="30"/>
    <n v="7050"/>
    <x v="3"/>
    <x v="15"/>
    <x v="1"/>
    <x v="8"/>
    <x v="15"/>
    <n v="25.44"/>
  </r>
  <r>
    <x v="251"/>
    <x v="30"/>
    <s v="Second Class"/>
    <x v="174"/>
    <x v="174"/>
    <s v="Home Office"/>
    <s v="United States"/>
    <x v="334"/>
    <x v="30"/>
    <n v="7050"/>
    <x v="3"/>
    <x v="660"/>
    <x v="1"/>
    <x v="14"/>
    <x v="660"/>
    <n v="27.93"/>
  </r>
  <r>
    <x v="805"/>
    <x v="854"/>
    <s v="Standard Class"/>
    <x v="612"/>
    <x v="612"/>
    <s v="Consumer"/>
    <s v="United States"/>
    <x v="318"/>
    <x v="10"/>
    <n v="60098"/>
    <x v="2"/>
    <x v="608"/>
    <x v="1"/>
    <x v="8"/>
    <x v="608"/>
    <n v="8.85"/>
  </r>
  <r>
    <x v="583"/>
    <x v="619"/>
    <s v="Second Class"/>
    <x v="318"/>
    <x v="318"/>
    <s v="Consumer"/>
    <s v="United States"/>
    <x v="8"/>
    <x v="1"/>
    <n v="94110"/>
    <x v="1"/>
    <x v="852"/>
    <x v="0"/>
    <x v="5"/>
    <x v="845"/>
    <n v="6.96"/>
  </r>
  <r>
    <x v="806"/>
    <x v="855"/>
    <s v="Standard Class"/>
    <x v="223"/>
    <x v="223"/>
    <s v="Consumer"/>
    <s v="United States"/>
    <x v="8"/>
    <x v="1"/>
    <n v="94122"/>
    <x v="1"/>
    <x v="634"/>
    <x v="1"/>
    <x v="8"/>
    <x v="634"/>
    <n v="17.456"/>
  </r>
  <r>
    <x v="807"/>
    <x v="856"/>
    <s v="Standard Class"/>
    <x v="212"/>
    <x v="212"/>
    <s v="Consumer"/>
    <s v="United States"/>
    <x v="228"/>
    <x v="16"/>
    <n v="85281"/>
    <x v="1"/>
    <x v="389"/>
    <x v="0"/>
    <x v="1"/>
    <x v="390"/>
    <n v="307.92"/>
  </r>
  <r>
    <x v="404"/>
    <x v="857"/>
    <s v="First Class"/>
    <x v="212"/>
    <x v="212"/>
    <s v="Consumer"/>
    <s v="United States"/>
    <x v="1"/>
    <x v="1"/>
    <n v="90008"/>
    <x v="1"/>
    <x v="453"/>
    <x v="1"/>
    <x v="6"/>
    <x v="454"/>
    <n v="6.63"/>
  </r>
  <r>
    <x v="404"/>
    <x v="857"/>
    <s v="First Class"/>
    <x v="212"/>
    <x v="212"/>
    <s v="Consumer"/>
    <s v="United States"/>
    <x v="1"/>
    <x v="1"/>
    <n v="90008"/>
    <x v="1"/>
    <x v="860"/>
    <x v="1"/>
    <x v="10"/>
    <x v="854"/>
    <n v="12.96"/>
  </r>
  <r>
    <x v="404"/>
    <x v="857"/>
    <s v="First Class"/>
    <x v="212"/>
    <x v="212"/>
    <s v="Consumer"/>
    <s v="United States"/>
    <x v="1"/>
    <x v="1"/>
    <n v="90008"/>
    <x v="1"/>
    <x v="730"/>
    <x v="1"/>
    <x v="10"/>
    <x v="729"/>
    <n v="32.4"/>
  </r>
  <r>
    <x v="808"/>
    <x v="373"/>
    <s v="Standard Class"/>
    <x v="175"/>
    <x v="175"/>
    <s v="Corporate"/>
    <s v="United States"/>
    <x v="4"/>
    <x v="4"/>
    <n v="98105"/>
    <x v="1"/>
    <x v="1446"/>
    <x v="1"/>
    <x v="10"/>
    <x v="1433"/>
    <n v="23.85"/>
  </r>
  <r>
    <x v="333"/>
    <x v="858"/>
    <s v="Second Class"/>
    <x v="668"/>
    <x v="668"/>
    <s v="Consumer"/>
    <s v="United States"/>
    <x v="335"/>
    <x v="28"/>
    <n v="70601"/>
    <x v="0"/>
    <x v="792"/>
    <x v="0"/>
    <x v="1"/>
    <x v="790"/>
    <n v="51.96"/>
  </r>
  <r>
    <x v="333"/>
    <x v="858"/>
    <s v="Second Class"/>
    <x v="668"/>
    <x v="668"/>
    <s v="Consumer"/>
    <s v="United States"/>
    <x v="335"/>
    <x v="28"/>
    <n v="70601"/>
    <x v="0"/>
    <x v="952"/>
    <x v="1"/>
    <x v="8"/>
    <x v="945"/>
    <n v="17.940000000000001"/>
  </r>
  <r>
    <x v="436"/>
    <x v="859"/>
    <s v="Standard Class"/>
    <x v="36"/>
    <x v="36"/>
    <s v="Corporate"/>
    <s v="United States"/>
    <x v="30"/>
    <x v="15"/>
    <n v="14609"/>
    <x v="3"/>
    <x v="1447"/>
    <x v="1"/>
    <x v="10"/>
    <x v="1434"/>
    <n v="11.56"/>
  </r>
  <r>
    <x v="436"/>
    <x v="859"/>
    <s v="Standard Class"/>
    <x v="36"/>
    <x v="36"/>
    <s v="Corporate"/>
    <s v="United States"/>
    <x v="30"/>
    <x v="15"/>
    <n v="14609"/>
    <x v="3"/>
    <x v="218"/>
    <x v="1"/>
    <x v="10"/>
    <x v="219"/>
    <n v="26.4"/>
  </r>
  <r>
    <x v="436"/>
    <x v="859"/>
    <s v="Standard Class"/>
    <x v="36"/>
    <x v="36"/>
    <s v="Corporate"/>
    <s v="United States"/>
    <x v="30"/>
    <x v="15"/>
    <n v="14609"/>
    <x v="3"/>
    <x v="1448"/>
    <x v="0"/>
    <x v="5"/>
    <x v="1435"/>
    <n v="69.08"/>
  </r>
  <r>
    <x v="436"/>
    <x v="859"/>
    <s v="Standard Class"/>
    <x v="36"/>
    <x v="36"/>
    <s v="Corporate"/>
    <s v="United States"/>
    <x v="30"/>
    <x v="15"/>
    <n v="14609"/>
    <x v="3"/>
    <x v="179"/>
    <x v="2"/>
    <x v="7"/>
    <x v="180"/>
    <n v="35.880000000000003"/>
  </r>
  <r>
    <x v="809"/>
    <x v="860"/>
    <s v="Standard Class"/>
    <x v="27"/>
    <x v="27"/>
    <s v="Consumer"/>
    <s v="United States"/>
    <x v="85"/>
    <x v="15"/>
    <n v="11561"/>
    <x v="3"/>
    <x v="1068"/>
    <x v="1"/>
    <x v="6"/>
    <x v="1057"/>
    <n v="49.65"/>
  </r>
  <r>
    <x v="810"/>
    <x v="861"/>
    <s v="Standard Class"/>
    <x v="424"/>
    <x v="424"/>
    <s v="Corporate"/>
    <s v="United States"/>
    <x v="35"/>
    <x v="3"/>
    <n v="28205"/>
    <x v="0"/>
    <x v="1327"/>
    <x v="2"/>
    <x v="16"/>
    <x v="1313"/>
    <n v="959.96799999999996"/>
  </r>
  <r>
    <x v="33"/>
    <x v="862"/>
    <s v="Standard Class"/>
    <x v="617"/>
    <x v="617"/>
    <s v="Consumer"/>
    <s v="United States"/>
    <x v="12"/>
    <x v="5"/>
    <n v="77036"/>
    <x v="2"/>
    <x v="284"/>
    <x v="0"/>
    <x v="1"/>
    <x v="284"/>
    <n v="408.42200000000003"/>
  </r>
  <r>
    <x v="811"/>
    <x v="731"/>
    <s v="Standard Class"/>
    <x v="38"/>
    <x v="38"/>
    <s v="Consumer"/>
    <s v="United States"/>
    <x v="20"/>
    <x v="15"/>
    <n v="10035"/>
    <x v="3"/>
    <x v="1327"/>
    <x v="2"/>
    <x v="16"/>
    <x v="1313"/>
    <n v="479.98399999999998"/>
  </r>
  <r>
    <x v="811"/>
    <x v="731"/>
    <s v="Standard Class"/>
    <x v="38"/>
    <x v="38"/>
    <s v="Consumer"/>
    <s v="United States"/>
    <x v="20"/>
    <x v="15"/>
    <n v="10035"/>
    <x v="3"/>
    <x v="395"/>
    <x v="1"/>
    <x v="2"/>
    <x v="396"/>
    <n v="12.6"/>
  </r>
  <r>
    <x v="220"/>
    <x v="17"/>
    <s v="Standard Class"/>
    <x v="626"/>
    <x v="626"/>
    <s v="Home Office"/>
    <s v="United States"/>
    <x v="38"/>
    <x v="32"/>
    <n v="31907"/>
    <x v="0"/>
    <x v="779"/>
    <x v="1"/>
    <x v="10"/>
    <x v="778"/>
    <n v="184.66"/>
  </r>
  <r>
    <x v="1"/>
    <x v="432"/>
    <s v="Standard Class"/>
    <x v="257"/>
    <x v="257"/>
    <s v="Consumer"/>
    <s v="United States"/>
    <x v="22"/>
    <x v="10"/>
    <n v="60610"/>
    <x v="2"/>
    <x v="1215"/>
    <x v="1"/>
    <x v="10"/>
    <x v="1199"/>
    <n v="23.12"/>
  </r>
  <r>
    <x v="812"/>
    <x v="863"/>
    <s v="Standard Class"/>
    <x v="542"/>
    <x v="542"/>
    <s v="Corporate"/>
    <s v="United States"/>
    <x v="336"/>
    <x v="10"/>
    <n v="60035"/>
    <x v="2"/>
    <x v="1070"/>
    <x v="1"/>
    <x v="10"/>
    <x v="1059"/>
    <n v="37.463999999999999"/>
  </r>
  <r>
    <x v="812"/>
    <x v="863"/>
    <s v="Standard Class"/>
    <x v="542"/>
    <x v="542"/>
    <s v="Corporate"/>
    <s v="United States"/>
    <x v="336"/>
    <x v="10"/>
    <n v="60035"/>
    <x v="2"/>
    <x v="1189"/>
    <x v="0"/>
    <x v="1"/>
    <x v="1175"/>
    <n v="539.65800000000002"/>
  </r>
  <r>
    <x v="467"/>
    <x v="839"/>
    <s v="Standard Class"/>
    <x v="37"/>
    <x v="37"/>
    <s v="Home Office"/>
    <s v="United States"/>
    <x v="4"/>
    <x v="4"/>
    <n v="98115"/>
    <x v="1"/>
    <x v="1449"/>
    <x v="1"/>
    <x v="4"/>
    <x v="1436"/>
    <n v="310.12"/>
  </r>
  <r>
    <x v="132"/>
    <x v="748"/>
    <s v="Standard Class"/>
    <x v="351"/>
    <x v="351"/>
    <s v="Consumer"/>
    <s v="United States"/>
    <x v="16"/>
    <x v="11"/>
    <n v="55122"/>
    <x v="2"/>
    <x v="1450"/>
    <x v="1"/>
    <x v="10"/>
    <x v="1437"/>
    <n v="8.56"/>
  </r>
  <r>
    <x v="132"/>
    <x v="748"/>
    <s v="Standard Class"/>
    <x v="351"/>
    <x v="351"/>
    <s v="Consumer"/>
    <s v="United States"/>
    <x v="16"/>
    <x v="11"/>
    <n v="55122"/>
    <x v="2"/>
    <x v="470"/>
    <x v="1"/>
    <x v="4"/>
    <x v="471"/>
    <n v="52.4"/>
  </r>
  <r>
    <x v="132"/>
    <x v="748"/>
    <s v="Standard Class"/>
    <x v="351"/>
    <x v="351"/>
    <s v="Consumer"/>
    <s v="United States"/>
    <x v="16"/>
    <x v="11"/>
    <n v="55122"/>
    <x v="2"/>
    <x v="1140"/>
    <x v="1"/>
    <x v="2"/>
    <x v="1128"/>
    <n v="14.94"/>
  </r>
  <r>
    <x v="600"/>
    <x v="318"/>
    <s v="Standard Class"/>
    <x v="250"/>
    <x v="250"/>
    <s v="Consumer"/>
    <s v="United States"/>
    <x v="4"/>
    <x v="4"/>
    <n v="98103"/>
    <x v="1"/>
    <x v="1028"/>
    <x v="1"/>
    <x v="13"/>
    <x v="1019"/>
    <n v="11.22"/>
  </r>
  <r>
    <x v="599"/>
    <x v="217"/>
    <s v="Standard Class"/>
    <x v="104"/>
    <x v="104"/>
    <s v="Consumer"/>
    <s v="United States"/>
    <x v="197"/>
    <x v="2"/>
    <n v="33065"/>
    <x v="0"/>
    <x v="643"/>
    <x v="1"/>
    <x v="9"/>
    <x v="850"/>
    <n v="387.13600000000002"/>
  </r>
  <r>
    <x v="737"/>
    <x v="365"/>
    <s v="Standard Class"/>
    <x v="237"/>
    <x v="237"/>
    <s v="Consumer"/>
    <s v="United States"/>
    <x v="337"/>
    <x v="15"/>
    <n v="11550"/>
    <x v="3"/>
    <x v="1451"/>
    <x v="1"/>
    <x v="12"/>
    <x v="153"/>
    <n v="41.4"/>
  </r>
  <r>
    <x v="737"/>
    <x v="365"/>
    <s v="Standard Class"/>
    <x v="237"/>
    <x v="237"/>
    <s v="Consumer"/>
    <s v="United States"/>
    <x v="337"/>
    <x v="15"/>
    <n v="11550"/>
    <x v="3"/>
    <x v="1452"/>
    <x v="1"/>
    <x v="6"/>
    <x v="1438"/>
    <n v="35"/>
  </r>
  <r>
    <x v="737"/>
    <x v="365"/>
    <s v="Standard Class"/>
    <x v="237"/>
    <x v="237"/>
    <s v="Consumer"/>
    <s v="United States"/>
    <x v="337"/>
    <x v="15"/>
    <n v="11550"/>
    <x v="3"/>
    <x v="91"/>
    <x v="1"/>
    <x v="8"/>
    <x v="91"/>
    <n v="39.552"/>
  </r>
  <r>
    <x v="88"/>
    <x v="334"/>
    <s v="Second Class"/>
    <x v="351"/>
    <x v="351"/>
    <s v="Consumer"/>
    <s v="United States"/>
    <x v="338"/>
    <x v="14"/>
    <n v="46060"/>
    <x v="2"/>
    <x v="1409"/>
    <x v="2"/>
    <x v="7"/>
    <x v="1396"/>
    <n v="135.72"/>
  </r>
  <r>
    <x v="88"/>
    <x v="334"/>
    <s v="Second Class"/>
    <x v="351"/>
    <x v="351"/>
    <s v="Consumer"/>
    <s v="United States"/>
    <x v="338"/>
    <x v="14"/>
    <n v="46060"/>
    <x v="2"/>
    <x v="1375"/>
    <x v="1"/>
    <x v="8"/>
    <x v="1360"/>
    <n v="12.56"/>
  </r>
  <r>
    <x v="88"/>
    <x v="334"/>
    <s v="Second Class"/>
    <x v="351"/>
    <x v="351"/>
    <s v="Consumer"/>
    <s v="United States"/>
    <x v="338"/>
    <x v="14"/>
    <n v="46060"/>
    <x v="2"/>
    <x v="984"/>
    <x v="2"/>
    <x v="7"/>
    <x v="977"/>
    <n v="263.95999999999998"/>
  </r>
  <r>
    <x v="151"/>
    <x v="624"/>
    <s v="First Class"/>
    <x v="339"/>
    <x v="339"/>
    <s v="Consumer"/>
    <s v="United States"/>
    <x v="61"/>
    <x v="5"/>
    <n v="75220"/>
    <x v="2"/>
    <x v="1453"/>
    <x v="1"/>
    <x v="6"/>
    <x v="1439"/>
    <n v="5.952"/>
  </r>
  <r>
    <x v="813"/>
    <x v="791"/>
    <s v="Same Day"/>
    <x v="624"/>
    <x v="624"/>
    <s v="Corporate"/>
    <s v="United States"/>
    <x v="10"/>
    <x v="9"/>
    <n v="19140"/>
    <x v="3"/>
    <x v="1432"/>
    <x v="1"/>
    <x v="13"/>
    <x v="1420"/>
    <n v="15.8"/>
  </r>
  <r>
    <x v="813"/>
    <x v="791"/>
    <s v="Same Day"/>
    <x v="624"/>
    <x v="624"/>
    <s v="Corporate"/>
    <s v="United States"/>
    <x v="10"/>
    <x v="9"/>
    <n v="19140"/>
    <x v="3"/>
    <x v="1104"/>
    <x v="0"/>
    <x v="5"/>
    <x v="1093"/>
    <n v="14.368"/>
  </r>
  <r>
    <x v="813"/>
    <x v="791"/>
    <s v="Same Day"/>
    <x v="624"/>
    <x v="624"/>
    <s v="Corporate"/>
    <s v="United States"/>
    <x v="10"/>
    <x v="9"/>
    <n v="19140"/>
    <x v="3"/>
    <x v="980"/>
    <x v="0"/>
    <x v="5"/>
    <x v="973"/>
    <n v="70.447999999999993"/>
  </r>
  <r>
    <x v="289"/>
    <x v="714"/>
    <s v="Same Day"/>
    <x v="462"/>
    <x v="462"/>
    <s v="Consumer"/>
    <s v="United States"/>
    <x v="8"/>
    <x v="1"/>
    <n v="94109"/>
    <x v="1"/>
    <x v="557"/>
    <x v="1"/>
    <x v="4"/>
    <x v="556"/>
    <n v="129.30000000000001"/>
  </r>
  <r>
    <x v="672"/>
    <x v="253"/>
    <s v="Second Class"/>
    <x v="489"/>
    <x v="489"/>
    <s v="Home Office"/>
    <s v="United States"/>
    <x v="89"/>
    <x v="5"/>
    <n v="78745"/>
    <x v="2"/>
    <x v="625"/>
    <x v="1"/>
    <x v="8"/>
    <x v="625"/>
    <n v="3.8820000000000001"/>
  </r>
  <r>
    <x v="307"/>
    <x v="864"/>
    <s v="Standard Class"/>
    <x v="338"/>
    <x v="338"/>
    <s v="Corporate"/>
    <s v="United States"/>
    <x v="66"/>
    <x v="12"/>
    <n v="48234"/>
    <x v="2"/>
    <x v="829"/>
    <x v="1"/>
    <x v="13"/>
    <x v="128"/>
    <n v="6.08"/>
  </r>
  <r>
    <x v="814"/>
    <x v="447"/>
    <s v="First Class"/>
    <x v="594"/>
    <x v="594"/>
    <s v="Consumer"/>
    <s v="United States"/>
    <x v="232"/>
    <x v="15"/>
    <n v="13601"/>
    <x v="3"/>
    <x v="941"/>
    <x v="1"/>
    <x v="9"/>
    <x v="934"/>
    <n v="19.899999999999999"/>
  </r>
  <r>
    <x v="814"/>
    <x v="447"/>
    <s v="First Class"/>
    <x v="594"/>
    <x v="594"/>
    <s v="Consumer"/>
    <s v="United States"/>
    <x v="232"/>
    <x v="15"/>
    <n v="13601"/>
    <x v="3"/>
    <x v="1454"/>
    <x v="0"/>
    <x v="5"/>
    <x v="1440"/>
    <n v="70.709999999999994"/>
  </r>
  <r>
    <x v="815"/>
    <x v="730"/>
    <s v="Second Class"/>
    <x v="669"/>
    <x v="669"/>
    <s v="Consumer"/>
    <s v="United States"/>
    <x v="38"/>
    <x v="32"/>
    <n v="31907"/>
    <x v="0"/>
    <x v="1448"/>
    <x v="0"/>
    <x v="5"/>
    <x v="1435"/>
    <n v="18.84"/>
  </r>
  <r>
    <x v="400"/>
    <x v="272"/>
    <s v="Standard Class"/>
    <x v="564"/>
    <x v="564"/>
    <s v="Consumer"/>
    <s v="United States"/>
    <x v="339"/>
    <x v="11"/>
    <n v="55124"/>
    <x v="2"/>
    <x v="826"/>
    <x v="1"/>
    <x v="6"/>
    <x v="822"/>
    <n v="8.64"/>
  </r>
  <r>
    <x v="15"/>
    <x v="215"/>
    <s v="Standard Class"/>
    <x v="274"/>
    <x v="274"/>
    <s v="Home Office"/>
    <s v="United States"/>
    <x v="140"/>
    <x v="3"/>
    <n v="27217"/>
    <x v="0"/>
    <x v="316"/>
    <x v="1"/>
    <x v="8"/>
    <x v="316"/>
    <n v="1633.1880000000001"/>
  </r>
  <r>
    <x v="551"/>
    <x v="865"/>
    <s v="Standard Class"/>
    <x v="467"/>
    <x v="467"/>
    <s v="Home Office"/>
    <s v="United States"/>
    <x v="63"/>
    <x v="12"/>
    <n v="48601"/>
    <x v="2"/>
    <x v="627"/>
    <x v="0"/>
    <x v="5"/>
    <x v="627"/>
    <n v="19.760000000000002"/>
  </r>
  <r>
    <x v="816"/>
    <x v="747"/>
    <s v="Same Day"/>
    <x v="627"/>
    <x v="627"/>
    <s v="Consumer"/>
    <s v="United States"/>
    <x v="8"/>
    <x v="1"/>
    <n v="94109"/>
    <x v="1"/>
    <x v="925"/>
    <x v="1"/>
    <x v="8"/>
    <x v="917"/>
    <n v="6.6079999999999997"/>
  </r>
  <r>
    <x v="816"/>
    <x v="747"/>
    <s v="Same Day"/>
    <x v="627"/>
    <x v="627"/>
    <s v="Consumer"/>
    <s v="United States"/>
    <x v="8"/>
    <x v="1"/>
    <n v="94109"/>
    <x v="1"/>
    <x v="248"/>
    <x v="1"/>
    <x v="8"/>
    <x v="249"/>
    <n v="7.28"/>
  </r>
  <r>
    <x v="816"/>
    <x v="747"/>
    <s v="Same Day"/>
    <x v="627"/>
    <x v="627"/>
    <s v="Consumer"/>
    <s v="United States"/>
    <x v="8"/>
    <x v="1"/>
    <n v="94109"/>
    <x v="1"/>
    <x v="323"/>
    <x v="0"/>
    <x v="1"/>
    <x v="323"/>
    <n v="144.78399999999999"/>
  </r>
  <r>
    <x v="409"/>
    <x v="485"/>
    <s v="Standard Class"/>
    <x v="218"/>
    <x v="218"/>
    <s v="Consumer"/>
    <s v="United States"/>
    <x v="4"/>
    <x v="4"/>
    <n v="98105"/>
    <x v="1"/>
    <x v="966"/>
    <x v="2"/>
    <x v="7"/>
    <x v="1368"/>
    <n v="156.792"/>
  </r>
  <r>
    <x v="409"/>
    <x v="485"/>
    <s v="Standard Class"/>
    <x v="218"/>
    <x v="218"/>
    <s v="Consumer"/>
    <s v="United States"/>
    <x v="4"/>
    <x v="4"/>
    <n v="98105"/>
    <x v="1"/>
    <x v="1400"/>
    <x v="2"/>
    <x v="7"/>
    <x v="1387"/>
    <n v="431.976"/>
  </r>
  <r>
    <x v="409"/>
    <x v="485"/>
    <s v="Standard Class"/>
    <x v="218"/>
    <x v="218"/>
    <s v="Consumer"/>
    <s v="United States"/>
    <x v="4"/>
    <x v="4"/>
    <n v="98105"/>
    <x v="1"/>
    <x v="81"/>
    <x v="1"/>
    <x v="12"/>
    <x v="81"/>
    <n v="35.89"/>
  </r>
  <r>
    <x v="409"/>
    <x v="485"/>
    <s v="Standard Class"/>
    <x v="218"/>
    <x v="218"/>
    <s v="Consumer"/>
    <s v="United States"/>
    <x v="4"/>
    <x v="4"/>
    <n v="98105"/>
    <x v="1"/>
    <x v="674"/>
    <x v="1"/>
    <x v="8"/>
    <x v="674"/>
    <n v="47.207999999999998"/>
  </r>
  <r>
    <x v="409"/>
    <x v="485"/>
    <s v="Standard Class"/>
    <x v="218"/>
    <x v="218"/>
    <s v="Consumer"/>
    <s v="United States"/>
    <x v="4"/>
    <x v="4"/>
    <n v="98105"/>
    <x v="1"/>
    <x v="129"/>
    <x v="1"/>
    <x v="10"/>
    <x v="130"/>
    <n v="248.08"/>
  </r>
  <r>
    <x v="409"/>
    <x v="485"/>
    <s v="Standard Class"/>
    <x v="218"/>
    <x v="218"/>
    <s v="Consumer"/>
    <s v="United States"/>
    <x v="4"/>
    <x v="4"/>
    <n v="98105"/>
    <x v="1"/>
    <x v="67"/>
    <x v="1"/>
    <x v="10"/>
    <x v="67"/>
    <n v="189.7"/>
  </r>
  <r>
    <x v="409"/>
    <x v="485"/>
    <s v="Standard Class"/>
    <x v="218"/>
    <x v="218"/>
    <s v="Consumer"/>
    <s v="United States"/>
    <x v="4"/>
    <x v="4"/>
    <n v="98105"/>
    <x v="1"/>
    <x v="444"/>
    <x v="1"/>
    <x v="8"/>
    <x v="444"/>
    <n v="59.808"/>
  </r>
  <r>
    <x v="613"/>
    <x v="866"/>
    <s v="Standard Class"/>
    <x v="251"/>
    <x v="251"/>
    <s v="Corporate"/>
    <s v="United States"/>
    <x v="158"/>
    <x v="6"/>
    <n v="53209"/>
    <x v="2"/>
    <x v="1455"/>
    <x v="0"/>
    <x v="1"/>
    <x v="1441"/>
    <n v="90.99"/>
  </r>
  <r>
    <x v="613"/>
    <x v="866"/>
    <s v="Standard Class"/>
    <x v="251"/>
    <x v="251"/>
    <s v="Corporate"/>
    <s v="United States"/>
    <x v="158"/>
    <x v="6"/>
    <n v="53209"/>
    <x v="2"/>
    <x v="635"/>
    <x v="0"/>
    <x v="1"/>
    <x v="635"/>
    <n v="1526.56"/>
  </r>
  <r>
    <x v="613"/>
    <x v="866"/>
    <s v="Standard Class"/>
    <x v="251"/>
    <x v="251"/>
    <s v="Corporate"/>
    <s v="United States"/>
    <x v="158"/>
    <x v="6"/>
    <n v="53209"/>
    <x v="2"/>
    <x v="812"/>
    <x v="0"/>
    <x v="1"/>
    <x v="809"/>
    <n v="368.97"/>
  </r>
  <r>
    <x v="123"/>
    <x v="865"/>
    <s v="Standard Class"/>
    <x v="498"/>
    <x v="498"/>
    <s v="Consumer"/>
    <s v="United States"/>
    <x v="1"/>
    <x v="1"/>
    <n v="90049"/>
    <x v="1"/>
    <x v="298"/>
    <x v="1"/>
    <x v="4"/>
    <x v="298"/>
    <n v="305.01"/>
  </r>
  <r>
    <x v="123"/>
    <x v="865"/>
    <s v="Standard Class"/>
    <x v="498"/>
    <x v="498"/>
    <s v="Consumer"/>
    <s v="United States"/>
    <x v="1"/>
    <x v="1"/>
    <n v="90049"/>
    <x v="1"/>
    <x v="1456"/>
    <x v="0"/>
    <x v="5"/>
    <x v="1442"/>
    <n v="18.7"/>
  </r>
  <r>
    <x v="254"/>
    <x v="519"/>
    <s v="First Class"/>
    <x v="293"/>
    <x v="293"/>
    <s v="Consumer"/>
    <s v="United States"/>
    <x v="8"/>
    <x v="1"/>
    <n v="94122"/>
    <x v="1"/>
    <x v="493"/>
    <x v="0"/>
    <x v="5"/>
    <x v="493"/>
    <n v="38.29"/>
  </r>
  <r>
    <x v="817"/>
    <x v="867"/>
    <s v="Standard Class"/>
    <x v="486"/>
    <x v="486"/>
    <s v="Home Office"/>
    <s v="United States"/>
    <x v="70"/>
    <x v="1"/>
    <n v="92024"/>
    <x v="1"/>
    <x v="1457"/>
    <x v="0"/>
    <x v="5"/>
    <x v="1443"/>
    <n v="26.25"/>
  </r>
  <r>
    <x v="817"/>
    <x v="867"/>
    <s v="Standard Class"/>
    <x v="486"/>
    <x v="486"/>
    <s v="Home Office"/>
    <s v="United States"/>
    <x v="70"/>
    <x v="1"/>
    <n v="92024"/>
    <x v="1"/>
    <x v="1458"/>
    <x v="1"/>
    <x v="8"/>
    <x v="1444"/>
    <n v="64.959999999999994"/>
  </r>
  <r>
    <x v="817"/>
    <x v="867"/>
    <s v="Standard Class"/>
    <x v="486"/>
    <x v="486"/>
    <s v="Home Office"/>
    <s v="United States"/>
    <x v="70"/>
    <x v="1"/>
    <n v="92024"/>
    <x v="1"/>
    <x v="755"/>
    <x v="1"/>
    <x v="12"/>
    <x v="753"/>
    <n v="43.7"/>
  </r>
  <r>
    <x v="105"/>
    <x v="44"/>
    <s v="Same Day"/>
    <x v="670"/>
    <x v="670"/>
    <s v="Home Office"/>
    <s v="United States"/>
    <x v="220"/>
    <x v="16"/>
    <n v="85301"/>
    <x v="1"/>
    <x v="197"/>
    <x v="2"/>
    <x v="11"/>
    <x v="198"/>
    <n v="41.6"/>
  </r>
  <r>
    <x v="105"/>
    <x v="44"/>
    <s v="Same Day"/>
    <x v="670"/>
    <x v="670"/>
    <s v="Home Office"/>
    <s v="United States"/>
    <x v="220"/>
    <x v="16"/>
    <n v="85301"/>
    <x v="1"/>
    <x v="1215"/>
    <x v="1"/>
    <x v="10"/>
    <x v="1199"/>
    <n v="23.12"/>
  </r>
  <r>
    <x v="105"/>
    <x v="44"/>
    <s v="Same Day"/>
    <x v="670"/>
    <x v="670"/>
    <s v="Home Office"/>
    <s v="United States"/>
    <x v="220"/>
    <x v="16"/>
    <n v="85301"/>
    <x v="1"/>
    <x v="1459"/>
    <x v="0"/>
    <x v="1"/>
    <x v="1445"/>
    <n v="113.88800000000001"/>
  </r>
  <r>
    <x v="105"/>
    <x v="44"/>
    <s v="Same Day"/>
    <x v="670"/>
    <x v="670"/>
    <s v="Home Office"/>
    <s v="United States"/>
    <x v="220"/>
    <x v="16"/>
    <n v="85301"/>
    <x v="1"/>
    <x v="1460"/>
    <x v="0"/>
    <x v="5"/>
    <x v="1446"/>
    <n v="113.568"/>
  </r>
  <r>
    <x v="105"/>
    <x v="44"/>
    <s v="Same Day"/>
    <x v="670"/>
    <x v="670"/>
    <s v="Home Office"/>
    <s v="United States"/>
    <x v="220"/>
    <x v="16"/>
    <n v="85301"/>
    <x v="1"/>
    <x v="500"/>
    <x v="2"/>
    <x v="7"/>
    <x v="500"/>
    <n v="7.92"/>
  </r>
  <r>
    <x v="105"/>
    <x v="44"/>
    <s v="Same Day"/>
    <x v="670"/>
    <x v="670"/>
    <s v="Home Office"/>
    <s v="United States"/>
    <x v="220"/>
    <x v="16"/>
    <n v="85301"/>
    <x v="1"/>
    <x v="1461"/>
    <x v="2"/>
    <x v="7"/>
    <x v="1447"/>
    <n v="671.98400000000004"/>
  </r>
  <r>
    <x v="298"/>
    <x v="868"/>
    <s v="Standard Class"/>
    <x v="55"/>
    <x v="55"/>
    <s v="Corporate"/>
    <s v="United States"/>
    <x v="20"/>
    <x v="15"/>
    <n v="10035"/>
    <x v="3"/>
    <x v="884"/>
    <x v="2"/>
    <x v="7"/>
    <x v="878"/>
    <n v="39.99"/>
  </r>
  <r>
    <x v="818"/>
    <x v="446"/>
    <s v="Standard Class"/>
    <x v="671"/>
    <x v="671"/>
    <s v="Home Office"/>
    <s v="United States"/>
    <x v="232"/>
    <x v="15"/>
    <n v="13601"/>
    <x v="3"/>
    <x v="474"/>
    <x v="0"/>
    <x v="1"/>
    <x v="475"/>
    <n v="191.64599999999999"/>
  </r>
  <r>
    <x v="464"/>
    <x v="510"/>
    <s v="Standard Class"/>
    <x v="129"/>
    <x v="129"/>
    <s v="Consumer"/>
    <s v="United States"/>
    <x v="24"/>
    <x v="24"/>
    <n v="45503"/>
    <x v="3"/>
    <x v="8"/>
    <x v="1"/>
    <x v="8"/>
    <x v="8"/>
    <n v="2.3130000000000002"/>
  </r>
  <r>
    <x v="100"/>
    <x v="693"/>
    <s v="Standard Class"/>
    <x v="446"/>
    <x v="446"/>
    <s v="Consumer"/>
    <s v="United States"/>
    <x v="1"/>
    <x v="1"/>
    <n v="90032"/>
    <x v="1"/>
    <x v="799"/>
    <x v="1"/>
    <x v="8"/>
    <x v="797"/>
    <n v="19.936"/>
  </r>
  <r>
    <x v="100"/>
    <x v="693"/>
    <s v="Standard Class"/>
    <x v="446"/>
    <x v="446"/>
    <s v="Consumer"/>
    <s v="United States"/>
    <x v="1"/>
    <x v="1"/>
    <n v="90032"/>
    <x v="1"/>
    <x v="271"/>
    <x v="1"/>
    <x v="13"/>
    <x v="271"/>
    <n v="45.92"/>
  </r>
  <r>
    <x v="466"/>
    <x v="869"/>
    <s v="Standard Class"/>
    <x v="178"/>
    <x v="178"/>
    <s v="Home Office"/>
    <s v="United States"/>
    <x v="4"/>
    <x v="4"/>
    <n v="98115"/>
    <x v="1"/>
    <x v="987"/>
    <x v="1"/>
    <x v="10"/>
    <x v="980"/>
    <n v="20.34"/>
  </r>
  <r>
    <x v="466"/>
    <x v="869"/>
    <s v="Standard Class"/>
    <x v="178"/>
    <x v="178"/>
    <s v="Home Office"/>
    <s v="United States"/>
    <x v="4"/>
    <x v="4"/>
    <n v="98115"/>
    <x v="1"/>
    <x v="1123"/>
    <x v="1"/>
    <x v="2"/>
    <x v="1111"/>
    <n v="39.28"/>
  </r>
  <r>
    <x v="819"/>
    <x v="91"/>
    <s v="Second Class"/>
    <x v="672"/>
    <x v="672"/>
    <s v="Corporate"/>
    <s v="United States"/>
    <x v="147"/>
    <x v="1"/>
    <n v="92054"/>
    <x v="1"/>
    <x v="23"/>
    <x v="0"/>
    <x v="1"/>
    <x v="23"/>
    <n v="81.567999999999998"/>
  </r>
  <r>
    <x v="819"/>
    <x v="91"/>
    <s v="Second Class"/>
    <x v="672"/>
    <x v="672"/>
    <s v="Corporate"/>
    <s v="United States"/>
    <x v="147"/>
    <x v="1"/>
    <n v="92054"/>
    <x v="1"/>
    <x v="163"/>
    <x v="0"/>
    <x v="1"/>
    <x v="164"/>
    <n v="97.183999999999997"/>
  </r>
  <r>
    <x v="819"/>
    <x v="91"/>
    <s v="Second Class"/>
    <x v="672"/>
    <x v="672"/>
    <s v="Corporate"/>
    <s v="United States"/>
    <x v="147"/>
    <x v="1"/>
    <n v="92054"/>
    <x v="1"/>
    <x v="525"/>
    <x v="1"/>
    <x v="8"/>
    <x v="525"/>
    <n v="24.32"/>
  </r>
  <r>
    <x v="819"/>
    <x v="91"/>
    <s v="Second Class"/>
    <x v="672"/>
    <x v="672"/>
    <s v="Corporate"/>
    <s v="United States"/>
    <x v="147"/>
    <x v="1"/>
    <n v="92054"/>
    <x v="1"/>
    <x v="1462"/>
    <x v="0"/>
    <x v="5"/>
    <x v="1448"/>
    <n v="18.96"/>
  </r>
  <r>
    <x v="422"/>
    <x v="252"/>
    <s v="Standard Class"/>
    <x v="476"/>
    <x v="476"/>
    <s v="Consumer"/>
    <s v="United States"/>
    <x v="242"/>
    <x v="10"/>
    <n v="60076"/>
    <x v="2"/>
    <x v="1001"/>
    <x v="0"/>
    <x v="5"/>
    <x v="993"/>
    <n v="32.951999999999998"/>
  </r>
  <r>
    <x v="422"/>
    <x v="252"/>
    <s v="Standard Class"/>
    <x v="476"/>
    <x v="476"/>
    <s v="Consumer"/>
    <s v="United States"/>
    <x v="242"/>
    <x v="10"/>
    <n v="60076"/>
    <x v="2"/>
    <x v="1190"/>
    <x v="1"/>
    <x v="4"/>
    <x v="683"/>
    <n v="30.015999999999998"/>
  </r>
  <r>
    <x v="44"/>
    <x v="748"/>
    <s v="Second Class"/>
    <x v="535"/>
    <x v="535"/>
    <s v="Consumer"/>
    <s v="United States"/>
    <x v="115"/>
    <x v="3"/>
    <n v="28314"/>
    <x v="0"/>
    <x v="77"/>
    <x v="1"/>
    <x v="9"/>
    <x v="77"/>
    <n v="499.584"/>
  </r>
  <r>
    <x v="44"/>
    <x v="748"/>
    <s v="Second Class"/>
    <x v="535"/>
    <x v="535"/>
    <s v="Consumer"/>
    <s v="United States"/>
    <x v="115"/>
    <x v="3"/>
    <n v="28314"/>
    <x v="0"/>
    <x v="585"/>
    <x v="1"/>
    <x v="10"/>
    <x v="585"/>
    <n v="31.103999999999999"/>
  </r>
  <r>
    <x v="44"/>
    <x v="748"/>
    <s v="Second Class"/>
    <x v="535"/>
    <x v="535"/>
    <s v="Consumer"/>
    <s v="United States"/>
    <x v="115"/>
    <x v="3"/>
    <n v="28314"/>
    <x v="0"/>
    <x v="555"/>
    <x v="1"/>
    <x v="8"/>
    <x v="554"/>
    <n v="13.272"/>
  </r>
  <r>
    <x v="44"/>
    <x v="748"/>
    <s v="Second Class"/>
    <x v="535"/>
    <x v="535"/>
    <s v="Consumer"/>
    <s v="United States"/>
    <x v="115"/>
    <x v="3"/>
    <n v="28314"/>
    <x v="0"/>
    <x v="1381"/>
    <x v="0"/>
    <x v="5"/>
    <x v="1366"/>
    <n v="28.271999999999998"/>
  </r>
  <r>
    <x v="44"/>
    <x v="748"/>
    <s v="Second Class"/>
    <x v="535"/>
    <x v="535"/>
    <s v="Consumer"/>
    <s v="United States"/>
    <x v="115"/>
    <x v="3"/>
    <n v="28314"/>
    <x v="0"/>
    <x v="459"/>
    <x v="1"/>
    <x v="4"/>
    <x v="460"/>
    <n v="259.13600000000002"/>
  </r>
  <r>
    <x v="819"/>
    <x v="404"/>
    <s v="Standard Class"/>
    <x v="239"/>
    <x v="239"/>
    <s v="Consumer"/>
    <s v="United States"/>
    <x v="251"/>
    <x v="26"/>
    <n v="74133"/>
    <x v="2"/>
    <x v="870"/>
    <x v="1"/>
    <x v="8"/>
    <x v="864"/>
    <n v="10.8"/>
  </r>
  <r>
    <x v="820"/>
    <x v="678"/>
    <s v="Standard Class"/>
    <x v="165"/>
    <x v="165"/>
    <s v="Consumer"/>
    <s v="United States"/>
    <x v="235"/>
    <x v="5"/>
    <n v="75002"/>
    <x v="2"/>
    <x v="616"/>
    <x v="0"/>
    <x v="3"/>
    <x v="616"/>
    <n v="244.006"/>
  </r>
  <r>
    <x v="820"/>
    <x v="678"/>
    <s v="Standard Class"/>
    <x v="165"/>
    <x v="165"/>
    <s v="Consumer"/>
    <s v="United States"/>
    <x v="235"/>
    <x v="5"/>
    <n v="75002"/>
    <x v="2"/>
    <x v="1463"/>
    <x v="1"/>
    <x v="10"/>
    <x v="1449"/>
    <n v="15.936"/>
  </r>
  <r>
    <x v="769"/>
    <x v="379"/>
    <s v="Same Day"/>
    <x v="1"/>
    <x v="1"/>
    <s v="Corporate"/>
    <s v="United States"/>
    <x v="10"/>
    <x v="9"/>
    <n v="19143"/>
    <x v="3"/>
    <x v="1464"/>
    <x v="0"/>
    <x v="1"/>
    <x v="1450"/>
    <n v="188.55199999999999"/>
  </r>
  <r>
    <x v="621"/>
    <x v="179"/>
    <s v="Second Class"/>
    <x v="332"/>
    <x v="332"/>
    <s v="Consumer"/>
    <s v="United States"/>
    <x v="30"/>
    <x v="15"/>
    <n v="14609"/>
    <x v="3"/>
    <x v="1011"/>
    <x v="1"/>
    <x v="4"/>
    <x v="1003"/>
    <n v="22.58"/>
  </r>
  <r>
    <x v="286"/>
    <x v="870"/>
    <s v="Second Class"/>
    <x v="444"/>
    <x v="444"/>
    <s v="Consumer"/>
    <s v="United States"/>
    <x v="340"/>
    <x v="20"/>
    <n v="29464"/>
    <x v="0"/>
    <x v="1455"/>
    <x v="0"/>
    <x v="1"/>
    <x v="1441"/>
    <n v="545.94000000000005"/>
  </r>
  <r>
    <x v="821"/>
    <x v="871"/>
    <s v="Standard Class"/>
    <x v="673"/>
    <x v="673"/>
    <s v="Consumer"/>
    <s v="United States"/>
    <x v="10"/>
    <x v="9"/>
    <n v="19134"/>
    <x v="3"/>
    <x v="1465"/>
    <x v="1"/>
    <x v="10"/>
    <x v="1451"/>
    <n v="20.736000000000001"/>
  </r>
  <r>
    <x v="821"/>
    <x v="871"/>
    <s v="Standard Class"/>
    <x v="673"/>
    <x v="673"/>
    <s v="Consumer"/>
    <s v="United States"/>
    <x v="10"/>
    <x v="9"/>
    <n v="19134"/>
    <x v="3"/>
    <x v="1251"/>
    <x v="0"/>
    <x v="5"/>
    <x v="1235"/>
    <n v="43.295999999999999"/>
  </r>
  <r>
    <x v="136"/>
    <x v="701"/>
    <s v="Standard Class"/>
    <x v="52"/>
    <x v="52"/>
    <s v="Consumer"/>
    <s v="United States"/>
    <x v="4"/>
    <x v="4"/>
    <n v="98115"/>
    <x v="1"/>
    <x v="1464"/>
    <x v="0"/>
    <x v="1"/>
    <x v="1450"/>
    <n v="123.136"/>
  </r>
  <r>
    <x v="136"/>
    <x v="701"/>
    <s v="Standard Class"/>
    <x v="52"/>
    <x v="52"/>
    <s v="Consumer"/>
    <s v="United States"/>
    <x v="4"/>
    <x v="4"/>
    <n v="98115"/>
    <x v="1"/>
    <x v="653"/>
    <x v="1"/>
    <x v="8"/>
    <x v="653"/>
    <n v="11.263999999999999"/>
  </r>
  <r>
    <x v="776"/>
    <x v="872"/>
    <s v="Second Class"/>
    <x v="53"/>
    <x v="53"/>
    <s v="Consumer"/>
    <s v="United States"/>
    <x v="24"/>
    <x v="21"/>
    <n v="97477"/>
    <x v="1"/>
    <x v="330"/>
    <x v="1"/>
    <x v="4"/>
    <x v="330"/>
    <n v="53.423999999999999"/>
  </r>
  <r>
    <x v="776"/>
    <x v="872"/>
    <s v="Second Class"/>
    <x v="53"/>
    <x v="53"/>
    <s v="Consumer"/>
    <s v="United States"/>
    <x v="24"/>
    <x v="21"/>
    <n v="97477"/>
    <x v="1"/>
    <x v="1258"/>
    <x v="0"/>
    <x v="3"/>
    <x v="1242"/>
    <n v="275.49"/>
  </r>
  <r>
    <x v="822"/>
    <x v="873"/>
    <s v="Standard Class"/>
    <x v="674"/>
    <x v="674"/>
    <s v="Home Office"/>
    <s v="United States"/>
    <x v="38"/>
    <x v="32"/>
    <n v="31907"/>
    <x v="0"/>
    <x v="1466"/>
    <x v="0"/>
    <x v="5"/>
    <x v="1452"/>
    <n v="24.96"/>
  </r>
  <r>
    <x v="822"/>
    <x v="873"/>
    <s v="Standard Class"/>
    <x v="674"/>
    <x v="674"/>
    <s v="Home Office"/>
    <s v="United States"/>
    <x v="38"/>
    <x v="32"/>
    <n v="31907"/>
    <x v="0"/>
    <x v="364"/>
    <x v="1"/>
    <x v="10"/>
    <x v="364"/>
    <n v="19.36"/>
  </r>
  <r>
    <x v="822"/>
    <x v="873"/>
    <s v="Standard Class"/>
    <x v="674"/>
    <x v="674"/>
    <s v="Home Office"/>
    <s v="United States"/>
    <x v="38"/>
    <x v="32"/>
    <n v="31907"/>
    <x v="0"/>
    <x v="426"/>
    <x v="1"/>
    <x v="4"/>
    <x v="426"/>
    <n v="1267.6500000000001"/>
  </r>
  <r>
    <x v="823"/>
    <x v="874"/>
    <s v="Second Class"/>
    <x v="637"/>
    <x v="637"/>
    <s v="Corporate"/>
    <s v="United States"/>
    <x v="1"/>
    <x v="1"/>
    <n v="90032"/>
    <x v="1"/>
    <x v="1421"/>
    <x v="2"/>
    <x v="11"/>
    <x v="1409"/>
    <n v="12.99"/>
  </r>
  <r>
    <x v="823"/>
    <x v="874"/>
    <s v="Second Class"/>
    <x v="637"/>
    <x v="637"/>
    <s v="Corporate"/>
    <s v="United States"/>
    <x v="1"/>
    <x v="1"/>
    <n v="90032"/>
    <x v="1"/>
    <x v="1458"/>
    <x v="1"/>
    <x v="8"/>
    <x v="1444"/>
    <n v="18.559999999999999"/>
  </r>
  <r>
    <x v="823"/>
    <x v="874"/>
    <s v="Second Class"/>
    <x v="637"/>
    <x v="637"/>
    <s v="Corporate"/>
    <s v="United States"/>
    <x v="1"/>
    <x v="1"/>
    <n v="90032"/>
    <x v="1"/>
    <x v="435"/>
    <x v="1"/>
    <x v="4"/>
    <x v="435"/>
    <n v="449.15"/>
  </r>
  <r>
    <x v="823"/>
    <x v="874"/>
    <s v="Second Class"/>
    <x v="637"/>
    <x v="637"/>
    <s v="Corporate"/>
    <s v="United States"/>
    <x v="1"/>
    <x v="1"/>
    <n v="90032"/>
    <x v="1"/>
    <x v="78"/>
    <x v="1"/>
    <x v="8"/>
    <x v="78"/>
    <n v="31.248000000000001"/>
  </r>
  <r>
    <x v="824"/>
    <x v="358"/>
    <s v="Standard Class"/>
    <x v="640"/>
    <x v="640"/>
    <s v="Corporate"/>
    <s v="United States"/>
    <x v="20"/>
    <x v="15"/>
    <n v="10024"/>
    <x v="3"/>
    <x v="564"/>
    <x v="1"/>
    <x v="9"/>
    <x v="564"/>
    <n v="61.44"/>
  </r>
  <r>
    <x v="825"/>
    <x v="875"/>
    <s v="Standard Class"/>
    <x v="77"/>
    <x v="77"/>
    <s v="Consumer"/>
    <s v="United States"/>
    <x v="66"/>
    <x v="12"/>
    <n v="48227"/>
    <x v="2"/>
    <x v="1188"/>
    <x v="1"/>
    <x v="8"/>
    <x v="1174"/>
    <n v="895.92"/>
  </r>
  <r>
    <x v="369"/>
    <x v="250"/>
    <s v="Second Class"/>
    <x v="247"/>
    <x v="247"/>
    <s v="Consumer"/>
    <s v="United States"/>
    <x v="280"/>
    <x v="1"/>
    <n v="95207"/>
    <x v="1"/>
    <x v="68"/>
    <x v="1"/>
    <x v="8"/>
    <x v="1453"/>
    <n v="55.36"/>
  </r>
  <r>
    <x v="686"/>
    <x v="876"/>
    <s v="Standard Class"/>
    <x v="171"/>
    <x v="171"/>
    <s v="Consumer"/>
    <s v="United States"/>
    <x v="42"/>
    <x v="16"/>
    <n v="85023"/>
    <x v="1"/>
    <x v="4"/>
    <x v="1"/>
    <x v="4"/>
    <x v="4"/>
    <n v="55.92"/>
  </r>
  <r>
    <x v="261"/>
    <x v="175"/>
    <s v="Standard Class"/>
    <x v="508"/>
    <x v="508"/>
    <s v="Consumer"/>
    <s v="United States"/>
    <x v="10"/>
    <x v="9"/>
    <n v="19120"/>
    <x v="3"/>
    <x v="837"/>
    <x v="1"/>
    <x v="12"/>
    <x v="153"/>
    <n v="24.896000000000001"/>
  </r>
  <r>
    <x v="261"/>
    <x v="175"/>
    <s v="Standard Class"/>
    <x v="508"/>
    <x v="508"/>
    <s v="Consumer"/>
    <s v="United States"/>
    <x v="10"/>
    <x v="9"/>
    <n v="19120"/>
    <x v="3"/>
    <x v="1467"/>
    <x v="0"/>
    <x v="5"/>
    <x v="1454"/>
    <n v="3.984"/>
  </r>
  <r>
    <x v="261"/>
    <x v="175"/>
    <s v="Standard Class"/>
    <x v="508"/>
    <x v="508"/>
    <s v="Consumer"/>
    <s v="United States"/>
    <x v="10"/>
    <x v="9"/>
    <n v="19120"/>
    <x v="3"/>
    <x v="246"/>
    <x v="2"/>
    <x v="11"/>
    <x v="247"/>
    <n v="95.968000000000004"/>
  </r>
  <r>
    <x v="261"/>
    <x v="175"/>
    <s v="Standard Class"/>
    <x v="508"/>
    <x v="508"/>
    <s v="Consumer"/>
    <s v="United States"/>
    <x v="10"/>
    <x v="9"/>
    <n v="19120"/>
    <x v="3"/>
    <x v="1468"/>
    <x v="2"/>
    <x v="15"/>
    <x v="1455"/>
    <n v="206.99100000000001"/>
  </r>
  <r>
    <x v="261"/>
    <x v="175"/>
    <s v="Standard Class"/>
    <x v="508"/>
    <x v="508"/>
    <s v="Consumer"/>
    <s v="United States"/>
    <x v="10"/>
    <x v="9"/>
    <n v="19120"/>
    <x v="3"/>
    <x v="1109"/>
    <x v="1"/>
    <x v="9"/>
    <x v="1098"/>
    <n v="44.415999999999997"/>
  </r>
  <r>
    <x v="261"/>
    <x v="175"/>
    <s v="Standard Class"/>
    <x v="508"/>
    <x v="508"/>
    <s v="Consumer"/>
    <s v="United States"/>
    <x v="10"/>
    <x v="9"/>
    <n v="19120"/>
    <x v="3"/>
    <x v="491"/>
    <x v="1"/>
    <x v="8"/>
    <x v="491"/>
    <n v="9.0060000000000002"/>
  </r>
  <r>
    <x v="761"/>
    <x v="401"/>
    <s v="Standard Class"/>
    <x v="163"/>
    <x v="163"/>
    <s v="Home Office"/>
    <s v="United States"/>
    <x v="341"/>
    <x v="12"/>
    <n v="48310"/>
    <x v="2"/>
    <x v="1469"/>
    <x v="1"/>
    <x v="8"/>
    <x v="1456"/>
    <n v="19"/>
  </r>
  <r>
    <x v="819"/>
    <x v="350"/>
    <s v="Standard Class"/>
    <x v="279"/>
    <x v="279"/>
    <s v="Home Office"/>
    <s v="United States"/>
    <x v="30"/>
    <x v="15"/>
    <n v="14609"/>
    <x v="3"/>
    <x v="1124"/>
    <x v="1"/>
    <x v="8"/>
    <x v="1112"/>
    <n v="33.375999999999998"/>
  </r>
  <r>
    <x v="162"/>
    <x v="165"/>
    <s v="First Class"/>
    <x v="675"/>
    <x v="675"/>
    <s v="Home Office"/>
    <s v="United States"/>
    <x v="20"/>
    <x v="15"/>
    <n v="10011"/>
    <x v="3"/>
    <x v="1470"/>
    <x v="1"/>
    <x v="9"/>
    <x v="1457"/>
    <n v="207.48"/>
  </r>
  <r>
    <x v="826"/>
    <x v="877"/>
    <s v="Standard Class"/>
    <x v="50"/>
    <x v="50"/>
    <s v="Home Office"/>
    <s v="United States"/>
    <x v="342"/>
    <x v="6"/>
    <n v="54703"/>
    <x v="2"/>
    <x v="997"/>
    <x v="1"/>
    <x v="8"/>
    <x v="989"/>
    <n v="91.68"/>
  </r>
  <r>
    <x v="119"/>
    <x v="878"/>
    <s v="First Class"/>
    <x v="257"/>
    <x v="257"/>
    <s v="Consumer"/>
    <s v="United States"/>
    <x v="20"/>
    <x v="15"/>
    <n v="10009"/>
    <x v="3"/>
    <x v="1107"/>
    <x v="1"/>
    <x v="9"/>
    <x v="1096"/>
    <n v="904.9"/>
  </r>
  <r>
    <x v="745"/>
    <x v="796"/>
    <s v="Standard Class"/>
    <x v="211"/>
    <x v="211"/>
    <s v="Consumer"/>
    <s v="United States"/>
    <x v="277"/>
    <x v="1"/>
    <n v="91730"/>
    <x v="1"/>
    <x v="276"/>
    <x v="1"/>
    <x v="8"/>
    <x v="276"/>
    <n v="34.271999999999998"/>
  </r>
  <r>
    <x v="5"/>
    <x v="296"/>
    <s v="First Class"/>
    <x v="506"/>
    <x v="506"/>
    <s v="Consumer"/>
    <s v="United States"/>
    <x v="208"/>
    <x v="0"/>
    <n v="42071"/>
    <x v="0"/>
    <x v="1268"/>
    <x v="0"/>
    <x v="5"/>
    <x v="1252"/>
    <n v="191.82"/>
  </r>
  <r>
    <x v="197"/>
    <x v="879"/>
    <s v="Standard Class"/>
    <x v="645"/>
    <x v="645"/>
    <s v="Corporate"/>
    <s v="United States"/>
    <x v="167"/>
    <x v="24"/>
    <n v="43615"/>
    <x v="3"/>
    <x v="1306"/>
    <x v="1"/>
    <x v="9"/>
    <x v="1291"/>
    <n v="243.88"/>
  </r>
  <r>
    <x v="827"/>
    <x v="880"/>
    <s v="Standard Class"/>
    <x v="676"/>
    <x v="676"/>
    <s v="Home Office"/>
    <s v="United States"/>
    <x v="103"/>
    <x v="22"/>
    <n v="80027"/>
    <x v="1"/>
    <x v="385"/>
    <x v="1"/>
    <x v="8"/>
    <x v="386"/>
    <n v="12.03"/>
  </r>
  <r>
    <x v="827"/>
    <x v="880"/>
    <s v="Standard Class"/>
    <x v="676"/>
    <x v="676"/>
    <s v="Home Office"/>
    <s v="United States"/>
    <x v="103"/>
    <x v="22"/>
    <n v="80027"/>
    <x v="1"/>
    <x v="155"/>
    <x v="2"/>
    <x v="15"/>
    <x v="156"/>
    <n v="2549.9850000000001"/>
  </r>
  <r>
    <x v="827"/>
    <x v="880"/>
    <s v="Standard Class"/>
    <x v="676"/>
    <x v="676"/>
    <s v="Home Office"/>
    <s v="United States"/>
    <x v="103"/>
    <x v="22"/>
    <n v="80027"/>
    <x v="1"/>
    <x v="379"/>
    <x v="1"/>
    <x v="8"/>
    <x v="380"/>
    <n v="21.594000000000001"/>
  </r>
  <r>
    <x v="827"/>
    <x v="880"/>
    <s v="Standard Class"/>
    <x v="676"/>
    <x v="676"/>
    <s v="Home Office"/>
    <s v="United States"/>
    <x v="103"/>
    <x v="22"/>
    <n v="80027"/>
    <x v="1"/>
    <x v="591"/>
    <x v="1"/>
    <x v="8"/>
    <x v="591"/>
    <n v="8.9640000000000004"/>
  </r>
  <r>
    <x v="827"/>
    <x v="880"/>
    <s v="Standard Class"/>
    <x v="676"/>
    <x v="676"/>
    <s v="Home Office"/>
    <s v="United States"/>
    <x v="103"/>
    <x v="22"/>
    <n v="80027"/>
    <x v="1"/>
    <x v="510"/>
    <x v="1"/>
    <x v="10"/>
    <x v="510"/>
    <n v="20.736000000000001"/>
  </r>
  <r>
    <x v="14"/>
    <x v="14"/>
    <s v="Standard Class"/>
    <x v="60"/>
    <x v="60"/>
    <s v="Home Office"/>
    <s v="United States"/>
    <x v="20"/>
    <x v="15"/>
    <n v="10035"/>
    <x v="3"/>
    <x v="738"/>
    <x v="0"/>
    <x v="3"/>
    <x v="737"/>
    <n v="344.22"/>
  </r>
  <r>
    <x v="828"/>
    <x v="881"/>
    <s v="Standard Class"/>
    <x v="414"/>
    <x v="414"/>
    <s v="Home Office"/>
    <s v="United States"/>
    <x v="343"/>
    <x v="5"/>
    <n v="78577"/>
    <x v="2"/>
    <x v="418"/>
    <x v="1"/>
    <x v="4"/>
    <x v="418"/>
    <n v="727.29600000000005"/>
  </r>
  <r>
    <x v="828"/>
    <x v="881"/>
    <s v="Standard Class"/>
    <x v="414"/>
    <x v="414"/>
    <s v="Home Office"/>
    <s v="United States"/>
    <x v="343"/>
    <x v="5"/>
    <n v="78577"/>
    <x v="2"/>
    <x v="1155"/>
    <x v="0"/>
    <x v="5"/>
    <x v="1143"/>
    <n v="22.608000000000001"/>
  </r>
  <r>
    <x v="828"/>
    <x v="881"/>
    <s v="Standard Class"/>
    <x v="414"/>
    <x v="414"/>
    <s v="Home Office"/>
    <s v="United States"/>
    <x v="343"/>
    <x v="5"/>
    <n v="78577"/>
    <x v="2"/>
    <x v="1200"/>
    <x v="2"/>
    <x v="11"/>
    <x v="1185"/>
    <n v="666.4"/>
  </r>
  <r>
    <x v="627"/>
    <x v="665"/>
    <s v="Standard Class"/>
    <x v="183"/>
    <x v="183"/>
    <s v="Consumer"/>
    <s v="United States"/>
    <x v="7"/>
    <x v="7"/>
    <n v="84084"/>
    <x v="1"/>
    <x v="1471"/>
    <x v="1"/>
    <x v="13"/>
    <x v="1458"/>
    <n v="5.04"/>
  </r>
  <r>
    <x v="627"/>
    <x v="665"/>
    <s v="Standard Class"/>
    <x v="183"/>
    <x v="183"/>
    <s v="Consumer"/>
    <s v="United States"/>
    <x v="7"/>
    <x v="7"/>
    <n v="84084"/>
    <x v="1"/>
    <x v="1030"/>
    <x v="1"/>
    <x v="10"/>
    <x v="1021"/>
    <n v="92.94"/>
  </r>
  <r>
    <x v="627"/>
    <x v="665"/>
    <s v="Standard Class"/>
    <x v="183"/>
    <x v="183"/>
    <s v="Consumer"/>
    <s v="United States"/>
    <x v="7"/>
    <x v="7"/>
    <n v="84084"/>
    <x v="1"/>
    <x v="642"/>
    <x v="0"/>
    <x v="5"/>
    <x v="642"/>
    <n v="66.69"/>
  </r>
  <r>
    <x v="627"/>
    <x v="665"/>
    <s v="Standard Class"/>
    <x v="183"/>
    <x v="183"/>
    <s v="Consumer"/>
    <s v="United States"/>
    <x v="7"/>
    <x v="7"/>
    <n v="84084"/>
    <x v="1"/>
    <x v="710"/>
    <x v="1"/>
    <x v="8"/>
    <x v="709"/>
    <n v="91.68"/>
  </r>
  <r>
    <x v="701"/>
    <x v="122"/>
    <s v="Standard Class"/>
    <x v="677"/>
    <x v="677"/>
    <s v="Consumer"/>
    <s v="United States"/>
    <x v="180"/>
    <x v="5"/>
    <n v="78521"/>
    <x v="2"/>
    <x v="1275"/>
    <x v="0"/>
    <x v="0"/>
    <x v="1260"/>
    <n v="327.7328"/>
  </r>
  <r>
    <x v="627"/>
    <x v="681"/>
    <s v="Standard Class"/>
    <x v="549"/>
    <x v="549"/>
    <s v="Consumer"/>
    <s v="United States"/>
    <x v="20"/>
    <x v="15"/>
    <n v="10011"/>
    <x v="3"/>
    <x v="305"/>
    <x v="1"/>
    <x v="8"/>
    <x v="305"/>
    <n v="52.271999999999998"/>
  </r>
  <r>
    <x v="627"/>
    <x v="681"/>
    <s v="Standard Class"/>
    <x v="549"/>
    <x v="549"/>
    <s v="Consumer"/>
    <s v="United States"/>
    <x v="20"/>
    <x v="15"/>
    <n v="10011"/>
    <x v="3"/>
    <x v="457"/>
    <x v="1"/>
    <x v="10"/>
    <x v="458"/>
    <n v="17.940000000000001"/>
  </r>
  <r>
    <x v="300"/>
    <x v="732"/>
    <s v="Standard Class"/>
    <x v="246"/>
    <x v="246"/>
    <s v="Home Office"/>
    <s v="United States"/>
    <x v="10"/>
    <x v="9"/>
    <n v="19140"/>
    <x v="3"/>
    <x v="1060"/>
    <x v="0"/>
    <x v="5"/>
    <x v="1049"/>
    <n v="254.352"/>
  </r>
  <r>
    <x v="829"/>
    <x v="751"/>
    <s v="Same Day"/>
    <x v="516"/>
    <x v="516"/>
    <s v="Corporate"/>
    <s v="United States"/>
    <x v="344"/>
    <x v="37"/>
    <n v="59102"/>
    <x v="1"/>
    <x v="1472"/>
    <x v="1"/>
    <x v="8"/>
    <x v="1459"/>
    <n v="8.2880000000000003"/>
  </r>
  <r>
    <x v="94"/>
    <x v="91"/>
    <s v="Standard Class"/>
    <x v="482"/>
    <x v="482"/>
    <s v="Consumer"/>
    <s v="United States"/>
    <x v="269"/>
    <x v="17"/>
    <n v="23320"/>
    <x v="0"/>
    <x v="931"/>
    <x v="0"/>
    <x v="1"/>
    <x v="924"/>
    <n v="504.9"/>
  </r>
  <r>
    <x v="830"/>
    <x v="882"/>
    <s v="Standard Class"/>
    <x v="112"/>
    <x v="112"/>
    <s v="Corporate"/>
    <s v="United States"/>
    <x v="345"/>
    <x v="21"/>
    <n v="97030"/>
    <x v="1"/>
    <x v="1419"/>
    <x v="2"/>
    <x v="7"/>
    <x v="1407"/>
    <n v="403.16800000000001"/>
  </r>
  <r>
    <x v="481"/>
    <x v="538"/>
    <s v="Standard Class"/>
    <x v="678"/>
    <x v="678"/>
    <s v="Corporate"/>
    <s v="United States"/>
    <x v="291"/>
    <x v="12"/>
    <n v="48146"/>
    <x v="2"/>
    <x v="1195"/>
    <x v="0"/>
    <x v="0"/>
    <x v="1180"/>
    <n v="194.32"/>
  </r>
  <r>
    <x v="481"/>
    <x v="538"/>
    <s v="Standard Class"/>
    <x v="678"/>
    <x v="678"/>
    <s v="Corporate"/>
    <s v="United States"/>
    <x v="291"/>
    <x v="12"/>
    <n v="48146"/>
    <x v="2"/>
    <x v="1062"/>
    <x v="1"/>
    <x v="6"/>
    <x v="1051"/>
    <n v="25.99"/>
  </r>
  <r>
    <x v="831"/>
    <x v="482"/>
    <s v="Standard Class"/>
    <x v="423"/>
    <x v="423"/>
    <s v="Consumer"/>
    <s v="United States"/>
    <x v="345"/>
    <x v="21"/>
    <n v="97030"/>
    <x v="1"/>
    <x v="1225"/>
    <x v="0"/>
    <x v="1"/>
    <x v="1209"/>
    <n v="195.136"/>
  </r>
  <r>
    <x v="118"/>
    <x v="814"/>
    <s v="Standard Class"/>
    <x v="144"/>
    <x v="144"/>
    <s v="Home Office"/>
    <s v="United States"/>
    <x v="10"/>
    <x v="9"/>
    <n v="19143"/>
    <x v="3"/>
    <x v="1114"/>
    <x v="1"/>
    <x v="10"/>
    <x v="1103"/>
    <n v="20.736000000000001"/>
  </r>
  <r>
    <x v="832"/>
    <x v="883"/>
    <s v="Standard Class"/>
    <x v="205"/>
    <x v="205"/>
    <s v="Consumer"/>
    <s v="United States"/>
    <x v="53"/>
    <x v="28"/>
    <n v="71203"/>
    <x v="0"/>
    <x v="1044"/>
    <x v="2"/>
    <x v="11"/>
    <x v="1033"/>
    <n v="53.7"/>
  </r>
  <r>
    <x v="832"/>
    <x v="883"/>
    <s v="Standard Class"/>
    <x v="205"/>
    <x v="205"/>
    <s v="Consumer"/>
    <s v="United States"/>
    <x v="53"/>
    <x v="28"/>
    <n v="71203"/>
    <x v="0"/>
    <x v="1472"/>
    <x v="1"/>
    <x v="8"/>
    <x v="1459"/>
    <n v="36.26"/>
  </r>
  <r>
    <x v="832"/>
    <x v="883"/>
    <s v="Standard Class"/>
    <x v="205"/>
    <x v="205"/>
    <s v="Consumer"/>
    <s v="United States"/>
    <x v="53"/>
    <x v="28"/>
    <n v="71203"/>
    <x v="0"/>
    <x v="1473"/>
    <x v="1"/>
    <x v="6"/>
    <x v="1460"/>
    <n v="56.3"/>
  </r>
  <r>
    <x v="832"/>
    <x v="883"/>
    <s v="Standard Class"/>
    <x v="205"/>
    <x v="205"/>
    <s v="Consumer"/>
    <s v="United States"/>
    <x v="53"/>
    <x v="28"/>
    <n v="71203"/>
    <x v="0"/>
    <x v="498"/>
    <x v="1"/>
    <x v="10"/>
    <x v="498"/>
    <n v="32.4"/>
  </r>
  <r>
    <x v="832"/>
    <x v="883"/>
    <s v="Standard Class"/>
    <x v="205"/>
    <x v="205"/>
    <s v="Consumer"/>
    <s v="United States"/>
    <x v="53"/>
    <x v="28"/>
    <n v="71203"/>
    <x v="0"/>
    <x v="1474"/>
    <x v="0"/>
    <x v="5"/>
    <x v="1461"/>
    <n v="29.16"/>
  </r>
  <r>
    <x v="621"/>
    <x v="179"/>
    <s v="Standard Class"/>
    <x v="442"/>
    <x v="442"/>
    <s v="Corporate"/>
    <s v="United States"/>
    <x v="45"/>
    <x v="1"/>
    <n v="91104"/>
    <x v="1"/>
    <x v="719"/>
    <x v="0"/>
    <x v="3"/>
    <x v="718"/>
    <n v="171.28800000000001"/>
  </r>
  <r>
    <x v="465"/>
    <x v="807"/>
    <s v="Standard Class"/>
    <x v="9"/>
    <x v="9"/>
    <s v="Consumer"/>
    <s v="United States"/>
    <x v="346"/>
    <x v="18"/>
    <n v="37421"/>
    <x v="0"/>
    <x v="1006"/>
    <x v="0"/>
    <x v="5"/>
    <x v="998"/>
    <n v="16.72"/>
  </r>
  <r>
    <x v="220"/>
    <x v="230"/>
    <s v="Same Day"/>
    <x v="580"/>
    <x v="580"/>
    <s v="Home Office"/>
    <s v="United States"/>
    <x v="85"/>
    <x v="1"/>
    <n v="90805"/>
    <x v="1"/>
    <x v="860"/>
    <x v="1"/>
    <x v="10"/>
    <x v="854"/>
    <n v="12.96"/>
  </r>
  <r>
    <x v="220"/>
    <x v="230"/>
    <s v="Same Day"/>
    <x v="580"/>
    <x v="580"/>
    <s v="Home Office"/>
    <s v="United States"/>
    <x v="85"/>
    <x v="1"/>
    <n v="90805"/>
    <x v="1"/>
    <x v="1475"/>
    <x v="1"/>
    <x v="12"/>
    <x v="1462"/>
    <n v="22.18"/>
  </r>
  <r>
    <x v="220"/>
    <x v="230"/>
    <s v="Same Day"/>
    <x v="580"/>
    <x v="580"/>
    <s v="Home Office"/>
    <s v="United States"/>
    <x v="85"/>
    <x v="1"/>
    <n v="90805"/>
    <x v="1"/>
    <x v="1476"/>
    <x v="0"/>
    <x v="1"/>
    <x v="1463"/>
    <n v="2054.2719999999999"/>
  </r>
  <r>
    <x v="28"/>
    <x v="32"/>
    <s v="Second Class"/>
    <x v="546"/>
    <x v="546"/>
    <s v="Consumer"/>
    <s v="United States"/>
    <x v="21"/>
    <x v="24"/>
    <n v="45373"/>
    <x v="3"/>
    <x v="638"/>
    <x v="2"/>
    <x v="7"/>
    <x v="638"/>
    <n v="1022.97"/>
  </r>
  <r>
    <x v="44"/>
    <x v="173"/>
    <s v="Second Class"/>
    <x v="254"/>
    <x v="254"/>
    <s v="Home Office"/>
    <s v="United States"/>
    <x v="31"/>
    <x v="11"/>
    <n v="55407"/>
    <x v="2"/>
    <x v="1477"/>
    <x v="1"/>
    <x v="6"/>
    <x v="1464"/>
    <n v="13.9"/>
  </r>
  <r>
    <x v="44"/>
    <x v="173"/>
    <s v="Second Class"/>
    <x v="254"/>
    <x v="254"/>
    <s v="Home Office"/>
    <s v="United States"/>
    <x v="31"/>
    <x v="11"/>
    <n v="55407"/>
    <x v="2"/>
    <x v="813"/>
    <x v="1"/>
    <x v="10"/>
    <x v="33"/>
    <n v="26.38"/>
  </r>
  <r>
    <x v="587"/>
    <x v="622"/>
    <s v="Standard Class"/>
    <x v="140"/>
    <x v="140"/>
    <s v="Consumer"/>
    <s v="United States"/>
    <x v="4"/>
    <x v="4"/>
    <n v="98105"/>
    <x v="1"/>
    <x v="8"/>
    <x v="1"/>
    <x v="8"/>
    <x v="8"/>
    <n v="43.176000000000002"/>
  </r>
  <r>
    <x v="459"/>
    <x v="192"/>
    <s v="First Class"/>
    <x v="679"/>
    <x v="679"/>
    <s v="Home Office"/>
    <s v="United States"/>
    <x v="38"/>
    <x v="32"/>
    <n v="31907"/>
    <x v="0"/>
    <x v="121"/>
    <x v="0"/>
    <x v="3"/>
    <x v="121"/>
    <n v="411.8"/>
  </r>
  <r>
    <x v="459"/>
    <x v="192"/>
    <s v="First Class"/>
    <x v="679"/>
    <x v="679"/>
    <s v="Home Office"/>
    <s v="United States"/>
    <x v="38"/>
    <x v="32"/>
    <n v="31907"/>
    <x v="0"/>
    <x v="293"/>
    <x v="2"/>
    <x v="11"/>
    <x v="293"/>
    <n v="360"/>
  </r>
  <r>
    <x v="833"/>
    <x v="768"/>
    <s v="Standard Class"/>
    <x v="125"/>
    <x v="125"/>
    <s v="Home Office"/>
    <s v="United States"/>
    <x v="347"/>
    <x v="45"/>
    <n v="83642"/>
    <x v="1"/>
    <x v="1478"/>
    <x v="0"/>
    <x v="5"/>
    <x v="1465"/>
    <n v="41.96"/>
  </r>
  <r>
    <x v="833"/>
    <x v="768"/>
    <s v="Standard Class"/>
    <x v="125"/>
    <x v="125"/>
    <s v="Home Office"/>
    <s v="United States"/>
    <x v="347"/>
    <x v="45"/>
    <n v="83642"/>
    <x v="1"/>
    <x v="1051"/>
    <x v="1"/>
    <x v="9"/>
    <x v="1040"/>
    <n v="227.84"/>
  </r>
  <r>
    <x v="833"/>
    <x v="768"/>
    <s v="Standard Class"/>
    <x v="125"/>
    <x v="125"/>
    <s v="Home Office"/>
    <s v="United States"/>
    <x v="347"/>
    <x v="45"/>
    <n v="83642"/>
    <x v="1"/>
    <x v="1237"/>
    <x v="1"/>
    <x v="10"/>
    <x v="1220"/>
    <n v="37.94"/>
  </r>
  <r>
    <x v="526"/>
    <x v="679"/>
    <s v="Second Class"/>
    <x v="680"/>
    <x v="680"/>
    <s v="Home Office"/>
    <s v="United States"/>
    <x v="66"/>
    <x v="12"/>
    <n v="48227"/>
    <x v="2"/>
    <x v="1367"/>
    <x v="2"/>
    <x v="7"/>
    <x v="1352"/>
    <n v="517.9"/>
  </r>
  <r>
    <x v="526"/>
    <x v="679"/>
    <s v="Second Class"/>
    <x v="680"/>
    <x v="680"/>
    <s v="Home Office"/>
    <s v="United States"/>
    <x v="66"/>
    <x v="12"/>
    <n v="48227"/>
    <x v="2"/>
    <x v="446"/>
    <x v="1"/>
    <x v="8"/>
    <x v="446"/>
    <n v="5.28"/>
  </r>
  <r>
    <x v="834"/>
    <x v="483"/>
    <s v="Standard Class"/>
    <x v="477"/>
    <x v="477"/>
    <s v="Corporate"/>
    <s v="United States"/>
    <x v="22"/>
    <x v="10"/>
    <n v="60623"/>
    <x v="2"/>
    <x v="890"/>
    <x v="2"/>
    <x v="16"/>
    <x v="883"/>
    <n v="2799.96"/>
  </r>
  <r>
    <x v="15"/>
    <x v="188"/>
    <s v="Second Class"/>
    <x v="511"/>
    <x v="511"/>
    <s v="Corporate"/>
    <s v="United States"/>
    <x v="8"/>
    <x v="1"/>
    <n v="94110"/>
    <x v="1"/>
    <x v="1343"/>
    <x v="1"/>
    <x v="12"/>
    <x v="1328"/>
    <n v="8.9600000000000009"/>
  </r>
  <r>
    <x v="15"/>
    <x v="188"/>
    <s v="Second Class"/>
    <x v="511"/>
    <x v="511"/>
    <s v="Corporate"/>
    <s v="United States"/>
    <x v="8"/>
    <x v="1"/>
    <n v="94110"/>
    <x v="1"/>
    <x v="1042"/>
    <x v="1"/>
    <x v="2"/>
    <x v="1031"/>
    <n v="31.5"/>
  </r>
  <r>
    <x v="15"/>
    <x v="188"/>
    <s v="Second Class"/>
    <x v="511"/>
    <x v="511"/>
    <s v="Corporate"/>
    <s v="United States"/>
    <x v="8"/>
    <x v="1"/>
    <n v="94110"/>
    <x v="1"/>
    <x v="677"/>
    <x v="0"/>
    <x v="5"/>
    <x v="677"/>
    <n v="30.56"/>
  </r>
  <r>
    <x v="15"/>
    <x v="188"/>
    <s v="Second Class"/>
    <x v="511"/>
    <x v="511"/>
    <s v="Corporate"/>
    <s v="United States"/>
    <x v="8"/>
    <x v="1"/>
    <n v="94110"/>
    <x v="1"/>
    <x v="1479"/>
    <x v="0"/>
    <x v="3"/>
    <x v="1466"/>
    <n v="24.367999999999999"/>
  </r>
  <r>
    <x v="77"/>
    <x v="357"/>
    <s v="Standard Class"/>
    <x v="664"/>
    <x v="664"/>
    <s v="Corporate"/>
    <s v="United States"/>
    <x v="46"/>
    <x v="24"/>
    <n v="43055"/>
    <x v="3"/>
    <x v="1233"/>
    <x v="2"/>
    <x v="11"/>
    <x v="1216"/>
    <n v="119.976"/>
  </r>
  <r>
    <x v="448"/>
    <x v="884"/>
    <s v="Standard Class"/>
    <x v="681"/>
    <x v="681"/>
    <s v="Consumer"/>
    <s v="United States"/>
    <x v="61"/>
    <x v="5"/>
    <n v="75081"/>
    <x v="2"/>
    <x v="794"/>
    <x v="1"/>
    <x v="10"/>
    <x v="792"/>
    <n v="26.88"/>
  </r>
  <r>
    <x v="154"/>
    <x v="699"/>
    <s v="First Class"/>
    <x v="251"/>
    <x v="251"/>
    <s v="Corporate"/>
    <s v="United States"/>
    <x v="46"/>
    <x v="13"/>
    <n v="19711"/>
    <x v="3"/>
    <x v="1480"/>
    <x v="2"/>
    <x v="7"/>
    <x v="1467"/>
    <n v="83.97"/>
  </r>
  <r>
    <x v="154"/>
    <x v="699"/>
    <s v="First Class"/>
    <x v="251"/>
    <x v="251"/>
    <s v="Corporate"/>
    <s v="United States"/>
    <x v="46"/>
    <x v="13"/>
    <n v="19711"/>
    <x v="3"/>
    <x v="1481"/>
    <x v="2"/>
    <x v="11"/>
    <x v="1468"/>
    <n v="104.97"/>
  </r>
  <r>
    <x v="677"/>
    <x v="671"/>
    <s v="Second Class"/>
    <x v="682"/>
    <x v="682"/>
    <s v="Home Office"/>
    <s v="United States"/>
    <x v="305"/>
    <x v="27"/>
    <n v="87105"/>
    <x v="1"/>
    <x v="75"/>
    <x v="1"/>
    <x v="4"/>
    <x v="75"/>
    <n v="90.8"/>
  </r>
  <r>
    <x v="677"/>
    <x v="671"/>
    <s v="Second Class"/>
    <x v="682"/>
    <x v="682"/>
    <s v="Home Office"/>
    <s v="United States"/>
    <x v="305"/>
    <x v="27"/>
    <n v="87105"/>
    <x v="1"/>
    <x v="722"/>
    <x v="2"/>
    <x v="7"/>
    <x v="721"/>
    <n v="140.73599999999999"/>
  </r>
  <r>
    <x v="677"/>
    <x v="671"/>
    <s v="Second Class"/>
    <x v="682"/>
    <x v="682"/>
    <s v="Home Office"/>
    <s v="United States"/>
    <x v="305"/>
    <x v="27"/>
    <n v="87105"/>
    <x v="1"/>
    <x v="1482"/>
    <x v="2"/>
    <x v="11"/>
    <x v="1469"/>
    <n v="214.95"/>
  </r>
  <r>
    <x v="677"/>
    <x v="671"/>
    <s v="Second Class"/>
    <x v="682"/>
    <x v="682"/>
    <s v="Home Office"/>
    <s v="United States"/>
    <x v="305"/>
    <x v="27"/>
    <n v="87105"/>
    <x v="1"/>
    <x v="1483"/>
    <x v="1"/>
    <x v="10"/>
    <x v="1470"/>
    <n v="45.36"/>
  </r>
  <r>
    <x v="677"/>
    <x v="671"/>
    <s v="Second Class"/>
    <x v="682"/>
    <x v="682"/>
    <s v="Home Office"/>
    <s v="United States"/>
    <x v="305"/>
    <x v="27"/>
    <n v="87105"/>
    <x v="1"/>
    <x v="1415"/>
    <x v="1"/>
    <x v="10"/>
    <x v="1402"/>
    <n v="288.24"/>
  </r>
  <r>
    <x v="329"/>
    <x v="524"/>
    <s v="Same Day"/>
    <x v="529"/>
    <x v="529"/>
    <s v="Home Office"/>
    <s v="United States"/>
    <x v="167"/>
    <x v="24"/>
    <n v="43615"/>
    <x v="3"/>
    <x v="1470"/>
    <x v="1"/>
    <x v="9"/>
    <x v="1457"/>
    <n v="663.93600000000004"/>
  </r>
  <r>
    <x v="664"/>
    <x v="794"/>
    <s v="Standard Class"/>
    <x v="289"/>
    <x v="289"/>
    <s v="Corporate"/>
    <s v="United States"/>
    <x v="46"/>
    <x v="13"/>
    <n v="19711"/>
    <x v="3"/>
    <x v="1074"/>
    <x v="1"/>
    <x v="4"/>
    <x v="1064"/>
    <n v="2934.33"/>
  </r>
  <r>
    <x v="664"/>
    <x v="794"/>
    <s v="Standard Class"/>
    <x v="289"/>
    <x v="289"/>
    <s v="Corporate"/>
    <s v="United States"/>
    <x v="46"/>
    <x v="13"/>
    <n v="19711"/>
    <x v="3"/>
    <x v="1484"/>
    <x v="0"/>
    <x v="5"/>
    <x v="1471"/>
    <n v="124.41"/>
  </r>
  <r>
    <x v="664"/>
    <x v="794"/>
    <s v="Standard Class"/>
    <x v="289"/>
    <x v="289"/>
    <s v="Corporate"/>
    <s v="United States"/>
    <x v="46"/>
    <x v="13"/>
    <n v="19711"/>
    <x v="3"/>
    <x v="684"/>
    <x v="1"/>
    <x v="6"/>
    <x v="684"/>
    <n v="57.75"/>
  </r>
  <r>
    <x v="835"/>
    <x v="708"/>
    <s v="First Class"/>
    <x v="235"/>
    <x v="235"/>
    <s v="Consumer"/>
    <s v="United States"/>
    <x v="1"/>
    <x v="1"/>
    <n v="90045"/>
    <x v="1"/>
    <x v="1277"/>
    <x v="1"/>
    <x v="4"/>
    <x v="1262"/>
    <n v="114.46"/>
  </r>
  <r>
    <x v="292"/>
    <x v="688"/>
    <s v="Standard Class"/>
    <x v="94"/>
    <x v="94"/>
    <s v="Consumer"/>
    <s v="United States"/>
    <x v="1"/>
    <x v="1"/>
    <n v="90032"/>
    <x v="1"/>
    <x v="631"/>
    <x v="0"/>
    <x v="0"/>
    <x v="631"/>
    <n v="120.666"/>
  </r>
  <r>
    <x v="836"/>
    <x v="885"/>
    <s v="Standard Class"/>
    <x v="454"/>
    <x v="454"/>
    <s v="Home Office"/>
    <s v="United States"/>
    <x v="61"/>
    <x v="5"/>
    <n v="75217"/>
    <x v="2"/>
    <x v="384"/>
    <x v="1"/>
    <x v="4"/>
    <x v="385"/>
    <n v="342.86399999999998"/>
  </r>
  <r>
    <x v="836"/>
    <x v="885"/>
    <s v="Standard Class"/>
    <x v="454"/>
    <x v="454"/>
    <s v="Home Office"/>
    <s v="United States"/>
    <x v="61"/>
    <x v="5"/>
    <n v="75217"/>
    <x v="2"/>
    <x v="904"/>
    <x v="0"/>
    <x v="5"/>
    <x v="896"/>
    <n v="16.739999999999998"/>
  </r>
  <r>
    <x v="836"/>
    <x v="885"/>
    <s v="Standard Class"/>
    <x v="454"/>
    <x v="454"/>
    <s v="Home Office"/>
    <s v="United States"/>
    <x v="61"/>
    <x v="5"/>
    <n v="75217"/>
    <x v="2"/>
    <x v="483"/>
    <x v="0"/>
    <x v="1"/>
    <x v="483"/>
    <n v="981.37199999999996"/>
  </r>
  <r>
    <x v="371"/>
    <x v="396"/>
    <s v="Standard Class"/>
    <x v="404"/>
    <x v="404"/>
    <s v="Home Office"/>
    <s v="United States"/>
    <x v="70"/>
    <x v="1"/>
    <n v="92037"/>
    <x v="1"/>
    <x v="181"/>
    <x v="1"/>
    <x v="6"/>
    <x v="182"/>
    <n v="31.84"/>
  </r>
  <r>
    <x v="507"/>
    <x v="559"/>
    <s v="First Class"/>
    <x v="683"/>
    <x v="683"/>
    <s v="Home Office"/>
    <s v="United States"/>
    <x v="339"/>
    <x v="1"/>
    <n v="92307"/>
    <x v="1"/>
    <x v="585"/>
    <x v="1"/>
    <x v="10"/>
    <x v="585"/>
    <n v="12.96"/>
  </r>
  <r>
    <x v="507"/>
    <x v="559"/>
    <s v="First Class"/>
    <x v="683"/>
    <x v="683"/>
    <s v="Home Office"/>
    <s v="United States"/>
    <x v="339"/>
    <x v="1"/>
    <n v="92307"/>
    <x v="1"/>
    <x v="831"/>
    <x v="2"/>
    <x v="7"/>
    <x v="826"/>
    <n v="43.176000000000002"/>
  </r>
  <r>
    <x v="837"/>
    <x v="886"/>
    <s v="Standard Class"/>
    <x v="108"/>
    <x v="108"/>
    <s v="Home Office"/>
    <s v="United States"/>
    <x v="103"/>
    <x v="0"/>
    <n v="40214"/>
    <x v="0"/>
    <x v="705"/>
    <x v="1"/>
    <x v="8"/>
    <x v="705"/>
    <n v="58.34"/>
  </r>
  <r>
    <x v="837"/>
    <x v="886"/>
    <s v="Standard Class"/>
    <x v="108"/>
    <x v="108"/>
    <s v="Home Office"/>
    <s v="United States"/>
    <x v="103"/>
    <x v="0"/>
    <n v="40214"/>
    <x v="0"/>
    <x v="1400"/>
    <x v="2"/>
    <x v="7"/>
    <x v="1387"/>
    <n v="539.97"/>
  </r>
  <r>
    <x v="838"/>
    <x v="224"/>
    <s v="Standard Class"/>
    <x v="209"/>
    <x v="209"/>
    <s v="Consumer"/>
    <s v="United States"/>
    <x v="20"/>
    <x v="15"/>
    <n v="10024"/>
    <x v="3"/>
    <x v="185"/>
    <x v="1"/>
    <x v="8"/>
    <x v="186"/>
    <n v="3.9279999999999999"/>
  </r>
  <r>
    <x v="839"/>
    <x v="556"/>
    <s v="Standard Class"/>
    <x v="599"/>
    <x v="599"/>
    <s v="Consumer"/>
    <s v="United States"/>
    <x v="12"/>
    <x v="5"/>
    <n v="77070"/>
    <x v="2"/>
    <x v="382"/>
    <x v="1"/>
    <x v="8"/>
    <x v="383"/>
    <n v="252.78399999999999"/>
  </r>
  <r>
    <x v="839"/>
    <x v="556"/>
    <s v="Standard Class"/>
    <x v="599"/>
    <x v="599"/>
    <s v="Consumer"/>
    <s v="United States"/>
    <x v="12"/>
    <x v="5"/>
    <n v="77070"/>
    <x v="2"/>
    <x v="657"/>
    <x v="2"/>
    <x v="11"/>
    <x v="657"/>
    <n v="127.98399999999999"/>
  </r>
  <r>
    <x v="839"/>
    <x v="556"/>
    <s v="Standard Class"/>
    <x v="599"/>
    <x v="599"/>
    <s v="Consumer"/>
    <s v="United States"/>
    <x v="12"/>
    <x v="5"/>
    <n v="77070"/>
    <x v="2"/>
    <x v="1467"/>
    <x v="0"/>
    <x v="5"/>
    <x v="1454"/>
    <n v="3.984"/>
  </r>
  <r>
    <x v="839"/>
    <x v="556"/>
    <s v="Standard Class"/>
    <x v="599"/>
    <x v="599"/>
    <s v="Consumer"/>
    <s v="United States"/>
    <x v="12"/>
    <x v="5"/>
    <n v="77070"/>
    <x v="2"/>
    <x v="791"/>
    <x v="1"/>
    <x v="9"/>
    <x v="789"/>
    <n v="12.992000000000001"/>
  </r>
  <r>
    <x v="185"/>
    <x v="504"/>
    <s v="Second Class"/>
    <x v="626"/>
    <x v="626"/>
    <s v="Home Office"/>
    <s v="United States"/>
    <x v="0"/>
    <x v="0"/>
    <n v="42420"/>
    <x v="0"/>
    <x v="1122"/>
    <x v="0"/>
    <x v="5"/>
    <x v="1110"/>
    <n v="61"/>
  </r>
  <r>
    <x v="185"/>
    <x v="504"/>
    <s v="Second Class"/>
    <x v="626"/>
    <x v="626"/>
    <s v="Home Office"/>
    <s v="United States"/>
    <x v="0"/>
    <x v="0"/>
    <n v="42420"/>
    <x v="0"/>
    <x v="1485"/>
    <x v="2"/>
    <x v="7"/>
    <x v="1472"/>
    <n v="671.93"/>
  </r>
  <r>
    <x v="840"/>
    <x v="599"/>
    <s v="Standard Class"/>
    <x v="3"/>
    <x v="3"/>
    <s v="Consumer"/>
    <s v="United States"/>
    <x v="46"/>
    <x v="13"/>
    <n v="19711"/>
    <x v="3"/>
    <x v="669"/>
    <x v="1"/>
    <x v="8"/>
    <x v="669"/>
    <n v="447.86"/>
  </r>
  <r>
    <x v="840"/>
    <x v="599"/>
    <s v="Standard Class"/>
    <x v="3"/>
    <x v="3"/>
    <s v="Consumer"/>
    <s v="United States"/>
    <x v="46"/>
    <x v="13"/>
    <n v="19711"/>
    <x v="3"/>
    <x v="664"/>
    <x v="2"/>
    <x v="7"/>
    <x v="664"/>
    <n v="479.95"/>
  </r>
  <r>
    <x v="840"/>
    <x v="599"/>
    <s v="Standard Class"/>
    <x v="3"/>
    <x v="3"/>
    <s v="Consumer"/>
    <s v="United States"/>
    <x v="46"/>
    <x v="13"/>
    <n v="19711"/>
    <x v="3"/>
    <x v="1486"/>
    <x v="1"/>
    <x v="10"/>
    <x v="1473"/>
    <n v="166.44"/>
  </r>
  <r>
    <x v="841"/>
    <x v="309"/>
    <s v="Same Day"/>
    <x v="143"/>
    <x v="143"/>
    <s v="Consumer"/>
    <s v="United States"/>
    <x v="348"/>
    <x v="10"/>
    <n v="60440"/>
    <x v="2"/>
    <x v="558"/>
    <x v="1"/>
    <x v="14"/>
    <x v="557"/>
    <n v="31.68"/>
  </r>
  <r>
    <x v="841"/>
    <x v="309"/>
    <s v="Same Day"/>
    <x v="143"/>
    <x v="143"/>
    <s v="Consumer"/>
    <s v="United States"/>
    <x v="348"/>
    <x v="10"/>
    <n v="60440"/>
    <x v="2"/>
    <x v="1145"/>
    <x v="1"/>
    <x v="10"/>
    <x v="1133"/>
    <n v="10.368"/>
  </r>
  <r>
    <x v="841"/>
    <x v="309"/>
    <s v="Same Day"/>
    <x v="143"/>
    <x v="143"/>
    <s v="Consumer"/>
    <s v="United States"/>
    <x v="348"/>
    <x v="10"/>
    <n v="60440"/>
    <x v="2"/>
    <x v="1014"/>
    <x v="1"/>
    <x v="13"/>
    <x v="128"/>
    <n v="12.032"/>
  </r>
  <r>
    <x v="841"/>
    <x v="309"/>
    <s v="Same Day"/>
    <x v="143"/>
    <x v="143"/>
    <s v="Consumer"/>
    <s v="United States"/>
    <x v="348"/>
    <x v="10"/>
    <n v="60440"/>
    <x v="2"/>
    <x v="336"/>
    <x v="1"/>
    <x v="9"/>
    <x v="336"/>
    <n v="5.7679999999999998"/>
  </r>
  <r>
    <x v="842"/>
    <x v="869"/>
    <s v="Standard Class"/>
    <x v="51"/>
    <x v="51"/>
    <s v="Corporate"/>
    <s v="United States"/>
    <x v="5"/>
    <x v="5"/>
    <n v="76106"/>
    <x v="2"/>
    <x v="322"/>
    <x v="1"/>
    <x v="2"/>
    <x v="322"/>
    <n v="33.119999999999997"/>
  </r>
  <r>
    <x v="842"/>
    <x v="869"/>
    <s v="Standard Class"/>
    <x v="51"/>
    <x v="51"/>
    <s v="Corporate"/>
    <s v="United States"/>
    <x v="5"/>
    <x v="5"/>
    <n v="76106"/>
    <x v="2"/>
    <x v="317"/>
    <x v="0"/>
    <x v="0"/>
    <x v="317"/>
    <n v="220.26560000000001"/>
  </r>
  <r>
    <x v="349"/>
    <x v="887"/>
    <s v="Standard Class"/>
    <x v="394"/>
    <x v="394"/>
    <s v="Consumer"/>
    <s v="United States"/>
    <x v="20"/>
    <x v="15"/>
    <n v="10024"/>
    <x v="3"/>
    <x v="1366"/>
    <x v="1"/>
    <x v="8"/>
    <x v="307"/>
    <n v="10.776"/>
  </r>
  <r>
    <x v="349"/>
    <x v="887"/>
    <s v="Standard Class"/>
    <x v="394"/>
    <x v="394"/>
    <s v="Consumer"/>
    <s v="United States"/>
    <x v="20"/>
    <x v="15"/>
    <n v="10024"/>
    <x v="3"/>
    <x v="713"/>
    <x v="0"/>
    <x v="0"/>
    <x v="712"/>
    <n v="242.352"/>
  </r>
  <r>
    <x v="66"/>
    <x v="63"/>
    <s v="Second Class"/>
    <x v="684"/>
    <x v="684"/>
    <s v="Corporate"/>
    <s v="United States"/>
    <x v="205"/>
    <x v="34"/>
    <n v="2908"/>
    <x v="3"/>
    <x v="413"/>
    <x v="1"/>
    <x v="14"/>
    <x v="413"/>
    <n v="695.16"/>
  </r>
  <r>
    <x v="66"/>
    <x v="63"/>
    <s v="Second Class"/>
    <x v="684"/>
    <x v="684"/>
    <s v="Corporate"/>
    <s v="United States"/>
    <x v="205"/>
    <x v="34"/>
    <n v="2908"/>
    <x v="3"/>
    <x v="1487"/>
    <x v="0"/>
    <x v="0"/>
    <x v="1474"/>
    <n v="220.98"/>
  </r>
  <r>
    <x v="16"/>
    <x v="485"/>
    <s v="Standard Class"/>
    <x v="655"/>
    <x v="655"/>
    <s v="Home Office"/>
    <s v="United States"/>
    <x v="38"/>
    <x v="24"/>
    <n v="43229"/>
    <x v="3"/>
    <x v="1488"/>
    <x v="1"/>
    <x v="8"/>
    <x v="1475"/>
    <n v="12.957000000000001"/>
  </r>
  <r>
    <x v="721"/>
    <x v="655"/>
    <s v="Standard Class"/>
    <x v="685"/>
    <x v="685"/>
    <s v="Consumer"/>
    <s v="United States"/>
    <x v="20"/>
    <x v="15"/>
    <n v="10024"/>
    <x v="3"/>
    <x v="1489"/>
    <x v="1"/>
    <x v="10"/>
    <x v="1476"/>
    <n v="25.68"/>
  </r>
  <r>
    <x v="197"/>
    <x v="879"/>
    <s v="Standard Class"/>
    <x v="175"/>
    <x v="175"/>
    <s v="Corporate"/>
    <s v="United States"/>
    <x v="12"/>
    <x v="5"/>
    <n v="77070"/>
    <x v="2"/>
    <x v="522"/>
    <x v="1"/>
    <x v="2"/>
    <x v="522"/>
    <n v="15.712"/>
  </r>
  <r>
    <x v="815"/>
    <x v="730"/>
    <s v="Standard Class"/>
    <x v="435"/>
    <x v="435"/>
    <s v="Home Office"/>
    <s v="United States"/>
    <x v="34"/>
    <x v="10"/>
    <n v="60505"/>
    <x v="2"/>
    <x v="821"/>
    <x v="1"/>
    <x v="4"/>
    <x v="817"/>
    <n v="298.464"/>
  </r>
  <r>
    <x v="19"/>
    <x v="18"/>
    <s v="Standard Class"/>
    <x v="4"/>
    <x v="4"/>
    <s v="Consumer"/>
    <s v="United States"/>
    <x v="24"/>
    <x v="25"/>
    <n v="65807"/>
    <x v="2"/>
    <x v="1490"/>
    <x v="1"/>
    <x v="10"/>
    <x v="1477"/>
    <n v="21.93"/>
  </r>
  <r>
    <x v="19"/>
    <x v="18"/>
    <s v="Standard Class"/>
    <x v="4"/>
    <x v="4"/>
    <s v="Consumer"/>
    <s v="United States"/>
    <x v="24"/>
    <x v="25"/>
    <n v="65807"/>
    <x v="2"/>
    <x v="871"/>
    <x v="1"/>
    <x v="4"/>
    <x v="865"/>
    <n v="242.94"/>
  </r>
  <r>
    <x v="19"/>
    <x v="18"/>
    <s v="Standard Class"/>
    <x v="4"/>
    <x v="4"/>
    <s v="Consumer"/>
    <s v="United States"/>
    <x v="24"/>
    <x v="25"/>
    <n v="65807"/>
    <x v="2"/>
    <x v="827"/>
    <x v="1"/>
    <x v="10"/>
    <x v="823"/>
    <n v="7.64"/>
  </r>
  <r>
    <x v="19"/>
    <x v="18"/>
    <s v="Standard Class"/>
    <x v="4"/>
    <x v="4"/>
    <s v="Consumer"/>
    <s v="United States"/>
    <x v="24"/>
    <x v="25"/>
    <n v="65807"/>
    <x v="2"/>
    <x v="548"/>
    <x v="1"/>
    <x v="10"/>
    <x v="548"/>
    <n v="51.84"/>
  </r>
  <r>
    <x v="19"/>
    <x v="18"/>
    <s v="Standard Class"/>
    <x v="4"/>
    <x v="4"/>
    <s v="Consumer"/>
    <s v="United States"/>
    <x v="24"/>
    <x v="25"/>
    <n v="65807"/>
    <x v="2"/>
    <x v="1244"/>
    <x v="1"/>
    <x v="4"/>
    <x v="1227"/>
    <n v="265.17"/>
  </r>
  <r>
    <x v="828"/>
    <x v="881"/>
    <s v="Standard Class"/>
    <x v="474"/>
    <x v="474"/>
    <s v="Consumer"/>
    <s v="United States"/>
    <x v="4"/>
    <x v="4"/>
    <n v="98105"/>
    <x v="1"/>
    <x v="1491"/>
    <x v="2"/>
    <x v="15"/>
    <x v="1478"/>
    <n v="837.6"/>
  </r>
  <r>
    <x v="828"/>
    <x v="881"/>
    <s v="Standard Class"/>
    <x v="474"/>
    <x v="474"/>
    <s v="Consumer"/>
    <s v="United States"/>
    <x v="4"/>
    <x v="4"/>
    <n v="98105"/>
    <x v="1"/>
    <x v="113"/>
    <x v="1"/>
    <x v="12"/>
    <x v="113"/>
    <n v="135.9"/>
  </r>
  <r>
    <x v="828"/>
    <x v="881"/>
    <s v="Standard Class"/>
    <x v="474"/>
    <x v="474"/>
    <s v="Consumer"/>
    <s v="United States"/>
    <x v="4"/>
    <x v="4"/>
    <n v="98105"/>
    <x v="1"/>
    <x v="1215"/>
    <x v="1"/>
    <x v="10"/>
    <x v="1199"/>
    <n v="34.68"/>
  </r>
  <r>
    <x v="828"/>
    <x v="881"/>
    <s v="Standard Class"/>
    <x v="474"/>
    <x v="474"/>
    <s v="Consumer"/>
    <s v="United States"/>
    <x v="4"/>
    <x v="4"/>
    <n v="98105"/>
    <x v="1"/>
    <x v="913"/>
    <x v="0"/>
    <x v="1"/>
    <x v="905"/>
    <n v="532.70399999999995"/>
  </r>
  <r>
    <x v="828"/>
    <x v="881"/>
    <s v="Standard Class"/>
    <x v="474"/>
    <x v="474"/>
    <s v="Consumer"/>
    <s v="United States"/>
    <x v="4"/>
    <x v="4"/>
    <n v="98105"/>
    <x v="1"/>
    <x v="22"/>
    <x v="1"/>
    <x v="9"/>
    <x v="22"/>
    <n v="43.1"/>
  </r>
  <r>
    <x v="828"/>
    <x v="881"/>
    <s v="Standard Class"/>
    <x v="474"/>
    <x v="474"/>
    <s v="Consumer"/>
    <s v="United States"/>
    <x v="4"/>
    <x v="4"/>
    <n v="98105"/>
    <x v="1"/>
    <x v="168"/>
    <x v="1"/>
    <x v="14"/>
    <x v="169"/>
    <n v="15.88"/>
  </r>
  <r>
    <x v="832"/>
    <x v="888"/>
    <s v="First Class"/>
    <x v="531"/>
    <x v="531"/>
    <s v="Corporate"/>
    <s v="United States"/>
    <x v="121"/>
    <x v="2"/>
    <n v="33801"/>
    <x v="0"/>
    <x v="299"/>
    <x v="0"/>
    <x v="1"/>
    <x v="299"/>
    <n v="1123.92"/>
  </r>
  <r>
    <x v="832"/>
    <x v="888"/>
    <s v="First Class"/>
    <x v="531"/>
    <x v="531"/>
    <s v="Corporate"/>
    <s v="United States"/>
    <x v="121"/>
    <x v="2"/>
    <n v="33801"/>
    <x v="0"/>
    <x v="495"/>
    <x v="2"/>
    <x v="7"/>
    <x v="495"/>
    <n v="249.584"/>
  </r>
  <r>
    <x v="832"/>
    <x v="888"/>
    <s v="First Class"/>
    <x v="531"/>
    <x v="531"/>
    <s v="Corporate"/>
    <s v="United States"/>
    <x v="121"/>
    <x v="2"/>
    <n v="33801"/>
    <x v="0"/>
    <x v="1492"/>
    <x v="0"/>
    <x v="5"/>
    <x v="1479"/>
    <n v="48.671999999999997"/>
  </r>
  <r>
    <x v="832"/>
    <x v="888"/>
    <s v="First Class"/>
    <x v="531"/>
    <x v="531"/>
    <s v="Corporate"/>
    <s v="United States"/>
    <x v="121"/>
    <x v="2"/>
    <n v="33801"/>
    <x v="0"/>
    <x v="108"/>
    <x v="1"/>
    <x v="6"/>
    <x v="108"/>
    <n v="60.768000000000001"/>
  </r>
  <r>
    <x v="832"/>
    <x v="888"/>
    <s v="First Class"/>
    <x v="531"/>
    <x v="531"/>
    <s v="Corporate"/>
    <s v="United States"/>
    <x v="121"/>
    <x v="2"/>
    <n v="33801"/>
    <x v="0"/>
    <x v="270"/>
    <x v="1"/>
    <x v="8"/>
    <x v="270"/>
    <n v="78.599999999999994"/>
  </r>
  <r>
    <x v="832"/>
    <x v="888"/>
    <s v="First Class"/>
    <x v="531"/>
    <x v="531"/>
    <s v="Corporate"/>
    <s v="United States"/>
    <x v="121"/>
    <x v="2"/>
    <n v="33801"/>
    <x v="0"/>
    <x v="1375"/>
    <x v="1"/>
    <x v="8"/>
    <x v="1360"/>
    <n v="3.7679999999999998"/>
  </r>
  <r>
    <x v="832"/>
    <x v="888"/>
    <s v="First Class"/>
    <x v="531"/>
    <x v="531"/>
    <s v="Corporate"/>
    <s v="United States"/>
    <x v="121"/>
    <x v="2"/>
    <n v="33801"/>
    <x v="0"/>
    <x v="486"/>
    <x v="1"/>
    <x v="4"/>
    <x v="486"/>
    <n v="1036.624"/>
  </r>
  <r>
    <x v="832"/>
    <x v="888"/>
    <s v="First Class"/>
    <x v="531"/>
    <x v="531"/>
    <s v="Corporate"/>
    <s v="United States"/>
    <x v="121"/>
    <x v="2"/>
    <n v="33801"/>
    <x v="0"/>
    <x v="718"/>
    <x v="1"/>
    <x v="4"/>
    <x v="717"/>
    <n v="563.80799999999999"/>
  </r>
  <r>
    <x v="565"/>
    <x v="230"/>
    <s v="Standard Class"/>
    <x v="686"/>
    <x v="686"/>
    <s v="Consumer"/>
    <s v="United States"/>
    <x v="10"/>
    <x v="9"/>
    <n v="19134"/>
    <x v="3"/>
    <x v="883"/>
    <x v="2"/>
    <x v="7"/>
    <x v="1480"/>
    <n v="258.52800000000002"/>
  </r>
  <r>
    <x v="280"/>
    <x v="299"/>
    <s v="Standard Class"/>
    <x v="669"/>
    <x v="669"/>
    <s v="Consumer"/>
    <s v="United States"/>
    <x v="20"/>
    <x v="15"/>
    <n v="10011"/>
    <x v="3"/>
    <x v="1493"/>
    <x v="1"/>
    <x v="10"/>
    <x v="1481"/>
    <n v="49.12"/>
  </r>
  <r>
    <x v="757"/>
    <x v="709"/>
    <s v="First Class"/>
    <x v="385"/>
    <x v="385"/>
    <s v="Home Office"/>
    <s v="United States"/>
    <x v="1"/>
    <x v="1"/>
    <n v="90049"/>
    <x v="1"/>
    <x v="642"/>
    <x v="0"/>
    <x v="5"/>
    <x v="642"/>
    <n v="44.46"/>
  </r>
  <r>
    <x v="757"/>
    <x v="709"/>
    <s v="First Class"/>
    <x v="385"/>
    <x v="385"/>
    <s v="Home Office"/>
    <s v="United States"/>
    <x v="1"/>
    <x v="1"/>
    <n v="90049"/>
    <x v="1"/>
    <x v="291"/>
    <x v="0"/>
    <x v="1"/>
    <x v="291"/>
    <n v="241.56800000000001"/>
  </r>
  <r>
    <x v="757"/>
    <x v="709"/>
    <s v="First Class"/>
    <x v="385"/>
    <x v="385"/>
    <s v="Home Office"/>
    <s v="United States"/>
    <x v="1"/>
    <x v="1"/>
    <n v="90049"/>
    <x v="1"/>
    <x v="552"/>
    <x v="2"/>
    <x v="11"/>
    <x v="551"/>
    <n v="395"/>
  </r>
  <r>
    <x v="757"/>
    <x v="709"/>
    <s v="First Class"/>
    <x v="385"/>
    <x v="385"/>
    <s v="Home Office"/>
    <s v="United States"/>
    <x v="1"/>
    <x v="1"/>
    <n v="90049"/>
    <x v="1"/>
    <x v="34"/>
    <x v="2"/>
    <x v="7"/>
    <x v="34"/>
    <n v="627.16800000000001"/>
  </r>
  <r>
    <x v="829"/>
    <x v="889"/>
    <s v="First Class"/>
    <x v="687"/>
    <x v="687"/>
    <s v="Corporate"/>
    <s v="United States"/>
    <x v="147"/>
    <x v="15"/>
    <n v="11572"/>
    <x v="3"/>
    <x v="1494"/>
    <x v="0"/>
    <x v="5"/>
    <x v="1482"/>
    <n v="13.28"/>
  </r>
  <r>
    <x v="829"/>
    <x v="889"/>
    <s v="First Class"/>
    <x v="687"/>
    <x v="687"/>
    <s v="Corporate"/>
    <s v="United States"/>
    <x v="147"/>
    <x v="15"/>
    <n v="11572"/>
    <x v="3"/>
    <x v="1085"/>
    <x v="1"/>
    <x v="8"/>
    <x v="1075"/>
    <n v="12.672000000000001"/>
  </r>
  <r>
    <x v="105"/>
    <x v="551"/>
    <s v="Standard Class"/>
    <x v="60"/>
    <x v="60"/>
    <s v="Home Office"/>
    <s v="United States"/>
    <x v="61"/>
    <x v="5"/>
    <n v="75081"/>
    <x v="2"/>
    <x v="997"/>
    <x v="1"/>
    <x v="8"/>
    <x v="989"/>
    <n v="30.56"/>
  </r>
  <r>
    <x v="105"/>
    <x v="551"/>
    <s v="Standard Class"/>
    <x v="60"/>
    <x v="60"/>
    <s v="Home Office"/>
    <s v="United States"/>
    <x v="61"/>
    <x v="5"/>
    <n v="75081"/>
    <x v="2"/>
    <x v="571"/>
    <x v="1"/>
    <x v="4"/>
    <x v="571"/>
    <n v="77.951999999999998"/>
  </r>
  <r>
    <x v="105"/>
    <x v="551"/>
    <s v="Standard Class"/>
    <x v="60"/>
    <x v="60"/>
    <s v="Home Office"/>
    <s v="United States"/>
    <x v="61"/>
    <x v="5"/>
    <n v="75081"/>
    <x v="2"/>
    <x v="1495"/>
    <x v="2"/>
    <x v="7"/>
    <x v="1483"/>
    <n v="67.992000000000004"/>
  </r>
  <r>
    <x v="105"/>
    <x v="551"/>
    <s v="Standard Class"/>
    <x v="60"/>
    <x v="60"/>
    <s v="Home Office"/>
    <s v="United States"/>
    <x v="61"/>
    <x v="5"/>
    <n v="75081"/>
    <x v="2"/>
    <x v="588"/>
    <x v="1"/>
    <x v="12"/>
    <x v="588"/>
    <n v="12.224"/>
  </r>
  <r>
    <x v="105"/>
    <x v="551"/>
    <s v="Standard Class"/>
    <x v="60"/>
    <x v="60"/>
    <s v="Home Office"/>
    <s v="United States"/>
    <x v="61"/>
    <x v="5"/>
    <n v="75081"/>
    <x v="2"/>
    <x v="1130"/>
    <x v="2"/>
    <x v="11"/>
    <x v="1118"/>
    <n v="44.783999999999999"/>
  </r>
  <r>
    <x v="105"/>
    <x v="551"/>
    <s v="Standard Class"/>
    <x v="60"/>
    <x v="60"/>
    <s v="Home Office"/>
    <s v="United States"/>
    <x v="61"/>
    <x v="5"/>
    <n v="75081"/>
    <x v="2"/>
    <x v="285"/>
    <x v="0"/>
    <x v="5"/>
    <x v="285"/>
    <n v="22.847999999999999"/>
  </r>
  <r>
    <x v="334"/>
    <x v="353"/>
    <s v="First Class"/>
    <x v="139"/>
    <x v="139"/>
    <s v="Consumer"/>
    <s v="United States"/>
    <x v="20"/>
    <x v="15"/>
    <n v="10035"/>
    <x v="3"/>
    <x v="14"/>
    <x v="1"/>
    <x v="9"/>
    <x v="14"/>
    <n v="206.43"/>
  </r>
  <r>
    <x v="432"/>
    <x v="367"/>
    <s v="Same Day"/>
    <x v="388"/>
    <x v="388"/>
    <s v="Corporate"/>
    <s v="United States"/>
    <x v="52"/>
    <x v="5"/>
    <n v="78207"/>
    <x v="2"/>
    <x v="115"/>
    <x v="1"/>
    <x v="8"/>
    <x v="115"/>
    <n v="210.392"/>
  </r>
  <r>
    <x v="145"/>
    <x v="474"/>
    <s v="Second Class"/>
    <x v="181"/>
    <x v="181"/>
    <s v="Consumer"/>
    <s v="United States"/>
    <x v="74"/>
    <x v="24"/>
    <n v="45231"/>
    <x v="3"/>
    <x v="246"/>
    <x v="2"/>
    <x v="11"/>
    <x v="247"/>
    <n v="119.96"/>
  </r>
  <r>
    <x v="145"/>
    <x v="474"/>
    <s v="Second Class"/>
    <x v="181"/>
    <x v="181"/>
    <s v="Consumer"/>
    <s v="United States"/>
    <x v="74"/>
    <x v="24"/>
    <n v="45231"/>
    <x v="3"/>
    <x v="147"/>
    <x v="1"/>
    <x v="6"/>
    <x v="148"/>
    <n v="10.608000000000001"/>
  </r>
  <r>
    <x v="64"/>
    <x v="47"/>
    <s v="Standard Class"/>
    <x v="255"/>
    <x v="255"/>
    <s v="Corporate"/>
    <s v="United States"/>
    <x v="89"/>
    <x v="5"/>
    <n v="78745"/>
    <x v="2"/>
    <x v="474"/>
    <x v="0"/>
    <x v="1"/>
    <x v="475"/>
    <n v="347.80200000000002"/>
  </r>
  <r>
    <x v="512"/>
    <x v="758"/>
    <s v="Second Class"/>
    <x v="688"/>
    <x v="688"/>
    <s v="Corporate"/>
    <s v="United States"/>
    <x v="4"/>
    <x v="4"/>
    <n v="98105"/>
    <x v="1"/>
    <x v="1496"/>
    <x v="0"/>
    <x v="1"/>
    <x v="1484"/>
    <n v="963.13599999999997"/>
  </r>
  <r>
    <x v="512"/>
    <x v="758"/>
    <s v="Second Class"/>
    <x v="688"/>
    <x v="688"/>
    <s v="Corporate"/>
    <s v="United States"/>
    <x v="4"/>
    <x v="4"/>
    <n v="98105"/>
    <x v="1"/>
    <x v="687"/>
    <x v="2"/>
    <x v="7"/>
    <x v="687"/>
    <n v="88.775999999999996"/>
  </r>
  <r>
    <x v="479"/>
    <x v="890"/>
    <s v="Second Class"/>
    <x v="255"/>
    <x v="255"/>
    <s v="Corporate"/>
    <s v="United States"/>
    <x v="1"/>
    <x v="1"/>
    <n v="90004"/>
    <x v="1"/>
    <x v="313"/>
    <x v="1"/>
    <x v="6"/>
    <x v="313"/>
    <n v="32.4"/>
  </r>
  <r>
    <x v="843"/>
    <x v="891"/>
    <s v="First Class"/>
    <x v="279"/>
    <x v="279"/>
    <s v="Home Office"/>
    <s v="United States"/>
    <x v="20"/>
    <x v="15"/>
    <n v="10035"/>
    <x v="3"/>
    <x v="490"/>
    <x v="1"/>
    <x v="10"/>
    <x v="490"/>
    <n v="32.4"/>
  </r>
  <r>
    <x v="414"/>
    <x v="182"/>
    <s v="Standard Class"/>
    <x v="168"/>
    <x v="168"/>
    <s v="Consumer"/>
    <s v="United States"/>
    <x v="4"/>
    <x v="4"/>
    <n v="98103"/>
    <x v="1"/>
    <x v="254"/>
    <x v="1"/>
    <x v="2"/>
    <x v="255"/>
    <n v="31.05"/>
  </r>
  <r>
    <x v="83"/>
    <x v="735"/>
    <s v="First Class"/>
    <x v="173"/>
    <x v="173"/>
    <s v="Consumer"/>
    <s v="United States"/>
    <x v="46"/>
    <x v="24"/>
    <n v="43055"/>
    <x v="3"/>
    <x v="695"/>
    <x v="2"/>
    <x v="11"/>
    <x v="1062"/>
    <n v="2025.36"/>
  </r>
  <r>
    <x v="83"/>
    <x v="735"/>
    <s v="First Class"/>
    <x v="173"/>
    <x v="173"/>
    <s v="Consumer"/>
    <s v="United States"/>
    <x v="46"/>
    <x v="24"/>
    <n v="43055"/>
    <x v="3"/>
    <x v="1497"/>
    <x v="2"/>
    <x v="15"/>
    <x v="1485"/>
    <n v="1799.9939999999999"/>
  </r>
  <r>
    <x v="83"/>
    <x v="735"/>
    <s v="First Class"/>
    <x v="173"/>
    <x v="173"/>
    <s v="Consumer"/>
    <s v="United States"/>
    <x v="46"/>
    <x v="24"/>
    <n v="43055"/>
    <x v="3"/>
    <x v="1495"/>
    <x v="2"/>
    <x v="7"/>
    <x v="1483"/>
    <n v="101.988"/>
  </r>
  <r>
    <x v="83"/>
    <x v="735"/>
    <s v="First Class"/>
    <x v="173"/>
    <x v="173"/>
    <s v="Consumer"/>
    <s v="United States"/>
    <x v="46"/>
    <x v="24"/>
    <n v="43055"/>
    <x v="3"/>
    <x v="267"/>
    <x v="0"/>
    <x v="5"/>
    <x v="267"/>
    <n v="262.86399999999998"/>
  </r>
  <r>
    <x v="228"/>
    <x v="892"/>
    <s v="Standard Class"/>
    <x v="416"/>
    <x v="416"/>
    <s v="Corporate"/>
    <s v="United States"/>
    <x v="349"/>
    <x v="11"/>
    <n v="55369"/>
    <x v="2"/>
    <x v="1498"/>
    <x v="1"/>
    <x v="8"/>
    <x v="1486"/>
    <n v="735.98"/>
  </r>
  <r>
    <x v="93"/>
    <x v="90"/>
    <s v="Second Class"/>
    <x v="689"/>
    <x v="689"/>
    <s v="Home Office"/>
    <s v="United States"/>
    <x v="220"/>
    <x v="16"/>
    <n v="85301"/>
    <x v="1"/>
    <x v="968"/>
    <x v="1"/>
    <x v="10"/>
    <x v="961"/>
    <n v="93.024000000000001"/>
  </r>
  <r>
    <x v="252"/>
    <x v="269"/>
    <s v="Standard Class"/>
    <x v="613"/>
    <x v="613"/>
    <s v="Corporate"/>
    <s v="United States"/>
    <x v="20"/>
    <x v="15"/>
    <n v="10009"/>
    <x v="3"/>
    <x v="10"/>
    <x v="0"/>
    <x v="3"/>
    <x v="10"/>
    <n v="284.36399999999998"/>
  </r>
  <r>
    <x v="252"/>
    <x v="269"/>
    <s v="Standard Class"/>
    <x v="613"/>
    <x v="613"/>
    <s v="Corporate"/>
    <s v="United States"/>
    <x v="20"/>
    <x v="15"/>
    <n v="10009"/>
    <x v="3"/>
    <x v="197"/>
    <x v="2"/>
    <x v="11"/>
    <x v="198"/>
    <n v="26"/>
  </r>
  <r>
    <x v="253"/>
    <x v="893"/>
    <s v="First Class"/>
    <x v="203"/>
    <x v="203"/>
    <s v="Consumer"/>
    <s v="United States"/>
    <x v="108"/>
    <x v="3"/>
    <n v="28540"/>
    <x v="0"/>
    <x v="1036"/>
    <x v="1"/>
    <x v="4"/>
    <x v="1026"/>
    <n v="67.64"/>
  </r>
  <r>
    <x v="253"/>
    <x v="893"/>
    <s v="First Class"/>
    <x v="203"/>
    <x v="203"/>
    <s v="Consumer"/>
    <s v="United States"/>
    <x v="108"/>
    <x v="3"/>
    <n v="28540"/>
    <x v="0"/>
    <x v="959"/>
    <x v="2"/>
    <x v="11"/>
    <x v="952"/>
    <n v="119.976"/>
  </r>
  <r>
    <x v="171"/>
    <x v="370"/>
    <s v="Second Class"/>
    <x v="690"/>
    <x v="690"/>
    <s v="Consumer"/>
    <s v="United States"/>
    <x v="12"/>
    <x v="5"/>
    <n v="77070"/>
    <x v="2"/>
    <x v="1499"/>
    <x v="1"/>
    <x v="8"/>
    <x v="1487"/>
    <n v="5.18"/>
  </r>
  <r>
    <x v="158"/>
    <x v="59"/>
    <s v="Standard Class"/>
    <x v="520"/>
    <x v="520"/>
    <s v="Consumer"/>
    <s v="United States"/>
    <x v="8"/>
    <x v="1"/>
    <n v="94109"/>
    <x v="1"/>
    <x v="837"/>
    <x v="1"/>
    <x v="12"/>
    <x v="153"/>
    <n v="15.56"/>
  </r>
  <r>
    <x v="158"/>
    <x v="59"/>
    <s v="Standard Class"/>
    <x v="520"/>
    <x v="520"/>
    <s v="Consumer"/>
    <s v="United States"/>
    <x v="8"/>
    <x v="1"/>
    <n v="94109"/>
    <x v="1"/>
    <x v="1358"/>
    <x v="1"/>
    <x v="12"/>
    <x v="1344"/>
    <n v="78.349999999999994"/>
  </r>
  <r>
    <x v="158"/>
    <x v="59"/>
    <s v="Standard Class"/>
    <x v="520"/>
    <x v="520"/>
    <s v="Consumer"/>
    <s v="United States"/>
    <x v="8"/>
    <x v="1"/>
    <n v="94109"/>
    <x v="1"/>
    <x v="1500"/>
    <x v="1"/>
    <x v="6"/>
    <x v="1488"/>
    <n v="59.52"/>
  </r>
  <r>
    <x v="158"/>
    <x v="59"/>
    <s v="Standard Class"/>
    <x v="520"/>
    <x v="520"/>
    <s v="Consumer"/>
    <s v="United States"/>
    <x v="8"/>
    <x v="1"/>
    <n v="94109"/>
    <x v="1"/>
    <x v="1450"/>
    <x v="1"/>
    <x v="10"/>
    <x v="1437"/>
    <n v="38.520000000000003"/>
  </r>
  <r>
    <x v="158"/>
    <x v="59"/>
    <s v="Standard Class"/>
    <x v="520"/>
    <x v="520"/>
    <s v="Consumer"/>
    <s v="United States"/>
    <x v="8"/>
    <x v="1"/>
    <n v="94109"/>
    <x v="1"/>
    <x v="1501"/>
    <x v="2"/>
    <x v="7"/>
    <x v="1489"/>
    <n v="239.98400000000001"/>
  </r>
  <r>
    <x v="158"/>
    <x v="59"/>
    <s v="Standard Class"/>
    <x v="520"/>
    <x v="520"/>
    <s v="Consumer"/>
    <s v="United States"/>
    <x v="8"/>
    <x v="1"/>
    <n v="94109"/>
    <x v="1"/>
    <x v="1408"/>
    <x v="1"/>
    <x v="10"/>
    <x v="1395"/>
    <n v="19.350000000000001"/>
  </r>
  <r>
    <x v="517"/>
    <x v="894"/>
    <s v="First Class"/>
    <x v="147"/>
    <x v="147"/>
    <s v="Consumer"/>
    <s v="United States"/>
    <x v="190"/>
    <x v="12"/>
    <n v="48911"/>
    <x v="2"/>
    <x v="278"/>
    <x v="0"/>
    <x v="5"/>
    <x v="278"/>
    <n v="67"/>
  </r>
  <r>
    <x v="316"/>
    <x v="895"/>
    <s v="Standard Class"/>
    <x v="169"/>
    <x v="169"/>
    <s v="Corporate"/>
    <s v="United States"/>
    <x v="315"/>
    <x v="2"/>
    <n v="32303"/>
    <x v="0"/>
    <x v="1225"/>
    <x v="0"/>
    <x v="1"/>
    <x v="1209"/>
    <n v="390.27199999999999"/>
  </r>
  <r>
    <x v="316"/>
    <x v="895"/>
    <s v="Standard Class"/>
    <x v="169"/>
    <x v="169"/>
    <s v="Corporate"/>
    <s v="United States"/>
    <x v="315"/>
    <x v="2"/>
    <n v="32303"/>
    <x v="0"/>
    <x v="457"/>
    <x v="1"/>
    <x v="10"/>
    <x v="458"/>
    <n v="62.192"/>
  </r>
  <r>
    <x v="202"/>
    <x v="738"/>
    <s v="Second Class"/>
    <x v="7"/>
    <x v="7"/>
    <s v="Consumer"/>
    <s v="United States"/>
    <x v="29"/>
    <x v="20"/>
    <n v="29203"/>
    <x v="0"/>
    <x v="1406"/>
    <x v="1"/>
    <x v="8"/>
    <x v="1393"/>
    <n v="23.88"/>
  </r>
  <r>
    <x v="844"/>
    <x v="882"/>
    <s v="Standard Class"/>
    <x v="446"/>
    <x v="446"/>
    <s v="Consumer"/>
    <s v="United States"/>
    <x v="22"/>
    <x v="10"/>
    <n v="60623"/>
    <x v="2"/>
    <x v="741"/>
    <x v="1"/>
    <x v="8"/>
    <x v="739"/>
    <n v="3.1680000000000001"/>
  </r>
  <r>
    <x v="844"/>
    <x v="882"/>
    <s v="Standard Class"/>
    <x v="446"/>
    <x v="446"/>
    <s v="Consumer"/>
    <s v="United States"/>
    <x v="22"/>
    <x v="10"/>
    <n v="60623"/>
    <x v="2"/>
    <x v="662"/>
    <x v="0"/>
    <x v="1"/>
    <x v="662"/>
    <n v="528.42999999999995"/>
  </r>
  <r>
    <x v="844"/>
    <x v="882"/>
    <s v="Standard Class"/>
    <x v="446"/>
    <x v="446"/>
    <s v="Consumer"/>
    <s v="United States"/>
    <x v="22"/>
    <x v="10"/>
    <n v="60623"/>
    <x v="2"/>
    <x v="1260"/>
    <x v="1"/>
    <x v="6"/>
    <x v="1244"/>
    <n v="13.391999999999999"/>
  </r>
  <r>
    <x v="343"/>
    <x v="551"/>
    <s v="Standard Class"/>
    <x v="212"/>
    <x v="212"/>
    <s v="Consumer"/>
    <s v="United States"/>
    <x v="66"/>
    <x v="12"/>
    <n v="48227"/>
    <x v="2"/>
    <x v="1502"/>
    <x v="1"/>
    <x v="6"/>
    <x v="1490"/>
    <n v="181.86"/>
  </r>
  <r>
    <x v="397"/>
    <x v="289"/>
    <s v="Standard Class"/>
    <x v="275"/>
    <x v="275"/>
    <s v="Consumer"/>
    <s v="United States"/>
    <x v="299"/>
    <x v="22"/>
    <n v="80525"/>
    <x v="1"/>
    <x v="789"/>
    <x v="0"/>
    <x v="0"/>
    <x v="787"/>
    <n v="180.58799999999999"/>
  </r>
  <r>
    <x v="397"/>
    <x v="289"/>
    <s v="Standard Class"/>
    <x v="275"/>
    <x v="275"/>
    <s v="Consumer"/>
    <s v="United States"/>
    <x v="299"/>
    <x v="22"/>
    <n v="80525"/>
    <x v="1"/>
    <x v="1048"/>
    <x v="2"/>
    <x v="11"/>
    <x v="1037"/>
    <n v="47.984000000000002"/>
  </r>
  <r>
    <x v="18"/>
    <x v="643"/>
    <s v="Same Day"/>
    <x v="129"/>
    <x v="129"/>
    <s v="Consumer"/>
    <s v="United States"/>
    <x v="20"/>
    <x v="15"/>
    <n v="10024"/>
    <x v="3"/>
    <x v="945"/>
    <x v="1"/>
    <x v="10"/>
    <x v="938"/>
    <n v="18.760000000000002"/>
  </r>
  <r>
    <x v="256"/>
    <x v="33"/>
    <s v="Standard Class"/>
    <x v="416"/>
    <x v="416"/>
    <s v="Corporate"/>
    <s v="United States"/>
    <x v="20"/>
    <x v="15"/>
    <n v="10011"/>
    <x v="3"/>
    <x v="5"/>
    <x v="0"/>
    <x v="5"/>
    <x v="5"/>
    <n v="20.94"/>
  </r>
  <r>
    <x v="256"/>
    <x v="33"/>
    <s v="Standard Class"/>
    <x v="416"/>
    <x v="416"/>
    <s v="Corporate"/>
    <s v="United States"/>
    <x v="20"/>
    <x v="15"/>
    <n v="10011"/>
    <x v="3"/>
    <x v="138"/>
    <x v="0"/>
    <x v="5"/>
    <x v="139"/>
    <n v="58.68"/>
  </r>
  <r>
    <x v="256"/>
    <x v="33"/>
    <s v="Standard Class"/>
    <x v="416"/>
    <x v="416"/>
    <s v="Corporate"/>
    <s v="United States"/>
    <x v="20"/>
    <x v="15"/>
    <n v="10011"/>
    <x v="3"/>
    <x v="473"/>
    <x v="1"/>
    <x v="9"/>
    <x v="474"/>
    <n v="254.9"/>
  </r>
  <r>
    <x v="45"/>
    <x v="44"/>
    <s v="Second Class"/>
    <x v="312"/>
    <x v="312"/>
    <s v="Corporate"/>
    <s v="United States"/>
    <x v="29"/>
    <x v="39"/>
    <n v="21044"/>
    <x v="3"/>
    <x v="544"/>
    <x v="1"/>
    <x v="8"/>
    <x v="544"/>
    <n v="9.64"/>
  </r>
  <r>
    <x v="45"/>
    <x v="44"/>
    <s v="Second Class"/>
    <x v="312"/>
    <x v="312"/>
    <s v="Corporate"/>
    <s v="United States"/>
    <x v="29"/>
    <x v="39"/>
    <n v="21044"/>
    <x v="3"/>
    <x v="717"/>
    <x v="2"/>
    <x v="11"/>
    <x v="716"/>
    <n v="826.62"/>
  </r>
  <r>
    <x v="45"/>
    <x v="44"/>
    <s v="Second Class"/>
    <x v="312"/>
    <x v="312"/>
    <s v="Corporate"/>
    <s v="United States"/>
    <x v="29"/>
    <x v="39"/>
    <n v="21044"/>
    <x v="3"/>
    <x v="245"/>
    <x v="1"/>
    <x v="4"/>
    <x v="246"/>
    <n v="1633.14"/>
  </r>
  <r>
    <x v="45"/>
    <x v="44"/>
    <s v="Second Class"/>
    <x v="312"/>
    <x v="312"/>
    <s v="Corporate"/>
    <s v="United States"/>
    <x v="29"/>
    <x v="39"/>
    <n v="21044"/>
    <x v="3"/>
    <x v="245"/>
    <x v="1"/>
    <x v="4"/>
    <x v="246"/>
    <n v="544.38"/>
  </r>
  <r>
    <x v="845"/>
    <x v="130"/>
    <s v="First Class"/>
    <x v="568"/>
    <x v="568"/>
    <s v="Corporate"/>
    <s v="United States"/>
    <x v="12"/>
    <x v="5"/>
    <n v="77041"/>
    <x v="2"/>
    <x v="1311"/>
    <x v="1"/>
    <x v="8"/>
    <x v="1297"/>
    <n v="26.045999999999999"/>
  </r>
  <r>
    <x v="845"/>
    <x v="130"/>
    <s v="First Class"/>
    <x v="568"/>
    <x v="568"/>
    <s v="Corporate"/>
    <s v="United States"/>
    <x v="12"/>
    <x v="5"/>
    <n v="77041"/>
    <x v="2"/>
    <x v="1503"/>
    <x v="1"/>
    <x v="12"/>
    <x v="153"/>
    <n v="74.352000000000004"/>
  </r>
  <r>
    <x v="846"/>
    <x v="875"/>
    <s v="Standard Class"/>
    <x v="10"/>
    <x v="10"/>
    <s v="Corporate"/>
    <s v="United States"/>
    <x v="90"/>
    <x v="31"/>
    <n v="1852"/>
    <x v="3"/>
    <x v="857"/>
    <x v="2"/>
    <x v="7"/>
    <x v="851"/>
    <n v="69.930000000000007"/>
  </r>
  <r>
    <x v="179"/>
    <x v="661"/>
    <s v="Second Class"/>
    <x v="68"/>
    <x v="68"/>
    <s v="Corporate"/>
    <s v="United States"/>
    <x v="350"/>
    <x v="1"/>
    <n v="95695"/>
    <x v="1"/>
    <x v="1171"/>
    <x v="1"/>
    <x v="2"/>
    <x v="1157"/>
    <n v="3.75"/>
  </r>
  <r>
    <x v="179"/>
    <x v="661"/>
    <s v="Second Class"/>
    <x v="68"/>
    <x v="68"/>
    <s v="Corporate"/>
    <s v="United States"/>
    <x v="350"/>
    <x v="1"/>
    <n v="95695"/>
    <x v="1"/>
    <x v="1504"/>
    <x v="1"/>
    <x v="8"/>
    <x v="1491"/>
    <n v="20.928000000000001"/>
  </r>
  <r>
    <x v="17"/>
    <x v="896"/>
    <s v="Standard Class"/>
    <x v="660"/>
    <x v="660"/>
    <s v="Home Office"/>
    <s v="United States"/>
    <x v="22"/>
    <x v="10"/>
    <n v="60610"/>
    <x v="2"/>
    <x v="1505"/>
    <x v="1"/>
    <x v="4"/>
    <x v="1492"/>
    <n v="12.672000000000001"/>
  </r>
  <r>
    <x v="280"/>
    <x v="179"/>
    <s v="Standard Class"/>
    <x v="338"/>
    <x v="338"/>
    <s v="Corporate"/>
    <s v="United States"/>
    <x v="20"/>
    <x v="15"/>
    <n v="10035"/>
    <x v="3"/>
    <x v="803"/>
    <x v="2"/>
    <x v="7"/>
    <x v="801"/>
    <n v="65.989999999999995"/>
  </r>
  <r>
    <x v="400"/>
    <x v="475"/>
    <s v="Standard Class"/>
    <x v="614"/>
    <x v="614"/>
    <s v="Corporate"/>
    <s v="United States"/>
    <x v="351"/>
    <x v="5"/>
    <n v="77489"/>
    <x v="2"/>
    <x v="248"/>
    <x v="1"/>
    <x v="8"/>
    <x v="249"/>
    <n v="6.37"/>
  </r>
  <r>
    <x v="416"/>
    <x v="897"/>
    <s v="First Class"/>
    <x v="691"/>
    <x v="691"/>
    <s v="Consumer"/>
    <s v="United States"/>
    <x v="12"/>
    <x v="5"/>
    <n v="77036"/>
    <x v="2"/>
    <x v="525"/>
    <x v="1"/>
    <x v="8"/>
    <x v="525"/>
    <n v="3.6480000000000001"/>
  </r>
  <r>
    <x v="416"/>
    <x v="897"/>
    <s v="First Class"/>
    <x v="691"/>
    <x v="691"/>
    <s v="Consumer"/>
    <s v="United States"/>
    <x v="12"/>
    <x v="5"/>
    <n v="77036"/>
    <x v="2"/>
    <x v="260"/>
    <x v="1"/>
    <x v="10"/>
    <x v="260"/>
    <n v="31.103999999999999"/>
  </r>
  <r>
    <x v="590"/>
    <x v="898"/>
    <s v="Standard Class"/>
    <x v="475"/>
    <x v="475"/>
    <s v="Home Office"/>
    <s v="United States"/>
    <x v="25"/>
    <x v="35"/>
    <n v="39212"/>
    <x v="0"/>
    <x v="1506"/>
    <x v="1"/>
    <x v="13"/>
    <x v="1493"/>
    <n v="23.34"/>
  </r>
  <r>
    <x v="847"/>
    <x v="303"/>
    <s v="Standard Class"/>
    <x v="92"/>
    <x v="92"/>
    <s v="Corporate"/>
    <s v="United States"/>
    <x v="20"/>
    <x v="15"/>
    <n v="10009"/>
    <x v="3"/>
    <x v="312"/>
    <x v="2"/>
    <x v="7"/>
    <x v="312"/>
    <n v="29.97"/>
  </r>
  <r>
    <x v="848"/>
    <x v="401"/>
    <s v="Same Day"/>
    <x v="13"/>
    <x v="13"/>
    <s v="Consumer"/>
    <s v="United States"/>
    <x v="228"/>
    <x v="16"/>
    <n v="85281"/>
    <x v="1"/>
    <x v="1390"/>
    <x v="1"/>
    <x v="8"/>
    <x v="1376"/>
    <n v="3.3660000000000001"/>
  </r>
  <r>
    <x v="588"/>
    <x v="899"/>
    <s v="Standard Class"/>
    <x v="509"/>
    <x v="509"/>
    <s v="Consumer"/>
    <s v="United States"/>
    <x v="108"/>
    <x v="3"/>
    <n v="28540"/>
    <x v="0"/>
    <x v="1507"/>
    <x v="2"/>
    <x v="7"/>
    <x v="1494"/>
    <n v="95.968000000000004"/>
  </r>
  <r>
    <x v="404"/>
    <x v="847"/>
    <s v="Standard Class"/>
    <x v="692"/>
    <x v="692"/>
    <s v="Corporate"/>
    <s v="United States"/>
    <x v="10"/>
    <x v="9"/>
    <n v="19134"/>
    <x v="3"/>
    <x v="1412"/>
    <x v="1"/>
    <x v="6"/>
    <x v="1399"/>
    <n v="18.704000000000001"/>
  </r>
  <r>
    <x v="598"/>
    <x v="307"/>
    <s v="Second Class"/>
    <x v="74"/>
    <x v="74"/>
    <s v="Consumer"/>
    <s v="United States"/>
    <x v="59"/>
    <x v="24"/>
    <n v="44312"/>
    <x v="3"/>
    <x v="1292"/>
    <x v="0"/>
    <x v="5"/>
    <x v="1278"/>
    <n v="149.232"/>
  </r>
  <r>
    <x v="598"/>
    <x v="307"/>
    <s v="Second Class"/>
    <x v="74"/>
    <x v="74"/>
    <s v="Consumer"/>
    <s v="United States"/>
    <x v="59"/>
    <x v="24"/>
    <n v="44312"/>
    <x v="3"/>
    <x v="1050"/>
    <x v="1"/>
    <x v="10"/>
    <x v="1039"/>
    <n v="15.936"/>
  </r>
  <r>
    <x v="849"/>
    <x v="723"/>
    <s v="Standard Class"/>
    <x v="76"/>
    <x v="76"/>
    <s v="Consumer"/>
    <s v="United States"/>
    <x v="70"/>
    <x v="1"/>
    <n v="92037"/>
    <x v="1"/>
    <x v="539"/>
    <x v="2"/>
    <x v="7"/>
    <x v="539"/>
    <n v="601.53599999999994"/>
  </r>
  <r>
    <x v="849"/>
    <x v="723"/>
    <s v="Standard Class"/>
    <x v="76"/>
    <x v="76"/>
    <s v="Consumer"/>
    <s v="United States"/>
    <x v="70"/>
    <x v="1"/>
    <n v="92037"/>
    <x v="1"/>
    <x v="916"/>
    <x v="2"/>
    <x v="11"/>
    <x v="908"/>
    <n v="10.99"/>
  </r>
  <r>
    <x v="849"/>
    <x v="723"/>
    <s v="Standard Class"/>
    <x v="76"/>
    <x v="76"/>
    <s v="Consumer"/>
    <s v="United States"/>
    <x v="70"/>
    <x v="1"/>
    <n v="92037"/>
    <x v="1"/>
    <x v="63"/>
    <x v="0"/>
    <x v="5"/>
    <x v="63"/>
    <n v="39.880000000000003"/>
  </r>
  <r>
    <x v="849"/>
    <x v="723"/>
    <s v="Standard Class"/>
    <x v="76"/>
    <x v="76"/>
    <s v="Consumer"/>
    <s v="United States"/>
    <x v="70"/>
    <x v="1"/>
    <n v="92037"/>
    <x v="1"/>
    <x v="565"/>
    <x v="1"/>
    <x v="10"/>
    <x v="565"/>
    <n v="62.24"/>
  </r>
  <r>
    <x v="849"/>
    <x v="723"/>
    <s v="Standard Class"/>
    <x v="76"/>
    <x v="76"/>
    <s v="Consumer"/>
    <s v="United States"/>
    <x v="70"/>
    <x v="1"/>
    <n v="92037"/>
    <x v="1"/>
    <x v="882"/>
    <x v="0"/>
    <x v="5"/>
    <x v="876"/>
    <n v="53.2"/>
  </r>
  <r>
    <x v="849"/>
    <x v="723"/>
    <s v="Standard Class"/>
    <x v="76"/>
    <x v="76"/>
    <s v="Consumer"/>
    <s v="United States"/>
    <x v="70"/>
    <x v="1"/>
    <n v="92037"/>
    <x v="1"/>
    <x v="1508"/>
    <x v="1"/>
    <x v="2"/>
    <x v="1495"/>
    <n v="39.840000000000003"/>
  </r>
  <r>
    <x v="850"/>
    <x v="900"/>
    <s v="Standard Class"/>
    <x v="156"/>
    <x v="156"/>
    <s v="Corporate"/>
    <s v="United States"/>
    <x v="201"/>
    <x v="1"/>
    <n v="93727"/>
    <x v="1"/>
    <x v="1509"/>
    <x v="2"/>
    <x v="11"/>
    <x v="1496"/>
    <n v="349.95"/>
  </r>
  <r>
    <x v="850"/>
    <x v="900"/>
    <s v="Standard Class"/>
    <x v="156"/>
    <x v="156"/>
    <s v="Corporate"/>
    <s v="United States"/>
    <x v="201"/>
    <x v="1"/>
    <n v="93727"/>
    <x v="1"/>
    <x v="66"/>
    <x v="2"/>
    <x v="7"/>
    <x v="66"/>
    <n v="377.928"/>
  </r>
  <r>
    <x v="585"/>
    <x v="474"/>
    <s v="Standard Class"/>
    <x v="64"/>
    <x v="64"/>
    <s v="Corporate"/>
    <s v="United States"/>
    <x v="352"/>
    <x v="5"/>
    <n v="77581"/>
    <x v="2"/>
    <x v="407"/>
    <x v="1"/>
    <x v="12"/>
    <x v="153"/>
    <n v="13.391999999999999"/>
  </r>
  <r>
    <x v="585"/>
    <x v="474"/>
    <s v="Standard Class"/>
    <x v="64"/>
    <x v="64"/>
    <s v="Corporate"/>
    <s v="United States"/>
    <x v="352"/>
    <x v="5"/>
    <n v="77581"/>
    <x v="2"/>
    <x v="385"/>
    <x v="1"/>
    <x v="8"/>
    <x v="386"/>
    <n v="11.228"/>
  </r>
  <r>
    <x v="851"/>
    <x v="58"/>
    <s v="Standard Class"/>
    <x v="227"/>
    <x v="227"/>
    <s v="Consumer"/>
    <s v="United States"/>
    <x v="102"/>
    <x v="14"/>
    <n v="47374"/>
    <x v="2"/>
    <x v="551"/>
    <x v="1"/>
    <x v="9"/>
    <x v="550"/>
    <n v="207.24"/>
  </r>
  <r>
    <x v="439"/>
    <x v="219"/>
    <s v="Standard Class"/>
    <x v="260"/>
    <x v="260"/>
    <s v="Corporate"/>
    <s v="United States"/>
    <x v="10"/>
    <x v="9"/>
    <n v="19134"/>
    <x v="3"/>
    <x v="868"/>
    <x v="1"/>
    <x v="6"/>
    <x v="862"/>
    <n v="1.504"/>
  </r>
  <r>
    <x v="439"/>
    <x v="219"/>
    <s v="Standard Class"/>
    <x v="260"/>
    <x v="260"/>
    <s v="Corporate"/>
    <s v="United States"/>
    <x v="10"/>
    <x v="9"/>
    <n v="19134"/>
    <x v="3"/>
    <x v="1112"/>
    <x v="1"/>
    <x v="9"/>
    <x v="1101"/>
    <n v="34.847999999999999"/>
  </r>
  <r>
    <x v="141"/>
    <x v="778"/>
    <s v="First Class"/>
    <x v="364"/>
    <x v="364"/>
    <s v="Consumer"/>
    <s v="United States"/>
    <x v="353"/>
    <x v="1"/>
    <n v="94403"/>
    <x v="1"/>
    <x v="49"/>
    <x v="1"/>
    <x v="2"/>
    <x v="49"/>
    <n v="75.180000000000007"/>
  </r>
  <r>
    <x v="8"/>
    <x v="613"/>
    <s v="Standard Class"/>
    <x v="268"/>
    <x v="268"/>
    <s v="Consumer"/>
    <s v="United States"/>
    <x v="182"/>
    <x v="1"/>
    <n v="94601"/>
    <x v="1"/>
    <x v="1233"/>
    <x v="2"/>
    <x v="11"/>
    <x v="1216"/>
    <n v="149.97"/>
  </r>
  <r>
    <x v="468"/>
    <x v="38"/>
    <s v="Standard Class"/>
    <x v="395"/>
    <x v="395"/>
    <s v="Corporate"/>
    <s v="United States"/>
    <x v="20"/>
    <x v="15"/>
    <n v="10024"/>
    <x v="3"/>
    <x v="760"/>
    <x v="1"/>
    <x v="8"/>
    <x v="758"/>
    <n v="931.17600000000004"/>
  </r>
  <r>
    <x v="468"/>
    <x v="38"/>
    <s v="Standard Class"/>
    <x v="395"/>
    <x v="395"/>
    <s v="Corporate"/>
    <s v="United States"/>
    <x v="20"/>
    <x v="15"/>
    <n v="10024"/>
    <x v="3"/>
    <x v="883"/>
    <x v="2"/>
    <x v="7"/>
    <x v="1480"/>
    <n v="430.88"/>
  </r>
  <r>
    <x v="653"/>
    <x v="688"/>
    <s v="Standard Class"/>
    <x v="687"/>
    <x v="687"/>
    <s v="Corporate"/>
    <s v="United States"/>
    <x v="80"/>
    <x v="30"/>
    <n v="8701"/>
    <x v="3"/>
    <x v="1237"/>
    <x v="1"/>
    <x v="10"/>
    <x v="1220"/>
    <n v="94.85"/>
  </r>
  <r>
    <x v="653"/>
    <x v="688"/>
    <s v="Standard Class"/>
    <x v="687"/>
    <x v="687"/>
    <s v="Corporate"/>
    <s v="United States"/>
    <x v="80"/>
    <x v="30"/>
    <n v="8701"/>
    <x v="3"/>
    <x v="118"/>
    <x v="1"/>
    <x v="12"/>
    <x v="118"/>
    <n v="51.12"/>
  </r>
  <r>
    <x v="653"/>
    <x v="688"/>
    <s v="Standard Class"/>
    <x v="687"/>
    <x v="687"/>
    <s v="Corporate"/>
    <s v="United States"/>
    <x v="80"/>
    <x v="30"/>
    <n v="8701"/>
    <x v="3"/>
    <x v="293"/>
    <x v="2"/>
    <x v="11"/>
    <x v="293"/>
    <n v="90"/>
  </r>
  <r>
    <x v="852"/>
    <x v="703"/>
    <s v="First Class"/>
    <x v="20"/>
    <x v="20"/>
    <s v="Corporate"/>
    <s v="United States"/>
    <x v="228"/>
    <x v="16"/>
    <n v="85281"/>
    <x v="1"/>
    <x v="1017"/>
    <x v="1"/>
    <x v="10"/>
    <x v="1008"/>
    <n v="9.4079999999999995"/>
  </r>
  <r>
    <x v="852"/>
    <x v="703"/>
    <s v="First Class"/>
    <x v="20"/>
    <x v="20"/>
    <s v="Corporate"/>
    <s v="United States"/>
    <x v="228"/>
    <x v="16"/>
    <n v="85281"/>
    <x v="1"/>
    <x v="848"/>
    <x v="1"/>
    <x v="13"/>
    <x v="128"/>
    <n v="4.6719999999999997"/>
  </r>
  <r>
    <x v="852"/>
    <x v="703"/>
    <s v="First Class"/>
    <x v="20"/>
    <x v="20"/>
    <s v="Corporate"/>
    <s v="United States"/>
    <x v="228"/>
    <x v="16"/>
    <n v="85281"/>
    <x v="1"/>
    <x v="256"/>
    <x v="2"/>
    <x v="7"/>
    <x v="257"/>
    <n v="318.39999999999998"/>
  </r>
  <r>
    <x v="852"/>
    <x v="703"/>
    <s v="First Class"/>
    <x v="20"/>
    <x v="20"/>
    <s v="Corporate"/>
    <s v="United States"/>
    <x v="228"/>
    <x v="16"/>
    <n v="85281"/>
    <x v="1"/>
    <x v="1510"/>
    <x v="1"/>
    <x v="12"/>
    <x v="1497"/>
    <n v="12.768000000000001"/>
  </r>
  <r>
    <x v="852"/>
    <x v="703"/>
    <s v="First Class"/>
    <x v="20"/>
    <x v="20"/>
    <s v="Corporate"/>
    <s v="United States"/>
    <x v="228"/>
    <x v="16"/>
    <n v="85281"/>
    <x v="1"/>
    <x v="1511"/>
    <x v="1"/>
    <x v="14"/>
    <x v="1498"/>
    <n v="15.36"/>
  </r>
  <r>
    <x v="852"/>
    <x v="703"/>
    <s v="First Class"/>
    <x v="20"/>
    <x v="20"/>
    <s v="Corporate"/>
    <s v="United States"/>
    <x v="228"/>
    <x v="16"/>
    <n v="85281"/>
    <x v="1"/>
    <x v="664"/>
    <x v="2"/>
    <x v="7"/>
    <x v="664"/>
    <n v="230.376"/>
  </r>
  <r>
    <x v="852"/>
    <x v="703"/>
    <s v="First Class"/>
    <x v="20"/>
    <x v="20"/>
    <s v="Corporate"/>
    <s v="United States"/>
    <x v="228"/>
    <x v="16"/>
    <n v="85281"/>
    <x v="1"/>
    <x v="1044"/>
    <x v="2"/>
    <x v="11"/>
    <x v="1033"/>
    <n v="7.16"/>
  </r>
  <r>
    <x v="430"/>
    <x v="128"/>
    <s v="Standard Class"/>
    <x v="107"/>
    <x v="107"/>
    <s v="Consumer"/>
    <s v="United States"/>
    <x v="20"/>
    <x v="15"/>
    <n v="10035"/>
    <x v="3"/>
    <x v="458"/>
    <x v="1"/>
    <x v="4"/>
    <x v="459"/>
    <n v="375.34"/>
  </r>
  <r>
    <x v="853"/>
    <x v="559"/>
    <s v="Second Class"/>
    <x v="202"/>
    <x v="202"/>
    <s v="Consumer"/>
    <s v="United States"/>
    <x v="20"/>
    <x v="15"/>
    <n v="10009"/>
    <x v="3"/>
    <x v="935"/>
    <x v="0"/>
    <x v="5"/>
    <x v="928"/>
    <n v="114.9"/>
  </r>
  <r>
    <x v="513"/>
    <x v="901"/>
    <s v="Standard Class"/>
    <x v="444"/>
    <x v="444"/>
    <s v="Consumer"/>
    <s v="United States"/>
    <x v="12"/>
    <x v="5"/>
    <n v="77095"/>
    <x v="2"/>
    <x v="1311"/>
    <x v="1"/>
    <x v="8"/>
    <x v="1297"/>
    <n v="26.045999999999999"/>
  </r>
  <r>
    <x v="513"/>
    <x v="901"/>
    <s v="Standard Class"/>
    <x v="444"/>
    <x v="444"/>
    <s v="Consumer"/>
    <s v="United States"/>
    <x v="12"/>
    <x v="5"/>
    <n v="77095"/>
    <x v="2"/>
    <x v="497"/>
    <x v="1"/>
    <x v="8"/>
    <x v="497"/>
    <n v="2.8959999999999999"/>
  </r>
  <r>
    <x v="513"/>
    <x v="901"/>
    <s v="Standard Class"/>
    <x v="444"/>
    <x v="444"/>
    <s v="Consumer"/>
    <s v="United States"/>
    <x v="12"/>
    <x v="5"/>
    <n v="77095"/>
    <x v="2"/>
    <x v="1512"/>
    <x v="1"/>
    <x v="4"/>
    <x v="1499"/>
    <n v="32.543999999999997"/>
  </r>
  <r>
    <x v="423"/>
    <x v="132"/>
    <s v="First Class"/>
    <x v="691"/>
    <x v="691"/>
    <s v="Consumer"/>
    <s v="United States"/>
    <x v="169"/>
    <x v="1"/>
    <n v="92503"/>
    <x v="1"/>
    <x v="591"/>
    <x v="1"/>
    <x v="8"/>
    <x v="591"/>
    <n v="3.984"/>
  </r>
  <r>
    <x v="804"/>
    <x v="900"/>
    <s v="Same Day"/>
    <x v="116"/>
    <x v="116"/>
    <s v="Consumer"/>
    <s v="United States"/>
    <x v="54"/>
    <x v="29"/>
    <n v="6824"/>
    <x v="3"/>
    <x v="257"/>
    <x v="0"/>
    <x v="3"/>
    <x v="258"/>
    <n v="181.797"/>
  </r>
  <r>
    <x v="440"/>
    <x v="422"/>
    <s v="Same Day"/>
    <x v="693"/>
    <x v="693"/>
    <s v="Consumer"/>
    <s v="United States"/>
    <x v="20"/>
    <x v="15"/>
    <n v="10024"/>
    <x v="3"/>
    <x v="355"/>
    <x v="1"/>
    <x v="4"/>
    <x v="355"/>
    <n v="44.94"/>
  </r>
  <r>
    <x v="440"/>
    <x v="422"/>
    <s v="Same Day"/>
    <x v="693"/>
    <x v="693"/>
    <s v="Consumer"/>
    <s v="United States"/>
    <x v="20"/>
    <x v="15"/>
    <n v="10024"/>
    <x v="3"/>
    <x v="412"/>
    <x v="1"/>
    <x v="8"/>
    <x v="412"/>
    <n v="45.576000000000001"/>
  </r>
  <r>
    <x v="73"/>
    <x v="902"/>
    <s v="Standard Class"/>
    <x v="694"/>
    <x v="694"/>
    <s v="Corporate"/>
    <s v="United States"/>
    <x v="12"/>
    <x v="5"/>
    <n v="77095"/>
    <x v="2"/>
    <x v="1209"/>
    <x v="0"/>
    <x v="1"/>
    <x v="1194"/>
    <n v="318.43"/>
  </r>
  <r>
    <x v="73"/>
    <x v="902"/>
    <s v="Standard Class"/>
    <x v="694"/>
    <x v="694"/>
    <s v="Corporate"/>
    <s v="United States"/>
    <x v="12"/>
    <x v="5"/>
    <n v="77095"/>
    <x v="2"/>
    <x v="1513"/>
    <x v="2"/>
    <x v="7"/>
    <x v="1500"/>
    <n v="122.92"/>
  </r>
  <r>
    <x v="73"/>
    <x v="902"/>
    <s v="Standard Class"/>
    <x v="694"/>
    <x v="694"/>
    <s v="Corporate"/>
    <s v="United States"/>
    <x v="12"/>
    <x v="5"/>
    <n v="77095"/>
    <x v="2"/>
    <x v="325"/>
    <x v="0"/>
    <x v="5"/>
    <x v="325"/>
    <n v="7.0679999999999996"/>
  </r>
  <r>
    <x v="854"/>
    <x v="855"/>
    <s v="First Class"/>
    <x v="316"/>
    <x v="316"/>
    <s v="Corporate"/>
    <s v="United States"/>
    <x v="81"/>
    <x v="17"/>
    <n v="22204"/>
    <x v="0"/>
    <x v="1011"/>
    <x v="1"/>
    <x v="4"/>
    <x v="1003"/>
    <n v="56.45"/>
  </r>
  <r>
    <x v="185"/>
    <x v="710"/>
    <s v="Second Class"/>
    <x v="283"/>
    <x v="283"/>
    <s v="Consumer"/>
    <s v="United States"/>
    <x v="22"/>
    <x v="10"/>
    <n v="60623"/>
    <x v="2"/>
    <x v="1472"/>
    <x v="1"/>
    <x v="8"/>
    <x v="1459"/>
    <n v="13.468"/>
  </r>
  <r>
    <x v="96"/>
    <x v="241"/>
    <s v="Standard Class"/>
    <x v="695"/>
    <x v="695"/>
    <s v="Consumer"/>
    <s v="United States"/>
    <x v="55"/>
    <x v="5"/>
    <n v="75051"/>
    <x v="2"/>
    <x v="1514"/>
    <x v="2"/>
    <x v="7"/>
    <x v="1501"/>
    <n v="219.8"/>
  </r>
  <r>
    <x v="96"/>
    <x v="241"/>
    <s v="Standard Class"/>
    <x v="695"/>
    <x v="695"/>
    <s v="Consumer"/>
    <s v="United States"/>
    <x v="55"/>
    <x v="5"/>
    <n v="75051"/>
    <x v="2"/>
    <x v="291"/>
    <x v="0"/>
    <x v="1"/>
    <x v="291"/>
    <n v="317.05799999999999"/>
  </r>
  <r>
    <x v="389"/>
    <x v="169"/>
    <s v="Second Class"/>
    <x v="130"/>
    <x v="130"/>
    <s v="Corporate"/>
    <s v="United States"/>
    <x v="4"/>
    <x v="4"/>
    <n v="98103"/>
    <x v="1"/>
    <x v="960"/>
    <x v="2"/>
    <x v="11"/>
    <x v="953"/>
    <n v="49.08"/>
  </r>
  <r>
    <x v="389"/>
    <x v="169"/>
    <s v="Second Class"/>
    <x v="130"/>
    <x v="130"/>
    <s v="Corporate"/>
    <s v="United States"/>
    <x v="4"/>
    <x v="4"/>
    <n v="98103"/>
    <x v="1"/>
    <x v="391"/>
    <x v="1"/>
    <x v="4"/>
    <x v="392"/>
    <n v="324.89999999999998"/>
  </r>
  <r>
    <x v="389"/>
    <x v="169"/>
    <s v="Second Class"/>
    <x v="130"/>
    <x v="130"/>
    <s v="Corporate"/>
    <s v="United States"/>
    <x v="4"/>
    <x v="4"/>
    <n v="98103"/>
    <x v="1"/>
    <x v="1515"/>
    <x v="1"/>
    <x v="6"/>
    <x v="1502"/>
    <n v="18.239999999999998"/>
  </r>
  <r>
    <x v="42"/>
    <x v="684"/>
    <s v="Standard Class"/>
    <x v="319"/>
    <x v="319"/>
    <s v="Home Office"/>
    <s v="United States"/>
    <x v="4"/>
    <x v="4"/>
    <n v="98103"/>
    <x v="1"/>
    <x v="1459"/>
    <x v="0"/>
    <x v="1"/>
    <x v="1445"/>
    <n v="113.88800000000001"/>
  </r>
  <r>
    <x v="42"/>
    <x v="684"/>
    <s v="Standard Class"/>
    <x v="319"/>
    <x v="319"/>
    <s v="Home Office"/>
    <s v="United States"/>
    <x v="4"/>
    <x v="4"/>
    <n v="98103"/>
    <x v="1"/>
    <x v="665"/>
    <x v="2"/>
    <x v="7"/>
    <x v="665"/>
    <n v="105.584"/>
  </r>
  <r>
    <x v="443"/>
    <x v="903"/>
    <s v="Standard Class"/>
    <x v="565"/>
    <x v="565"/>
    <s v="Corporate"/>
    <s v="United States"/>
    <x v="354"/>
    <x v="12"/>
    <n v="49505"/>
    <x v="2"/>
    <x v="1053"/>
    <x v="1"/>
    <x v="13"/>
    <x v="1042"/>
    <n v="24.85"/>
  </r>
  <r>
    <x v="827"/>
    <x v="887"/>
    <s v="First Class"/>
    <x v="696"/>
    <x v="696"/>
    <s v="Consumer"/>
    <s v="United States"/>
    <x v="10"/>
    <x v="9"/>
    <n v="19120"/>
    <x v="3"/>
    <x v="1001"/>
    <x v="0"/>
    <x v="5"/>
    <x v="1253"/>
    <n v="60.311999999999998"/>
  </r>
  <r>
    <x v="855"/>
    <x v="904"/>
    <s v="Second Class"/>
    <x v="15"/>
    <x v="15"/>
    <s v="Home Office"/>
    <s v="United States"/>
    <x v="22"/>
    <x v="10"/>
    <n v="60610"/>
    <x v="2"/>
    <x v="425"/>
    <x v="1"/>
    <x v="6"/>
    <x v="425"/>
    <n v="7.056"/>
  </r>
  <r>
    <x v="855"/>
    <x v="904"/>
    <s v="Second Class"/>
    <x v="15"/>
    <x v="15"/>
    <s v="Home Office"/>
    <s v="United States"/>
    <x v="22"/>
    <x v="10"/>
    <n v="60610"/>
    <x v="2"/>
    <x v="1259"/>
    <x v="2"/>
    <x v="7"/>
    <x v="1243"/>
    <n v="27.184000000000001"/>
  </r>
  <r>
    <x v="630"/>
    <x v="607"/>
    <s v="Standard Class"/>
    <x v="417"/>
    <x v="417"/>
    <s v="Consumer"/>
    <s v="United States"/>
    <x v="4"/>
    <x v="4"/>
    <n v="98105"/>
    <x v="1"/>
    <x v="233"/>
    <x v="2"/>
    <x v="7"/>
    <x v="234"/>
    <n v="107.98399999999999"/>
  </r>
  <r>
    <x v="630"/>
    <x v="607"/>
    <s v="Standard Class"/>
    <x v="417"/>
    <x v="417"/>
    <s v="Consumer"/>
    <s v="United States"/>
    <x v="4"/>
    <x v="4"/>
    <n v="98105"/>
    <x v="1"/>
    <x v="1232"/>
    <x v="1"/>
    <x v="8"/>
    <x v="1215"/>
    <n v="19.295999999999999"/>
  </r>
  <r>
    <x v="101"/>
    <x v="905"/>
    <s v="Standard Class"/>
    <x v="19"/>
    <x v="19"/>
    <s v="Corporate"/>
    <s v="United States"/>
    <x v="108"/>
    <x v="2"/>
    <n v="32216"/>
    <x v="0"/>
    <x v="745"/>
    <x v="1"/>
    <x v="2"/>
    <x v="743"/>
    <n v="4.6079999999999997"/>
  </r>
  <r>
    <x v="10"/>
    <x v="906"/>
    <s v="Second Class"/>
    <x v="460"/>
    <x v="460"/>
    <s v="Corporate"/>
    <s v="United States"/>
    <x v="47"/>
    <x v="18"/>
    <n v="37064"/>
    <x v="0"/>
    <x v="972"/>
    <x v="0"/>
    <x v="3"/>
    <x v="966"/>
    <n v="79.974000000000004"/>
  </r>
  <r>
    <x v="10"/>
    <x v="906"/>
    <s v="Second Class"/>
    <x v="460"/>
    <x v="460"/>
    <s v="Corporate"/>
    <s v="United States"/>
    <x v="47"/>
    <x v="18"/>
    <n v="37064"/>
    <x v="0"/>
    <x v="696"/>
    <x v="1"/>
    <x v="8"/>
    <x v="696"/>
    <n v="2.9460000000000002"/>
  </r>
  <r>
    <x v="373"/>
    <x v="398"/>
    <s v="Standard Class"/>
    <x v="697"/>
    <x v="697"/>
    <s v="Home Office"/>
    <s v="United States"/>
    <x v="336"/>
    <x v="10"/>
    <n v="60035"/>
    <x v="2"/>
    <x v="460"/>
    <x v="1"/>
    <x v="8"/>
    <x v="461"/>
    <n v="3.1360000000000001"/>
  </r>
  <r>
    <x v="687"/>
    <x v="907"/>
    <s v="First Class"/>
    <x v="698"/>
    <x v="698"/>
    <s v="Corporate"/>
    <s v="United States"/>
    <x v="45"/>
    <x v="5"/>
    <n v="77506"/>
    <x v="2"/>
    <x v="1516"/>
    <x v="1"/>
    <x v="10"/>
    <x v="1503"/>
    <n v="20.736000000000001"/>
  </r>
  <r>
    <x v="664"/>
    <x v="908"/>
    <s v="First Class"/>
    <x v="131"/>
    <x v="131"/>
    <s v="Corporate"/>
    <s v="United States"/>
    <x v="8"/>
    <x v="1"/>
    <n v="94109"/>
    <x v="1"/>
    <x v="959"/>
    <x v="2"/>
    <x v="11"/>
    <x v="952"/>
    <n v="99.98"/>
  </r>
  <r>
    <x v="664"/>
    <x v="908"/>
    <s v="First Class"/>
    <x v="131"/>
    <x v="131"/>
    <s v="Corporate"/>
    <s v="United States"/>
    <x v="8"/>
    <x v="1"/>
    <n v="94109"/>
    <x v="1"/>
    <x v="656"/>
    <x v="1"/>
    <x v="10"/>
    <x v="656"/>
    <n v="733.95"/>
  </r>
  <r>
    <x v="664"/>
    <x v="908"/>
    <s v="First Class"/>
    <x v="131"/>
    <x v="131"/>
    <s v="Corporate"/>
    <s v="United States"/>
    <x v="8"/>
    <x v="1"/>
    <n v="94109"/>
    <x v="1"/>
    <x v="1429"/>
    <x v="1"/>
    <x v="9"/>
    <x v="1417"/>
    <n v="241.44"/>
  </r>
  <r>
    <x v="758"/>
    <x v="599"/>
    <s v="Second Class"/>
    <x v="575"/>
    <x v="575"/>
    <s v="Corporate"/>
    <s v="United States"/>
    <x v="100"/>
    <x v="2"/>
    <n v="33180"/>
    <x v="0"/>
    <x v="1042"/>
    <x v="1"/>
    <x v="2"/>
    <x v="1031"/>
    <n v="10.08"/>
  </r>
  <r>
    <x v="856"/>
    <x v="323"/>
    <s v="Standard Class"/>
    <x v="535"/>
    <x v="535"/>
    <s v="Consumer"/>
    <s v="United States"/>
    <x v="10"/>
    <x v="9"/>
    <n v="19120"/>
    <x v="3"/>
    <x v="718"/>
    <x v="1"/>
    <x v="4"/>
    <x v="717"/>
    <n v="281.904"/>
  </r>
  <r>
    <x v="856"/>
    <x v="323"/>
    <s v="Standard Class"/>
    <x v="535"/>
    <x v="535"/>
    <s v="Consumer"/>
    <s v="United States"/>
    <x v="10"/>
    <x v="9"/>
    <n v="19120"/>
    <x v="3"/>
    <x v="556"/>
    <x v="1"/>
    <x v="12"/>
    <x v="555"/>
    <n v="201.43199999999999"/>
  </r>
  <r>
    <x v="857"/>
    <x v="632"/>
    <s v="Standard Class"/>
    <x v="699"/>
    <x v="699"/>
    <s v="Consumer"/>
    <s v="United States"/>
    <x v="27"/>
    <x v="19"/>
    <n v="35601"/>
    <x v="0"/>
    <x v="704"/>
    <x v="2"/>
    <x v="7"/>
    <x v="704"/>
    <n v="135.97999999999999"/>
  </r>
  <r>
    <x v="857"/>
    <x v="632"/>
    <s v="Standard Class"/>
    <x v="699"/>
    <x v="699"/>
    <s v="Consumer"/>
    <s v="United States"/>
    <x v="27"/>
    <x v="19"/>
    <n v="35601"/>
    <x v="0"/>
    <x v="1517"/>
    <x v="2"/>
    <x v="7"/>
    <x v="1504"/>
    <n v="44.95"/>
  </r>
  <r>
    <x v="858"/>
    <x v="909"/>
    <s v="Standard Class"/>
    <x v="100"/>
    <x v="100"/>
    <s v="Corporate"/>
    <s v="United States"/>
    <x v="298"/>
    <x v="44"/>
    <n v="57103"/>
    <x v="2"/>
    <x v="1425"/>
    <x v="2"/>
    <x v="11"/>
    <x v="1413"/>
    <n v="2.97"/>
  </r>
  <r>
    <x v="858"/>
    <x v="909"/>
    <s v="Standard Class"/>
    <x v="100"/>
    <x v="100"/>
    <s v="Corporate"/>
    <s v="United States"/>
    <x v="298"/>
    <x v="44"/>
    <n v="57103"/>
    <x v="2"/>
    <x v="52"/>
    <x v="1"/>
    <x v="13"/>
    <x v="52"/>
    <n v="6.54"/>
  </r>
  <r>
    <x v="17"/>
    <x v="693"/>
    <s v="Second Class"/>
    <x v="634"/>
    <x v="634"/>
    <s v="Corporate"/>
    <s v="United States"/>
    <x v="355"/>
    <x v="1"/>
    <n v="93277"/>
    <x v="1"/>
    <x v="1425"/>
    <x v="2"/>
    <x v="11"/>
    <x v="1413"/>
    <n v="7.92"/>
  </r>
  <r>
    <x v="97"/>
    <x v="910"/>
    <s v="Standard Class"/>
    <x v="695"/>
    <x v="695"/>
    <s v="Consumer"/>
    <s v="United States"/>
    <x v="1"/>
    <x v="1"/>
    <n v="90049"/>
    <x v="1"/>
    <x v="23"/>
    <x v="0"/>
    <x v="1"/>
    <x v="23"/>
    <n v="203.92"/>
  </r>
  <r>
    <x v="540"/>
    <x v="582"/>
    <s v="Standard Class"/>
    <x v="390"/>
    <x v="390"/>
    <s v="Home Office"/>
    <s v="United States"/>
    <x v="1"/>
    <x v="1"/>
    <n v="90032"/>
    <x v="1"/>
    <x v="890"/>
    <x v="2"/>
    <x v="16"/>
    <x v="883"/>
    <n v="3359.9520000000002"/>
  </r>
  <r>
    <x v="808"/>
    <x v="373"/>
    <s v="Standard Class"/>
    <x v="366"/>
    <x v="366"/>
    <s v="Corporate"/>
    <s v="United States"/>
    <x v="356"/>
    <x v="41"/>
    <n v="66212"/>
    <x v="2"/>
    <x v="829"/>
    <x v="1"/>
    <x v="13"/>
    <x v="128"/>
    <n v="18.239999999999998"/>
  </r>
  <r>
    <x v="808"/>
    <x v="373"/>
    <s v="Standard Class"/>
    <x v="366"/>
    <x v="366"/>
    <s v="Corporate"/>
    <s v="United States"/>
    <x v="356"/>
    <x v="41"/>
    <n v="66212"/>
    <x v="2"/>
    <x v="182"/>
    <x v="1"/>
    <x v="6"/>
    <x v="183"/>
    <n v="27.78"/>
  </r>
  <r>
    <x v="267"/>
    <x v="568"/>
    <s v="Second Class"/>
    <x v="620"/>
    <x v="620"/>
    <s v="Corporate"/>
    <s v="United States"/>
    <x v="166"/>
    <x v="17"/>
    <n v="22304"/>
    <x v="0"/>
    <x v="346"/>
    <x v="1"/>
    <x v="6"/>
    <x v="346"/>
    <n v="22.96"/>
  </r>
  <r>
    <x v="267"/>
    <x v="568"/>
    <s v="Second Class"/>
    <x v="620"/>
    <x v="620"/>
    <s v="Corporate"/>
    <s v="United States"/>
    <x v="166"/>
    <x v="17"/>
    <n v="22304"/>
    <x v="0"/>
    <x v="1129"/>
    <x v="2"/>
    <x v="7"/>
    <x v="1117"/>
    <n v="28.99"/>
  </r>
  <r>
    <x v="267"/>
    <x v="568"/>
    <s v="Second Class"/>
    <x v="620"/>
    <x v="620"/>
    <s v="Corporate"/>
    <s v="United States"/>
    <x v="166"/>
    <x v="17"/>
    <n v="22304"/>
    <x v="0"/>
    <x v="219"/>
    <x v="1"/>
    <x v="10"/>
    <x v="220"/>
    <n v="12.96"/>
  </r>
  <r>
    <x v="267"/>
    <x v="568"/>
    <s v="Second Class"/>
    <x v="620"/>
    <x v="620"/>
    <s v="Corporate"/>
    <s v="United States"/>
    <x v="166"/>
    <x v="17"/>
    <n v="22304"/>
    <x v="0"/>
    <x v="1210"/>
    <x v="1"/>
    <x v="6"/>
    <x v="1195"/>
    <n v="22.96"/>
  </r>
  <r>
    <x v="267"/>
    <x v="568"/>
    <s v="Second Class"/>
    <x v="620"/>
    <x v="620"/>
    <s v="Corporate"/>
    <s v="United States"/>
    <x v="166"/>
    <x v="17"/>
    <n v="22304"/>
    <x v="0"/>
    <x v="465"/>
    <x v="1"/>
    <x v="14"/>
    <x v="466"/>
    <n v="4164.05"/>
  </r>
  <r>
    <x v="328"/>
    <x v="131"/>
    <s v="Standard Class"/>
    <x v="446"/>
    <x v="446"/>
    <s v="Consumer"/>
    <s v="United States"/>
    <x v="253"/>
    <x v="3"/>
    <n v="27604"/>
    <x v="0"/>
    <x v="1016"/>
    <x v="2"/>
    <x v="11"/>
    <x v="1007"/>
    <n v="47.984000000000002"/>
  </r>
  <r>
    <x v="328"/>
    <x v="131"/>
    <s v="Standard Class"/>
    <x v="446"/>
    <x v="446"/>
    <s v="Consumer"/>
    <s v="United States"/>
    <x v="253"/>
    <x v="3"/>
    <n v="27604"/>
    <x v="0"/>
    <x v="874"/>
    <x v="1"/>
    <x v="10"/>
    <x v="868"/>
    <n v="4.6239999999999997"/>
  </r>
  <r>
    <x v="587"/>
    <x v="911"/>
    <s v="Standard Class"/>
    <x v="186"/>
    <x v="186"/>
    <s v="Corporate"/>
    <s v="United States"/>
    <x v="20"/>
    <x v="15"/>
    <n v="10035"/>
    <x v="3"/>
    <x v="534"/>
    <x v="0"/>
    <x v="5"/>
    <x v="534"/>
    <n v="15.24"/>
  </r>
  <r>
    <x v="171"/>
    <x v="101"/>
    <s v="Standard Class"/>
    <x v="314"/>
    <x v="314"/>
    <s v="Consumer"/>
    <s v="United States"/>
    <x v="54"/>
    <x v="24"/>
    <n v="45014"/>
    <x v="3"/>
    <x v="471"/>
    <x v="1"/>
    <x v="8"/>
    <x v="472"/>
    <n v="63.923999999999999"/>
  </r>
  <r>
    <x v="297"/>
    <x v="912"/>
    <s v="Standard Class"/>
    <x v="655"/>
    <x v="655"/>
    <s v="Home Office"/>
    <s v="United States"/>
    <x v="254"/>
    <x v="26"/>
    <n v="74403"/>
    <x v="2"/>
    <x v="836"/>
    <x v="1"/>
    <x v="6"/>
    <x v="831"/>
    <n v="6.56"/>
  </r>
  <r>
    <x v="297"/>
    <x v="912"/>
    <s v="Standard Class"/>
    <x v="655"/>
    <x v="655"/>
    <s v="Home Office"/>
    <s v="United States"/>
    <x v="254"/>
    <x v="26"/>
    <n v="74403"/>
    <x v="2"/>
    <x v="1518"/>
    <x v="1"/>
    <x v="9"/>
    <x v="1505"/>
    <n v="13.11"/>
  </r>
  <r>
    <x v="350"/>
    <x v="631"/>
    <s v="First Class"/>
    <x v="361"/>
    <x v="361"/>
    <s v="Consumer"/>
    <s v="United States"/>
    <x v="357"/>
    <x v="1"/>
    <n v="92592"/>
    <x v="1"/>
    <x v="638"/>
    <x v="2"/>
    <x v="7"/>
    <x v="759"/>
    <n v="494.37599999999998"/>
  </r>
  <r>
    <x v="350"/>
    <x v="631"/>
    <s v="First Class"/>
    <x v="361"/>
    <x v="361"/>
    <s v="Consumer"/>
    <s v="United States"/>
    <x v="357"/>
    <x v="1"/>
    <n v="92592"/>
    <x v="1"/>
    <x v="347"/>
    <x v="1"/>
    <x v="8"/>
    <x v="347"/>
    <n v="29.2"/>
  </r>
  <r>
    <x v="350"/>
    <x v="631"/>
    <s v="First Class"/>
    <x v="361"/>
    <x v="361"/>
    <s v="Consumer"/>
    <s v="United States"/>
    <x v="357"/>
    <x v="1"/>
    <n v="92592"/>
    <x v="1"/>
    <x v="100"/>
    <x v="2"/>
    <x v="11"/>
    <x v="100"/>
    <n v="248.85"/>
  </r>
  <r>
    <x v="350"/>
    <x v="631"/>
    <s v="First Class"/>
    <x v="361"/>
    <x v="361"/>
    <s v="Consumer"/>
    <s v="United States"/>
    <x v="357"/>
    <x v="1"/>
    <n v="92592"/>
    <x v="1"/>
    <x v="1519"/>
    <x v="2"/>
    <x v="11"/>
    <x v="1506"/>
    <n v="36.24"/>
  </r>
  <r>
    <x v="859"/>
    <x v="271"/>
    <s v="Standard Class"/>
    <x v="639"/>
    <x v="639"/>
    <s v="Consumer"/>
    <s v="United States"/>
    <x v="341"/>
    <x v="12"/>
    <n v="48310"/>
    <x v="2"/>
    <x v="512"/>
    <x v="1"/>
    <x v="6"/>
    <x v="512"/>
    <n v="11.68"/>
  </r>
  <r>
    <x v="58"/>
    <x v="129"/>
    <s v="Standard Class"/>
    <x v="242"/>
    <x v="242"/>
    <s v="Consumer"/>
    <s v="United States"/>
    <x v="70"/>
    <x v="1"/>
    <n v="92024"/>
    <x v="1"/>
    <x v="168"/>
    <x v="1"/>
    <x v="14"/>
    <x v="169"/>
    <n v="11.91"/>
  </r>
  <r>
    <x v="58"/>
    <x v="129"/>
    <s v="Standard Class"/>
    <x v="242"/>
    <x v="242"/>
    <s v="Consumer"/>
    <s v="United States"/>
    <x v="70"/>
    <x v="1"/>
    <n v="92024"/>
    <x v="1"/>
    <x v="852"/>
    <x v="0"/>
    <x v="5"/>
    <x v="845"/>
    <n v="3.48"/>
  </r>
  <r>
    <x v="860"/>
    <x v="913"/>
    <s v="First Class"/>
    <x v="168"/>
    <x v="168"/>
    <s v="Consumer"/>
    <s v="United States"/>
    <x v="61"/>
    <x v="5"/>
    <n v="75081"/>
    <x v="2"/>
    <x v="612"/>
    <x v="1"/>
    <x v="8"/>
    <x v="612"/>
    <n v="30.96"/>
  </r>
  <r>
    <x v="172"/>
    <x v="914"/>
    <s v="First Class"/>
    <x v="475"/>
    <x v="475"/>
    <s v="Home Office"/>
    <s v="United States"/>
    <x v="20"/>
    <x v="15"/>
    <n v="10035"/>
    <x v="3"/>
    <x v="1520"/>
    <x v="2"/>
    <x v="15"/>
    <x v="1507"/>
    <n v="1704.89"/>
  </r>
  <r>
    <x v="293"/>
    <x v="915"/>
    <s v="Standard Class"/>
    <x v="12"/>
    <x v="12"/>
    <s v="Consumer"/>
    <s v="United States"/>
    <x v="42"/>
    <x v="16"/>
    <n v="85023"/>
    <x v="1"/>
    <x v="624"/>
    <x v="1"/>
    <x v="8"/>
    <x v="624"/>
    <n v="19.193999999999999"/>
  </r>
  <r>
    <x v="293"/>
    <x v="915"/>
    <s v="Standard Class"/>
    <x v="12"/>
    <x v="12"/>
    <s v="Consumer"/>
    <s v="United States"/>
    <x v="42"/>
    <x v="16"/>
    <n v="85023"/>
    <x v="1"/>
    <x v="513"/>
    <x v="1"/>
    <x v="9"/>
    <x v="513"/>
    <n v="121.792"/>
  </r>
  <r>
    <x v="673"/>
    <x v="38"/>
    <s v="Same Day"/>
    <x v="360"/>
    <x v="360"/>
    <s v="Corporate"/>
    <s v="United States"/>
    <x v="8"/>
    <x v="1"/>
    <n v="94122"/>
    <x v="1"/>
    <x v="1150"/>
    <x v="2"/>
    <x v="15"/>
    <x v="1138"/>
    <n v="1919.9760000000001"/>
  </r>
  <r>
    <x v="728"/>
    <x v="794"/>
    <s v="Standard Class"/>
    <x v="229"/>
    <x v="229"/>
    <s v="Consumer"/>
    <s v="United States"/>
    <x v="10"/>
    <x v="9"/>
    <n v="19140"/>
    <x v="3"/>
    <x v="13"/>
    <x v="1"/>
    <x v="8"/>
    <x v="13"/>
    <n v="50.997"/>
  </r>
  <r>
    <x v="728"/>
    <x v="794"/>
    <s v="Standard Class"/>
    <x v="229"/>
    <x v="229"/>
    <s v="Consumer"/>
    <s v="United States"/>
    <x v="10"/>
    <x v="9"/>
    <n v="19140"/>
    <x v="3"/>
    <x v="82"/>
    <x v="1"/>
    <x v="4"/>
    <x v="82"/>
    <n v="76.792000000000002"/>
  </r>
  <r>
    <x v="728"/>
    <x v="794"/>
    <s v="Standard Class"/>
    <x v="229"/>
    <x v="229"/>
    <s v="Consumer"/>
    <s v="United States"/>
    <x v="10"/>
    <x v="9"/>
    <n v="19140"/>
    <x v="3"/>
    <x v="1521"/>
    <x v="2"/>
    <x v="7"/>
    <x v="1508"/>
    <n v="539.96400000000006"/>
  </r>
  <r>
    <x v="728"/>
    <x v="794"/>
    <s v="Standard Class"/>
    <x v="229"/>
    <x v="229"/>
    <s v="Consumer"/>
    <s v="United States"/>
    <x v="10"/>
    <x v="9"/>
    <n v="19140"/>
    <x v="3"/>
    <x v="1001"/>
    <x v="0"/>
    <x v="5"/>
    <x v="1253"/>
    <n v="60.311999999999998"/>
  </r>
  <r>
    <x v="728"/>
    <x v="794"/>
    <s v="Standard Class"/>
    <x v="229"/>
    <x v="229"/>
    <s v="Consumer"/>
    <s v="United States"/>
    <x v="10"/>
    <x v="9"/>
    <n v="19140"/>
    <x v="3"/>
    <x v="870"/>
    <x v="1"/>
    <x v="8"/>
    <x v="864"/>
    <n v="1.944"/>
  </r>
  <r>
    <x v="125"/>
    <x v="916"/>
    <s v="Second Class"/>
    <x v="407"/>
    <x v="407"/>
    <s v="Corporate"/>
    <s v="United States"/>
    <x v="128"/>
    <x v="5"/>
    <n v="78041"/>
    <x v="2"/>
    <x v="897"/>
    <x v="1"/>
    <x v="12"/>
    <x v="890"/>
    <n v="12.984"/>
  </r>
  <r>
    <x v="125"/>
    <x v="916"/>
    <s v="Second Class"/>
    <x v="407"/>
    <x v="407"/>
    <s v="Corporate"/>
    <s v="United States"/>
    <x v="128"/>
    <x v="5"/>
    <n v="78041"/>
    <x v="2"/>
    <x v="1236"/>
    <x v="2"/>
    <x v="7"/>
    <x v="1219"/>
    <n v="217.584"/>
  </r>
  <r>
    <x v="125"/>
    <x v="916"/>
    <s v="Second Class"/>
    <x v="407"/>
    <x v="407"/>
    <s v="Corporate"/>
    <s v="United States"/>
    <x v="128"/>
    <x v="5"/>
    <n v="78041"/>
    <x v="2"/>
    <x v="819"/>
    <x v="2"/>
    <x v="7"/>
    <x v="815"/>
    <n v="328.77600000000001"/>
  </r>
  <r>
    <x v="125"/>
    <x v="916"/>
    <s v="Second Class"/>
    <x v="407"/>
    <x v="407"/>
    <s v="Corporate"/>
    <s v="United States"/>
    <x v="128"/>
    <x v="5"/>
    <n v="78041"/>
    <x v="2"/>
    <x v="315"/>
    <x v="1"/>
    <x v="8"/>
    <x v="315"/>
    <n v="2.286"/>
  </r>
  <r>
    <x v="125"/>
    <x v="916"/>
    <s v="Second Class"/>
    <x v="407"/>
    <x v="407"/>
    <s v="Corporate"/>
    <s v="United States"/>
    <x v="128"/>
    <x v="5"/>
    <n v="78041"/>
    <x v="2"/>
    <x v="246"/>
    <x v="2"/>
    <x v="11"/>
    <x v="247"/>
    <n v="47.984000000000002"/>
  </r>
  <r>
    <x v="599"/>
    <x v="917"/>
    <s v="Standard Class"/>
    <x v="265"/>
    <x v="265"/>
    <s v="Corporate"/>
    <s v="United States"/>
    <x v="20"/>
    <x v="15"/>
    <n v="10009"/>
    <x v="3"/>
    <x v="1085"/>
    <x v="1"/>
    <x v="8"/>
    <x v="1075"/>
    <n v="25.344000000000001"/>
  </r>
  <r>
    <x v="42"/>
    <x v="42"/>
    <s v="Standard Class"/>
    <x v="560"/>
    <x v="560"/>
    <s v="Consumer"/>
    <s v="United States"/>
    <x v="20"/>
    <x v="15"/>
    <n v="10035"/>
    <x v="3"/>
    <x v="920"/>
    <x v="1"/>
    <x v="8"/>
    <x v="912"/>
    <n v="232.4"/>
  </r>
  <r>
    <x v="231"/>
    <x v="595"/>
    <s v="Second Class"/>
    <x v="692"/>
    <x v="692"/>
    <s v="Corporate"/>
    <s v="United States"/>
    <x v="200"/>
    <x v="35"/>
    <n v="39503"/>
    <x v="0"/>
    <x v="893"/>
    <x v="0"/>
    <x v="5"/>
    <x v="886"/>
    <n v="86.45"/>
  </r>
  <r>
    <x v="127"/>
    <x v="511"/>
    <s v="Standard Class"/>
    <x v="513"/>
    <x v="513"/>
    <s v="Consumer"/>
    <s v="United States"/>
    <x v="70"/>
    <x v="1"/>
    <n v="92037"/>
    <x v="1"/>
    <x v="291"/>
    <x v="0"/>
    <x v="1"/>
    <x v="291"/>
    <n v="603.91999999999996"/>
  </r>
  <r>
    <x v="127"/>
    <x v="511"/>
    <s v="Standard Class"/>
    <x v="513"/>
    <x v="513"/>
    <s v="Consumer"/>
    <s v="United States"/>
    <x v="70"/>
    <x v="1"/>
    <n v="92037"/>
    <x v="1"/>
    <x v="1127"/>
    <x v="1"/>
    <x v="10"/>
    <x v="1115"/>
    <n v="81.98"/>
  </r>
  <r>
    <x v="165"/>
    <x v="675"/>
    <s v="Standard Class"/>
    <x v="643"/>
    <x v="643"/>
    <s v="Consumer"/>
    <s v="United States"/>
    <x v="147"/>
    <x v="15"/>
    <n v="11572"/>
    <x v="3"/>
    <x v="291"/>
    <x v="0"/>
    <x v="1"/>
    <x v="291"/>
    <n v="271.76400000000001"/>
  </r>
  <r>
    <x v="165"/>
    <x v="675"/>
    <s v="Standard Class"/>
    <x v="643"/>
    <x v="643"/>
    <s v="Consumer"/>
    <s v="United States"/>
    <x v="147"/>
    <x v="15"/>
    <n v="11572"/>
    <x v="3"/>
    <x v="1120"/>
    <x v="1"/>
    <x v="8"/>
    <x v="1108"/>
    <n v="14.375999999999999"/>
  </r>
  <r>
    <x v="468"/>
    <x v="205"/>
    <s v="Second Class"/>
    <x v="494"/>
    <x v="494"/>
    <s v="Corporate"/>
    <s v="United States"/>
    <x v="171"/>
    <x v="5"/>
    <n v="78664"/>
    <x v="2"/>
    <x v="1304"/>
    <x v="0"/>
    <x v="5"/>
    <x v="1289"/>
    <n v="341.96"/>
  </r>
  <r>
    <x v="861"/>
    <x v="459"/>
    <s v="Standard Class"/>
    <x v="56"/>
    <x v="56"/>
    <s v="Consumer"/>
    <s v="United States"/>
    <x v="56"/>
    <x v="1"/>
    <n v="92374"/>
    <x v="1"/>
    <x v="626"/>
    <x v="1"/>
    <x v="6"/>
    <x v="626"/>
    <n v="181.35"/>
  </r>
  <r>
    <x v="861"/>
    <x v="459"/>
    <s v="Standard Class"/>
    <x v="56"/>
    <x v="56"/>
    <s v="Consumer"/>
    <s v="United States"/>
    <x v="56"/>
    <x v="1"/>
    <n v="92374"/>
    <x v="1"/>
    <x v="1186"/>
    <x v="1"/>
    <x v="2"/>
    <x v="1172"/>
    <n v="8.64"/>
  </r>
  <r>
    <x v="414"/>
    <x v="182"/>
    <s v="Standard Class"/>
    <x v="700"/>
    <x v="700"/>
    <s v="Consumer"/>
    <s v="United States"/>
    <x v="29"/>
    <x v="18"/>
    <n v="38401"/>
    <x v="0"/>
    <x v="1037"/>
    <x v="1"/>
    <x v="9"/>
    <x v="1027"/>
    <n v="43.512"/>
  </r>
  <r>
    <x v="414"/>
    <x v="182"/>
    <s v="Standard Class"/>
    <x v="700"/>
    <x v="700"/>
    <s v="Consumer"/>
    <s v="United States"/>
    <x v="29"/>
    <x v="18"/>
    <n v="38401"/>
    <x v="0"/>
    <x v="157"/>
    <x v="0"/>
    <x v="1"/>
    <x v="158"/>
    <n v="662.88"/>
  </r>
  <r>
    <x v="414"/>
    <x v="182"/>
    <s v="Standard Class"/>
    <x v="700"/>
    <x v="700"/>
    <s v="Consumer"/>
    <s v="United States"/>
    <x v="29"/>
    <x v="18"/>
    <n v="38401"/>
    <x v="0"/>
    <x v="1076"/>
    <x v="1"/>
    <x v="10"/>
    <x v="1066"/>
    <n v="25.92"/>
  </r>
  <r>
    <x v="862"/>
    <x v="836"/>
    <s v="Standard Class"/>
    <x v="274"/>
    <x v="274"/>
    <s v="Home Office"/>
    <s v="United States"/>
    <x v="20"/>
    <x v="15"/>
    <n v="10009"/>
    <x v="3"/>
    <x v="9"/>
    <x v="1"/>
    <x v="9"/>
    <x v="9"/>
    <n v="68.94"/>
  </r>
  <r>
    <x v="862"/>
    <x v="836"/>
    <s v="Standard Class"/>
    <x v="274"/>
    <x v="274"/>
    <s v="Home Office"/>
    <s v="United States"/>
    <x v="20"/>
    <x v="15"/>
    <n v="10009"/>
    <x v="3"/>
    <x v="592"/>
    <x v="0"/>
    <x v="5"/>
    <x v="592"/>
    <n v="128.82"/>
  </r>
  <r>
    <x v="7"/>
    <x v="907"/>
    <s v="Standard Class"/>
    <x v="30"/>
    <x v="30"/>
    <s v="Consumer"/>
    <s v="United States"/>
    <x v="12"/>
    <x v="5"/>
    <n v="77095"/>
    <x v="2"/>
    <x v="1176"/>
    <x v="1"/>
    <x v="8"/>
    <x v="1162"/>
    <n v="896.99"/>
  </r>
  <r>
    <x v="7"/>
    <x v="907"/>
    <s v="Standard Class"/>
    <x v="30"/>
    <x v="30"/>
    <s v="Consumer"/>
    <s v="United States"/>
    <x v="12"/>
    <x v="5"/>
    <n v="77095"/>
    <x v="2"/>
    <x v="1488"/>
    <x v="1"/>
    <x v="8"/>
    <x v="1475"/>
    <n v="1.234"/>
  </r>
  <r>
    <x v="7"/>
    <x v="907"/>
    <s v="Standard Class"/>
    <x v="30"/>
    <x v="30"/>
    <s v="Consumer"/>
    <s v="United States"/>
    <x v="12"/>
    <x v="5"/>
    <n v="77095"/>
    <x v="2"/>
    <x v="1473"/>
    <x v="1"/>
    <x v="6"/>
    <x v="1460"/>
    <n v="67.56"/>
  </r>
  <r>
    <x v="7"/>
    <x v="907"/>
    <s v="Standard Class"/>
    <x v="30"/>
    <x v="30"/>
    <s v="Consumer"/>
    <s v="United States"/>
    <x v="12"/>
    <x v="5"/>
    <n v="77095"/>
    <x v="2"/>
    <x v="362"/>
    <x v="1"/>
    <x v="10"/>
    <x v="362"/>
    <n v="21.72"/>
  </r>
  <r>
    <x v="7"/>
    <x v="907"/>
    <s v="Standard Class"/>
    <x v="30"/>
    <x v="30"/>
    <s v="Consumer"/>
    <s v="United States"/>
    <x v="12"/>
    <x v="5"/>
    <n v="77095"/>
    <x v="2"/>
    <x v="1522"/>
    <x v="1"/>
    <x v="10"/>
    <x v="1509"/>
    <n v="262.33600000000001"/>
  </r>
  <r>
    <x v="7"/>
    <x v="907"/>
    <s v="Standard Class"/>
    <x v="30"/>
    <x v="30"/>
    <s v="Consumer"/>
    <s v="United States"/>
    <x v="12"/>
    <x v="5"/>
    <n v="77095"/>
    <x v="2"/>
    <x v="918"/>
    <x v="2"/>
    <x v="7"/>
    <x v="910"/>
    <n v="148.47999999999999"/>
  </r>
  <r>
    <x v="7"/>
    <x v="907"/>
    <s v="Standard Class"/>
    <x v="30"/>
    <x v="30"/>
    <s v="Consumer"/>
    <s v="United States"/>
    <x v="12"/>
    <x v="5"/>
    <n v="77095"/>
    <x v="2"/>
    <x v="1161"/>
    <x v="2"/>
    <x v="7"/>
    <x v="1148"/>
    <n v="241.17599999999999"/>
  </r>
  <r>
    <x v="817"/>
    <x v="404"/>
    <s v="Standard Class"/>
    <x v="39"/>
    <x v="39"/>
    <s v="Home Office"/>
    <s v="United States"/>
    <x v="22"/>
    <x v="10"/>
    <n v="60653"/>
    <x v="2"/>
    <x v="1523"/>
    <x v="2"/>
    <x v="11"/>
    <x v="1510"/>
    <n v="227.976"/>
  </r>
  <r>
    <x v="817"/>
    <x v="404"/>
    <s v="Standard Class"/>
    <x v="39"/>
    <x v="39"/>
    <s v="Home Office"/>
    <s v="United States"/>
    <x v="22"/>
    <x v="10"/>
    <n v="60653"/>
    <x v="2"/>
    <x v="1513"/>
    <x v="2"/>
    <x v="7"/>
    <x v="1500"/>
    <n v="52.68"/>
  </r>
  <r>
    <x v="817"/>
    <x v="404"/>
    <s v="Standard Class"/>
    <x v="39"/>
    <x v="39"/>
    <s v="Home Office"/>
    <s v="United States"/>
    <x v="22"/>
    <x v="10"/>
    <n v="60653"/>
    <x v="2"/>
    <x v="1524"/>
    <x v="0"/>
    <x v="5"/>
    <x v="1511"/>
    <n v="2.032"/>
  </r>
  <r>
    <x v="170"/>
    <x v="554"/>
    <s v="First Class"/>
    <x v="701"/>
    <x v="701"/>
    <s v="Consumer"/>
    <s v="United States"/>
    <x v="182"/>
    <x v="1"/>
    <n v="94601"/>
    <x v="1"/>
    <x v="786"/>
    <x v="1"/>
    <x v="6"/>
    <x v="785"/>
    <n v="17.12"/>
  </r>
  <r>
    <x v="170"/>
    <x v="554"/>
    <s v="First Class"/>
    <x v="701"/>
    <x v="701"/>
    <s v="Consumer"/>
    <s v="United States"/>
    <x v="182"/>
    <x v="1"/>
    <n v="94601"/>
    <x v="1"/>
    <x v="524"/>
    <x v="2"/>
    <x v="7"/>
    <x v="524"/>
    <n v="431.96800000000002"/>
  </r>
  <r>
    <x v="170"/>
    <x v="554"/>
    <s v="First Class"/>
    <x v="701"/>
    <x v="701"/>
    <s v="Consumer"/>
    <s v="United States"/>
    <x v="182"/>
    <x v="1"/>
    <n v="94601"/>
    <x v="1"/>
    <x v="1525"/>
    <x v="0"/>
    <x v="5"/>
    <x v="1512"/>
    <n v="129.91999999999999"/>
  </r>
  <r>
    <x v="170"/>
    <x v="554"/>
    <s v="First Class"/>
    <x v="701"/>
    <x v="701"/>
    <s v="Consumer"/>
    <s v="United States"/>
    <x v="182"/>
    <x v="1"/>
    <n v="94601"/>
    <x v="1"/>
    <x v="10"/>
    <x v="0"/>
    <x v="3"/>
    <x v="10"/>
    <n v="568.72799999999995"/>
  </r>
  <r>
    <x v="170"/>
    <x v="554"/>
    <s v="First Class"/>
    <x v="701"/>
    <x v="701"/>
    <s v="Consumer"/>
    <s v="United States"/>
    <x v="182"/>
    <x v="1"/>
    <n v="94601"/>
    <x v="1"/>
    <x v="1526"/>
    <x v="1"/>
    <x v="8"/>
    <x v="1513"/>
    <n v="117.14400000000001"/>
  </r>
  <r>
    <x v="170"/>
    <x v="554"/>
    <s v="First Class"/>
    <x v="701"/>
    <x v="701"/>
    <s v="Consumer"/>
    <s v="United States"/>
    <x v="182"/>
    <x v="1"/>
    <n v="94601"/>
    <x v="1"/>
    <x v="1527"/>
    <x v="1"/>
    <x v="9"/>
    <x v="1514"/>
    <n v="203.52"/>
  </r>
  <r>
    <x v="170"/>
    <x v="554"/>
    <s v="First Class"/>
    <x v="701"/>
    <x v="701"/>
    <s v="Consumer"/>
    <s v="United States"/>
    <x v="182"/>
    <x v="1"/>
    <n v="94601"/>
    <x v="1"/>
    <x v="322"/>
    <x v="1"/>
    <x v="2"/>
    <x v="322"/>
    <n v="51.75"/>
  </r>
  <r>
    <x v="278"/>
    <x v="134"/>
    <s v="Second Class"/>
    <x v="26"/>
    <x v="26"/>
    <s v="Consumer"/>
    <s v="United States"/>
    <x v="94"/>
    <x v="31"/>
    <n v="2169"/>
    <x v="3"/>
    <x v="1127"/>
    <x v="1"/>
    <x v="10"/>
    <x v="1115"/>
    <n v="122.97"/>
  </r>
  <r>
    <x v="278"/>
    <x v="134"/>
    <s v="Second Class"/>
    <x v="26"/>
    <x v="26"/>
    <s v="Consumer"/>
    <s v="United States"/>
    <x v="94"/>
    <x v="31"/>
    <n v="2169"/>
    <x v="3"/>
    <x v="1110"/>
    <x v="0"/>
    <x v="3"/>
    <x v="1099"/>
    <n v="244.61500000000001"/>
  </r>
  <r>
    <x v="278"/>
    <x v="134"/>
    <s v="Second Class"/>
    <x v="26"/>
    <x v="26"/>
    <s v="Consumer"/>
    <s v="United States"/>
    <x v="94"/>
    <x v="31"/>
    <n v="2169"/>
    <x v="3"/>
    <x v="222"/>
    <x v="2"/>
    <x v="7"/>
    <x v="223"/>
    <n v="59.97"/>
  </r>
  <r>
    <x v="278"/>
    <x v="134"/>
    <s v="Second Class"/>
    <x v="26"/>
    <x v="26"/>
    <s v="Consumer"/>
    <s v="United States"/>
    <x v="94"/>
    <x v="31"/>
    <n v="2169"/>
    <x v="3"/>
    <x v="187"/>
    <x v="1"/>
    <x v="10"/>
    <x v="188"/>
    <n v="81.540000000000006"/>
  </r>
  <r>
    <x v="278"/>
    <x v="134"/>
    <s v="Second Class"/>
    <x v="26"/>
    <x v="26"/>
    <s v="Consumer"/>
    <s v="United States"/>
    <x v="94"/>
    <x v="31"/>
    <n v="2169"/>
    <x v="3"/>
    <x v="848"/>
    <x v="1"/>
    <x v="13"/>
    <x v="128"/>
    <n v="11.68"/>
  </r>
  <r>
    <x v="278"/>
    <x v="134"/>
    <s v="Second Class"/>
    <x v="26"/>
    <x v="26"/>
    <s v="Consumer"/>
    <s v="United States"/>
    <x v="94"/>
    <x v="31"/>
    <n v="2169"/>
    <x v="3"/>
    <x v="1458"/>
    <x v="1"/>
    <x v="8"/>
    <x v="1444"/>
    <n v="29"/>
  </r>
  <r>
    <x v="863"/>
    <x v="918"/>
    <s v="Standard Class"/>
    <x v="21"/>
    <x v="21"/>
    <s v="Corporate"/>
    <s v="United States"/>
    <x v="358"/>
    <x v="1"/>
    <n v="92399"/>
    <x v="1"/>
    <x v="400"/>
    <x v="1"/>
    <x v="6"/>
    <x v="401"/>
    <n v="50.8"/>
  </r>
  <r>
    <x v="60"/>
    <x v="170"/>
    <s v="First Class"/>
    <x v="124"/>
    <x v="124"/>
    <s v="Corporate"/>
    <s v="United States"/>
    <x v="22"/>
    <x v="10"/>
    <n v="60623"/>
    <x v="2"/>
    <x v="27"/>
    <x v="1"/>
    <x v="8"/>
    <x v="27"/>
    <n v="16.03"/>
  </r>
  <r>
    <x v="864"/>
    <x v="257"/>
    <s v="Standard Class"/>
    <x v="392"/>
    <x v="392"/>
    <s v="Consumer"/>
    <s v="United States"/>
    <x v="4"/>
    <x v="4"/>
    <n v="98105"/>
    <x v="1"/>
    <x v="696"/>
    <x v="1"/>
    <x v="8"/>
    <x v="696"/>
    <n v="15.712"/>
  </r>
  <r>
    <x v="482"/>
    <x v="844"/>
    <s v="Standard Class"/>
    <x v="239"/>
    <x v="239"/>
    <s v="Consumer"/>
    <s v="United States"/>
    <x v="20"/>
    <x v="15"/>
    <n v="10024"/>
    <x v="3"/>
    <x v="1048"/>
    <x v="2"/>
    <x v="11"/>
    <x v="1037"/>
    <n v="89.97"/>
  </r>
  <r>
    <x v="865"/>
    <x v="919"/>
    <s v="Standard Class"/>
    <x v="312"/>
    <x v="312"/>
    <s v="Corporate"/>
    <s v="United States"/>
    <x v="70"/>
    <x v="1"/>
    <n v="92037"/>
    <x v="1"/>
    <x v="1528"/>
    <x v="0"/>
    <x v="0"/>
    <x v="1515"/>
    <n v="435.99900000000002"/>
  </r>
  <r>
    <x v="865"/>
    <x v="919"/>
    <s v="Standard Class"/>
    <x v="312"/>
    <x v="312"/>
    <s v="Corporate"/>
    <s v="United States"/>
    <x v="70"/>
    <x v="1"/>
    <n v="92037"/>
    <x v="1"/>
    <x v="66"/>
    <x v="2"/>
    <x v="7"/>
    <x v="66"/>
    <n v="83.983999999999995"/>
  </r>
  <r>
    <x v="866"/>
    <x v="885"/>
    <s v="Standard Class"/>
    <x v="119"/>
    <x v="119"/>
    <s v="Corporate"/>
    <s v="United States"/>
    <x v="39"/>
    <x v="29"/>
    <n v="6010"/>
    <x v="3"/>
    <x v="1149"/>
    <x v="2"/>
    <x v="7"/>
    <x v="1137"/>
    <n v="359.98"/>
  </r>
  <r>
    <x v="866"/>
    <x v="885"/>
    <s v="Standard Class"/>
    <x v="119"/>
    <x v="119"/>
    <s v="Corporate"/>
    <s v="United States"/>
    <x v="39"/>
    <x v="29"/>
    <n v="6010"/>
    <x v="3"/>
    <x v="1529"/>
    <x v="0"/>
    <x v="3"/>
    <x v="1516"/>
    <n v="70.56"/>
  </r>
  <r>
    <x v="866"/>
    <x v="885"/>
    <s v="Standard Class"/>
    <x v="119"/>
    <x v="119"/>
    <s v="Corporate"/>
    <s v="United States"/>
    <x v="39"/>
    <x v="29"/>
    <n v="6010"/>
    <x v="3"/>
    <x v="864"/>
    <x v="1"/>
    <x v="8"/>
    <x v="858"/>
    <n v="20.88"/>
  </r>
  <r>
    <x v="866"/>
    <x v="885"/>
    <s v="Standard Class"/>
    <x v="119"/>
    <x v="119"/>
    <s v="Corporate"/>
    <s v="United States"/>
    <x v="39"/>
    <x v="29"/>
    <n v="6010"/>
    <x v="3"/>
    <x v="315"/>
    <x v="1"/>
    <x v="8"/>
    <x v="315"/>
    <n v="3.81"/>
  </r>
  <r>
    <x v="210"/>
    <x v="462"/>
    <s v="Standard Class"/>
    <x v="376"/>
    <x v="376"/>
    <s v="Home Office"/>
    <s v="United States"/>
    <x v="22"/>
    <x v="10"/>
    <n v="60610"/>
    <x v="2"/>
    <x v="885"/>
    <x v="1"/>
    <x v="10"/>
    <x v="33"/>
    <n v="73.007999999999996"/>
  </r>
  <r>
    <x v="715"/>
    <x v="761"/>
    <s v="Standard Class"/>
    <x v="578"/>
    <x v="578"/>
    <s v="Consumer"/>
    <s v="United States"/>
    <x v="22"/>
    <x v="10"/>
    <n v="60610"/>
    <x v="2"/>
    <x v="385"/>
    <x v="1"/>
    <x v="8"/>
    <x v="386"/>
    <n v="3.2080000000000002"/>
  </r>
  <r>
    <x v="715"/>
    <x v="761"/>
    <s v="Standard Class"/>
    <x v="578"/>
    <x v="578"/>
    <s v="Consumer"/>
    <s v="United States"/>
    <x v="22"/>
    <x v="10"/>
    <n v="60610"/>
    <x v="2"/>
    <x v="960"/>
    <x v="2"/>
    <x v="11"/>
    <x v="953"/>
    <n v="26.175999999999998"/>
  </r>
  <r>
    <x v="593"/>
    <x v="920"/>
    <s v="Second Class"/>
    <x v="426"/>
    <x v="426"/>
    <s v="Home Office"/>
    <s v="United States"/>
    <x v="20"/>
    <x v="15"/>
    <n v="10024"/>
    <x v="3"/>
    <x v="229"/>
    <x v="1"/>
    <x v="10"/>
    <x v="230"/>
    <n v="30.44"/>
  </r>
  <r>
    <x v="593"/>
    <x v="920"/>
    <s v="Second Class"/>
    <x v="426"/>
    <x v="426"/>
    <s v="Home Office"/>
    <s v="United States"/>
    <x v="20"/>
    <x v="15"/>
    <n v="10024"/>
    <x v="3"/>
    <x v="1530"/>
    <x v="0"/>
    <x v="5"/>
    <x v="1517"/>
    <n v="35.28"/>
  </r>
  <r>
    <x v="350"/>
    <x v="604"/>
    <s v="Standard Class"/>
    <x v="656"/>
    <x v="656"/>
    <s v="Home Office"/>
    <s v="United States"/>
    <x v="359"/>
    <x v="31"/>
    <n v="2151"/>
    <x v="3"/>
    <x v="498"/>
    <x v="1"/>
    <x v="10"/>
    <x v="498"/>
    <n v="19.440000000000001"/>
  </r>
  <r>
    <x v="350"/>
    <x v="604"/>
    <s v="Standard Class"/>
    <x v="656"/>
    <x v="656"/>
    <s v="Home Office"/>
    <s v="United States"/>
    <x v="359"/>
    <x v="31"/>
    <n v="2151"/>
    <x v="3"/>
    <x v="92"/>
    <x v="1"/>
    <x v="8"/>
    <x v="92"/>
    <n v="37.880000000000003"/>
  </r>
  <r>
    <x v="87"/>
    <x v="461"/>
    <s v="Second Class"/>
    <x v="466"/>
    <x v="466"/>
    <s v="Corporate"/>
    <s v="United States"/>
    <x v="12"/>
    <x v="5"/>
    <n v="77036"/>
    <x v="2"/>
    <x v="740"/>
    <x v="0"/>
    <x v="5"/>
    <x v="222"/>
    <n v="9.5519999999999996"/>
  </r>
  <r>
    <x v="867"/>
    <x v="921"/>
    <s v="First Class"/>
    <x v="702"/>
    <x v="702"/>
    <s v="Consumer"/>
    <s v="United States"/>
    <x v="133"/>
    <x v="1"/>
    <n v="92691"/>
    <x v="1"/>
    <x v="1106"/>
    <x v="0"/>
    <x v="0"/>
    <x v="1095"/>
    <n v="290.666"/>
  </r>
  <r>
    <x v="868"/>
    <x v="406"/>
    <s v="Standard Class"/>
    <x v="312"/>
    <x v="312"/>
    <s v="Corporate"/>
    <s v="United States"/>
    <x v="61"/>
    <x v="5"/>
    <n v="75217"/>
    <x v="2"/>
    <x v="934"/>
    <x v="1"/>
    <x v="10"/>
    <x v="927"/>
    <n v="10.368"/>
  </r>
  <r>
    <x v="868"/>
    <x v="406"/>
    <s v="Standard Class"/>
    <x v="312"/>
    <x v="312"/>
    <s v="Corporate"/>
    <s v="United States"/>
    <x v="61"/>
    <x v="5"/>
    <n v="75217"/>
    <x v="2"/>
    <x v="1357"/>
    <x v="1"/>
    <x v="10"/>
    <x v="1343"/>
    <n v="14.352"/>
  </r>
  <r>
    <x v="82"/>
    <x v="332"/>
    <s v="Standard Class"/>
    <x v="508"/>
    <x v="508"/>
    <s v="Consumer"/>
    <s v="United States"/>
    <x v="98"/>
    <x v="33"/>
    <n v="89115"/>
    <x v="1"/>
    <x v="1531"/>
    <x v="0"/>
    <x v="0"/>
    <x v="1518"/>
    <n v="141.96"/>
  </r>
  <r>
    <x v="82"/>
    <x v="332"/>
    <s v="Standard Class"/>
    <x v="508"/>
    <x v="508"/>
    <s v="Consumer"/>
    <s v="United States"/>
    <x v="98"/>
    <x v="33"/>
    <n v="89115"/>
    <x v="1"/>
    <x v="340"/>
    <x v="1"/>
    <x v="8"/>
    <x v="340"/>
    <n v="66.048000000000002"/>
  </r>
  <r>
    <x v="869"/>
    <x v="595"/>
    <s v="Same Day"/>
    <x v="509"/>
    <x v="509"/>
    <s v="Consumer"/>
    <s v="United States"/>
    <x v="110"/>
    <x v="26"/>
    <n v="73071"/>
    <x v="2"/>
    <x v="217"/>
    <x v="2"/>
    <x v="11"/>
    <x v="218"/>
    <n v="1287.45"/>
  </r>
  <r>
    <x v="397"/>
    <x v="420"/>
    <s v="Standard Class"/>
    <x v="94"/>
    <x v="94"/>
    <s v="Consumer"/>
    <s v="United States"/>
    <x v="8"/>
    <x v="1"/>
    <n v="94122"/>
    <x v="1"/>
    <x v="973"/>
    <x v="1"/>
    <x v="8"/>
    <x v="967"/>
    <n v="25.824000000000002"/>
  </r>
  <r>
    <x v="397"/>
    <x v="420"/>
    <s v="Standard Class"/>
    <x v="94"/>
    <x v="94"/>
    <s v="Consumer"/>
    <s v="United States"/>
    <x v="8"/>
    <x v="1"/>
    <n v="94122"/>
    <x v="1"/>
    <x v="1429"/>
    <x v="1"/>
    <x v="9"/>
    <x v="1417"/>
    <n v="160.96"/>
  </r>
  <r>
    <x v="784"/>
    <x v="763"/>
    <s v="Standard Class"/>
    <x v="2"/>
    <x v="2"/>
    <s v="Consumer"/>
    <s v="United States"/>
    <x v="337"/>
    <x v="15"/>
    <n v="11550"/>
    <x v="3"/>
    <x v="1462"/>
    <x v="0"/>
    <x v="5"/>
    <x v="1448"/>
    <n v="28.44"/>
  </r>
  <r>
    <x v="784"/>
    <x v="763"/>
    <s v="Standard Class"/>
    <x v="2"/>
    <x v="2"/>
    <s v="Consumer"/>
    <s v="United States"/>
    <x v="337"/>
    <x v="15"/>
    <n v="11550"/>
    <x v="3"/>
    <x v="394"/>
    <x v="0"/>
    <x v="1"/>
    <x v="395"/>
    <n v="364.41"/>
  </r>
  <r>
    <x v="784"/>
    <x v="763"/>
    <s v="Standard Class"/>
    <x v="2"/>
    <x v="2"/>
    <s v="Consumer"/>
    <s v="United States"/>
    <x v="337"/>
    <x v="15"/>
    <n v="11550"/>
    <x v="3"/>
    <x v="433"/>
    <x v="2"/>
    <x v="7"/>
    <x v="433"/>
    <n v="39.96"/>
  </r>
  <r>
    <x v="784"/>
    <x v="763"/>
    <s v="Standard Class"/>
    <x v="2"/>
    <x v="2"/>
    <s v="Consumer"/>
    <s v="United States"/>
    <x v="337"/>
    <x v="15"/>
    <n v="11550"/>
    <x v="3"/>
    <x v="228"/>
    <x v="0"/>
    <x v="1"/>
    <x v="229"/>
    <n v="361.76400000000001"/>
  </r>
  <r>
    <x v="474"/>
    <x v="271"/>
    <s v="First Class"/>
    <x v="703"/>
    <x v="703"/>
    <s v="Corporate"/>
    <s v="United States"/>
    <x v="360"/>
    <x v="5"/>
    <n v="77301"/>
    <x v="2"/>
    <x v="1018"/>
    <x v="1"/>
    <x v="4"/>
    <x v="1519"/>
    <n v="111.672"/>
  </r>
  <r>
    <x v="294"/>
    <x v="312"/>
    <s v="Standard Class"/>
    <x v="178"/>
    <x v="178"/>
    <s v="Home Office"/>
    <s v="United States"/>
    <x v="12"/>
    <x v="5"/>
    <n v="77095"/>
    <x v="2"/>
    <x v="1426"/>
    <x v="1"/>
    <x v="8"/>
    <x v="1414"/>
    <n v="13.776"/>
  </r>
  <r>
    <x v="294"/>
    <x v="312"/>
    <s v="Standard Class"/>
    <x v="178"/>
    <x v="178"/>
    <s v="Home Office"/>
    <s v="United States"/>
    <x v="12"/>
    <x v="5"/>
    <n v="77095"/>
    <x v="2"/>
    <x v="1532"/>
    <x v="1"/>
    <x v="10"/>
    <x v="1520"/>
    <n v="10.272"/>
  </r>
  <r>
    <x v="51"/>
    <x v="865"/>
    <s v="First Class"/>
    <x v="143"/>
    <x v="143"/>
    <s v="Consumer"/>
    <s v="United States"/>
    <x v="10"/>
    <x v="9"/>
    <n v="19120"/>
    <x v="3"/>
    <x v="1533"/>
    <x v="0"/>
    <x v="5"/>
    <x v="1521"/>
    <n v="24.047999999999998"/>
  </r>
  <r>
    <x v="151"/>
    <x v="624"/>
    <s v="First Class"/>
    <x v="407"/>
    <x v="407"/>
    <s v="Corporate"/>
    <s v="United States"/>
    <x v="67"/>
    <x v="2"/>
    <n v="33614"/>
    <x v="0"/>
    <x v="135"/>
    <x v="1"/>
    <x v="12"/>
    <x v="136"/>
    <n v="2.8959999999999999"/>
  </r>
  <r>
    <x v="784"/>
    <x v="234"/>
    <s v="Second Class"/>
    <x v="333"/>
    <x v="333"/>
    <s v="Consumer"/>
    <s v="United States"/>
    <x v="20"/>
    <x v="15"/>
    <n v="10035"/>
    <x v="3"/>
    <x v="1303"/>
    <x v="1"/>
    <x v="12"/>
    <x v="1288"/>
    <n v="17.940000000000001"/>
  </r>
  <r>
    <x v="784"/>
    <x v="234"/>
    <s v="Second Class"/>
    <x v="333"/>
    <x v="333"/>
    <s v="Consumer"/>
    <s v="United States"/>
    <x v="20"/>
    <x v="15"/>
    <n v="10035"/>
    <x v="3"/>
    <x v="1534"/>
    <x v="0"/>
    <x v="1"/>
    <x v="1522"/>
    <n v="384.17399999999998"/>
  </r>
  <r>
    <x v="784"/>
    <x v="234"/>
    <s v="Second Class"/>
    <x v="333"/>
    <x v="333"/>
    <s v="Consumer"/>
    <s v="United States"/>
    <x v="20"/>
    <x v="15"/>
    <n v="10035"/>
    <x v="3"/>
    <x v="907"/>
    <x v="2"/>
    <x v="7"/>
    <x v="899"/>
    <n v="1799.75"/>
  </r>
  <r>
    <x v="566"/>
    <x v="768"/>
    <s v="Standard Class"/>
    <x v="656"/>
    <x v="656"/>
    <s v="Home Office"/>
    <s v="United States"/>
    <x v="35"/>
    <x v="3"/>
    <n v="28205"/>
    <x v="0"/>
    <x v="245"/>
    <x v="1"/>
    <x v="4"/>
    <x v="246"/>
    <n v="580.67200000000003"/>
  </r>
  <r>
    <x v="566"/>
    <x v="768"/>
    <s v="Standard Class"/>
    <x v="656"/>
    <x v="656"/>
    <s v="Home Office"/>
    <s v="United States"/>
    <x v="35"/>
    <x v="3"/>
    <n v="28205"/>
    <x v="0"/>
    <x v="550"/>
    <x v="1"/>
    <x v="13"/>
    <x v="128"/>
    <n v="18.936"/>
  </r>
  <r>
    <x v="566"/>
    <x v="768"/>
    <s v="Standard Class"/>
    <x v="656"/>
    <x v="656"/>
    <s v="Home Office"/>
    <s v="United States"/>
    <x v="35"/>
    <x v="3"/>
    <n v="28205"/>
    <x v="0"/>
    <x v="872"/>
    <x v="2"/>
    <x v="7"/>
    <x v="866"/>
    <n v="222.38399999999999"/>
  </r>
  <r>
    <x v="566"/>
    <x v="768"/>
    <s v="Standard Class"/>
    <x v="656"/>
    <x v="656"/>
    <s v="Home Office"/>
    <s v="United States"/>
    <x v="35"/>
    <x v="3"/>
    <n v="28205"/>
    <x v="0"/>
    <x v="912"/>
    <x v="1"/>
    <x v="8"/>
    <x v="904"/>
    <n v="50.454000000000001"/>
  </r>
  <r>
    <x v="566"/>
    <x v="768"/>
    <s v="Standard Class"/>
    <x v="656"/>
    <x v="656"/>
    <s v="Home Office"/>
    <s v="United States"/>
    <x v="35"/>
    <x v="3"/>
    <n v="28205"/>
    <x v="0"/>
    <x v="977"/>
    <x v="0"/>
    <x v="3"/>
    <x v="832"/>
    <n v="154.76400000000001"/>
  </r>
  <r>
    <x v="613"/>
    <x v="922"/>
    <s v="Second Class"/>
    <x v="551"/>
    <x v="551"/>
    <s v="Consumer"/>
    <s v="United States"/>
    <x v="61"/>
    <x v="5"/>
    <n v="75081"/>
    <x v="2"/>
    <x v="1433"/>
    <x v="1"/>
    <x v="10"/>
    <x v="1421"/>
    <n v="6.8479999999999999"/>
  </r>
  <r>
    <x v="128"/>
    <x v="923"/>
    <s v="Standard Class"/>
    <x v="377"/>
    <x v="377"/>
    <s v="Home Office"/>
    <s v="United States"/>
    <x v="4"/>
    <x v="4"/>
    <n v="98103"/>
    <x v="1"/>
    <x v="638"/>
    <x v="2"/>
    <x v="7"/>
    <x v="638"/>
    <n v="1091.1679999999999"/>
  </r>
  <r>
    <x v="128"/>
    <x v="923"/>
    <s v="Standard Class"/>
    <x v="377"/>
    <x v="377"/>
    <s v="Home Office"/>
    <s v="United States"/>
    <x v="4"/>
    <x v="4"/>
    <n v="98103"/>
    <x v="1"/>
    <x v="1075"/>
    <x v="2"/>
    <x v="7"/>
    <x v="1065"/>
    <n v="219.16800000000001"/>
  </r>
  <r>
    <x v="754"/>
    <x v="573"/>
    <s v="First Class"/>
    <x v="699"/>
    <x v="699"/>
    <s v="Consumer"/>
    <s v="United States"/>
    <x v="45"/>
    <x v="5"/>
    <n v="77506"/>
    <x v="2"/>
    <x v="1002"/>
    <x v="1"/>
    <x v="8"/>
    <x v="994"/>
    <n v="6.9279999999999999"/>
  </r>
  <r>
    <x v="193"/>
    <x v="272"/>
    <s v="Same Day"/>
    <x v="488"/>
    <x v="488"/>
    <s v="Consumer"/>
    <s v="United States"/>
    <x v="10"/>
    <x v="9"/>
    <n v="19143"/>
    <x v="3"/>
    <x v="1305"/>
    <x v="1"/>
    <x v="10"/>
    <x v="1290"/>
    <n v="40.031999999999996"/>
  </r>
  <r>
    <x v="870"/>
    <x v="924"/>
    <s v="Standard Class"/>
    <x v="580"/>
    <x v="580"/>
    <s v="Home Office"/>
    <s v="United States"/>
    <x v="245"/>
    <x v="14"/>
    <n v="46203"/>
    <x v="2"/>
    <x v="1439"/>
    <x v="1"/>
    <x v="4"/>
    <x v="1427"/>
    <n v="443.92"/>
  </r>
  <r>
    <x v="870"/>
    <x v="924"/>
    <s v="Standard Class"/>
    <x v="580"/>
    <x v="580"/>
    <s v="Home Office"/>
    <s v="United States"/>
    <x v="245"/>
    <x v="14"/>
    <n v="46203"/>
    <x v="2"/>
    <x v="13"/>
    <x v="1"/>
    <x v="8"/>
    <x v="13"/>
    <n v="169.99"/>
  </r>
  <r>
    <x v="870"/>
    <x v="924"/>
    <s v="Standard Class"/>
    <x v="580"/>
    <x v="580"/>
    <s v="Home Office"/>
    <s v="United States"/>
    <x v="245"/>
    <x v="14"/>
    <n v="46203"/>
    <x v="2"/>
    <x v="490"/>
    <x v="1"/>
    <x v="10"/>
    <x v="490"/>
    <n v="25.92"/>
  </r>
  <r>
    <x v="871"/>
    <x v="158"/>
    <s v="Standard Class"/>
    <x v="704"/>
    <x v="704"/>
    <s v="Corporate"/>
    <s v="United States"/>
    <x v="102"/>
    <x v="0"/>
    <n v="40475"/>
    <x v="0"/>
    <x v="687"/>
    <x v="2"/>
    <x v="7"/>
    <x v="687"/>
    <n v="36.99"/>
  </r>
  <r>
    <x v="871"/>
    <x v="158"/>
    <s v="Standard Class"/>
    <x v="704"/>
    <x v="704"/>
    <s v="Corporate"/>
    <s v="United States"/>
    <x v="102"/>
    <x v="0"/>
    <n v="40475"/>
    <x v="0"/>
    <x v="1078"/>
    <x v="1"/>
    <x v="10"/>
    <x v="1068"/>
    <n v="629.1"/>
  </r>
  <r>
    <x v="871"/>
    <x v="158"/>
    <s v="Standard Class"/>
    <x v="704"/>
    <x v="704"/>
    <s v="Corporate"/>
    <s v="United States"/>
    <x v="102"/>
    <x v="0"/>
    <n v="40475"/>
    <x v="0"/>
    <x v="557"/>
    <x v="1"/>
    <x v="4"/>
    <x v="556"/>
    <n v="193.95"/>
  </r>
  <r>
    <x v="871"/>
    <x v="158"/>
    <s v="Standard Class"/>
    <x v="704"/>
    <x v="704"/>
    <s v="Corporate"/>
    <s v="United States"/>
    <x v="102"/>
    <x v="0"/>
    <n v="40475"/>
    <x v="0"/>
    <x v="6"/>
    <x v="1"/>
    <x v="6"/>
    <x v="6"/>
    <n v="5.46"/>
  </r>
  <r>
    <x v="124"/>
    <x v="27"/>
    <s v="First Class"/>
    <x v="156"/>
    <x v="156"/>
    <s v="Corporate"/>
    <s v="United States"/>
    <x v="361"/>
    <x v="10"/>
    <n v="60477"/>
    <x v="2"/>
    <x v="740"/>
    <x v="0"/>
    <x v="5"/>
    <x v="222"/>
    <n v="22.288"/>
  </r>
  <r>
    <x v="148"/>
    <x v="742"/>
    <s v="Standard Class"/>
    <x v="521"/>
    <x v="521"/>
    <s v="Consumer"/>
    <s v="United States"/>
    <x v="12"/>
    <x v="5"/>
    <n v="77095"/>
    <x v="2"/>
    <x v="1535"/>
    <x v="0"/>
    <x v="5"/>
    <x v="1523"/>
    <n v="65.424000000000007"/>
  </r>
  <r>
    <x v="872"/>
    <x v="334"/>
    <s v="Same Day"/>
    <x v="496"/>
    <x v="496"/>
    <s v="Consumer"/>
    <s v="United States"/>
    <x v="1"/>
    <x v="1"/>
    <n v="90004"/>
    <x v="1"/>
    <x v="41"/>
    <x v="1"/>
    <x v="4"/>
    <x v="41"/>
    <n v="77.88"/>
  </r>
  <r>
    <x v="488"/>
    <x v="925"/>
    <s v="Standard Class"/>
    <x v="697"/>
    <x v="697"/>
    <s v="Home Office"/>
    <s v="United States"/>
    <x v="38"/>
    <x v="24"/>
    <n v="43229"/>
    <x v="3"/>
    <x v="228"/>
    <x v="0"/>
    <x v="1"/>
    <x v="229"/>
    <n v="281.37200000000001"/>
  </r>
  <r>
    <x v="488"/>
    <x v="925"/>
    <s v="Standard Class"/>
    <x v="697"/>
    <x v="697"/>
    <s v="Home Office"/>
    <s v="United States"/>
    <x v="38"/>
    <x v="24"/>
    <n v="43229"/>
    <x v="3"/>
    <x v="228"/>
    <x v="0"/>
    <x v="1"/>
    <x v="229"/>
    <n v="281.37200000000001"/>
  </r>
  <r>
    <x v="488"/>
    <x v="925"/>
    <s v="Standard Class"/>
    <x v="697"/>
    <x v="697"/>
    <s v="Home Office"/>
    <s v="United States"/>
    <x v="38"/>
    <x v="24"/>
    <n v="43229"/>
    <x v="3"/>
    <x v="744"/>
    <x v="1"/>
    <x v="8"/>
    <x v="742"/>
    <n v="7.4880000000000004"/>
  </r>
  <r>
    <x v="488"/>
    <x v="925"/>
    <s v="Standard Class"/>
    <x v="697"/>
    <x v="697"/>
    <s v="Home Office"/>
    <s v="United States"/>
    <x v="38"/>
    <x v="24"/>
    <n v="43229"/>
    <x v="3"/>
    <x v="770"/>
    <x v="0"/>
    <x v="5"/>
    <x v="769"/>
    <n v="22.335999999999999"/>
  </r>
  <r>
    <x v="504"/>
    <x v="593"/>
    <s v="Standard Class"/>
    <x v="223"/>
    <x v="223"/>
    <s v="Consumer"/>
    <s v="United States"/>
    <x v="38"/>
    <x v="24"/>
    <n v="43229"/>
    <x v="3"/>
    <x v="498"/>
    <x v="1"/>
    <x v="10"/>
    <x v="498"/>
    <n v="10.368"/>
  </r>
  <r>
    <x v="873"/>
    <x v="926"/>
    <s v="Standard Class"/>
    <x v="620"/>
    <x v="620"/>
    <s v="Corporate"/>
    <s v="United States"/>
    <x v="8"/>
    <x v="1"/>
    <n v="94122"/>
    <x v="1"/>
    <x v="1490"/>
    <x v="1"/>
    <x v="10"/>
    <x v="1477"/>
    <n v="65.790000000000006"/>
  </r>
  <r>
    <x v="873"/>
    <x v="926"/>
    <s v="Standard Class"/>
    <x v="620"/>
    <x v="620"/>
    <s v="Corporate"/>
    <s v="United States"/>
    <x v="8"/>
    <x v="1"/>
    <n v="94122"/>
    <x v="1"/>
    <x v="13"/>
    <x v="1"/>
    <x v="8"/>
    <x v="13"/>
    <n v="271.98399999999998"/>
  </r>
  <r>
    <x v="873"/>
    <x v="926"/>
    <s v="Standard Class"/>
    <x v="620"/>
    <x v="620"/>
    <s v="Corporate"/>
    <s v="United States"/>
    <x v="8"/>
    <x v="1"/>
    <n v="94122"/>
    <x v="1"/>
    <x v="134"/>
    <x v="1"/>
    <x v="6"/>
    <x v="135"/>
    <n v="11.76"/>
  </r>
  <r>
    <x v="873"/>
    <x v="926"/>
    <s v="Standard Class"/>
    <x v="620"/>
    <x v="620"/>
    <s v="Corporate"/>
    <s v="United States"/>
    <x v="8"/>
    <x v="1"/>
    <n v="94122"/>
    <x v="1"/>
    <x v="1413"/>
    <x v="1"/>
    <x v="10"/>
    <x v="1400"/>
    <n v="77.52"/>
  </r>
  <r>
    <x v="873"/>
    <x v="926"/>
    <s v="Standard Class"/>
    <x v="620"/>
    <x v="620"/>
    <s v="Corporate"/>
    <s v="United States"/>
    <x v="8"/>
    <x v="1"/>
    <n v="94122"/>
    <x v="1"/>
    <x v="999"/>
    <x v="1"/>
    <x v="8"/>
    <x v="991"/>
    <n v="48.64"/>
  </r>
  <r>
    <x v="476"/>
    <x v="48"/>
    <s v="Same Day"/>
    <x v="196"/>
    <x v="196"/>
    <s v="Consumer"/>
    <s v="United States"/>
    <x v="6"/>
    <x v="6"/>
    <n v="53711"/>
    <x v="2"/>
    <x v="1088"/>
    <x v="1"/>
    <x v="13"/>
    <x v="1078"/>
    <n v="1.81"/>
  </r>
  <r>
    <x v="476"/>
    <x v="48"/>
    <s v="Same Day"/>
    <x v="196"/>
    <x v="196"/>
    <s v="Consumer"/>
    <s v="United States"/>
    <x v="6"/>
    <x v="6"/>
    <n v="53711"/>
    <x v="2"/>
    <x v="925"/>
    <x v="1"/>
    <x v="8"/>
    <x v="917"/>
    <n v="8.26"/>
  </r>
  <r>
    <x v="381"/>
    <x v="32"/>
    <s v="Standard Class"/>
    <x v="679"/>
    <x v="679"/>
    <s v="Home Office"/>
    <s v="United States"/>
    <x v="34"/>
    <x v="22"/>
    <n v="80013"/>
    <x v="1"/>
    <x v="930"/>
    <x v="1"/>
    <x v="9"/>
    <x v="923"/>
    <n v="43.56"/>
  </r>
  <r>
    <x v="381"/>
    <x v="32"/>
    <s v="Standard Class"/>
    <x v="679"/>
    <x v="679"/>
    <s v="Home Office"/>
    <s v="United States"/>
    <x v="34"/>
    <x v="22"/>
    <n v="80013"/>
    <x v="1"/>
    <x v="503"/>
    <x v="1"/>
    <x v="14"/>
    <x v="503"/>
    <n v="5.84"/>
  </r>
  <r>
    <x v="684"/>
    <x v="927"/>
    <s v="Standard Class"/>
    <x v="254"/>
    <x v="254"/>
    <s v="Home Office"/>
    <s v="United States"/>
    <x v="20"/>
    <x v="15"/>
    <n v="10024"/>
    <x v="3"/>
    <x v="662"/>
    <x v="0"/>
    <x v="1"/>
    <x v="662"/>
    <n v="271.76400000000001"/>
  </r>
  <r>
    <x v="316"/>
    <x v="895"/>
    <s v="Standard Class"/>
    <x v="52"/>
    <x v="52"/>
    <s v="Consumer"/>
    <s v="United States"/>
    <x v="1"/>
    <x v="1"/>
    <n v="90004"/>
    <x v="1"/>
    <x v="164"/>
    <x v="1"/>
    <x v="9"/>
    <x v="165"/>
    <n v="262.24"/>
  </r>
  <r>
    <x v="316"/>
    <x v="895"/>
    <s v="Standard Class"/>
    <x v="52"/>
    <x v="52"/>
    <s v="Consumer"/>
    <s v="United States"/>
    <x v="1"/>
    <x v="1"/>
    <n v="90004"/>
    <x v="1"/>
    <x v="1274"/>
    <x v="1"/>
    <x v="10"/>
    <x v="1259"/>
    <n v="182.72"/>
  </r>
  <r>
    <x v="316"/>
    <x v="895"/>
    <s v="Standard Class"/>
    <x v="52"/>
    <x v="52"/>
    <s v="Consumer"/>
    <s v="United States"/>
    <x v="1"/>
    <x v="1"/>
    <n v="90004"/>
    <x v="1"/>
    <x v="1202"/>
    <x v="2"/>
    <x v="11"/>
    <x v="1187"/>
    <n v="131.6"/>
  </r>
  <r>
    <x v="316"/>
    <x v="895"/>
    <s v="Standard Class"/>
    <x v="52"/>
    <x v="52"/>
    <s v="Consumer"/>
    <s v="United States"/>
    <x v="1"/>
    <x v="1"/>
    <n v="90004"/>
    <x v="1"/>
    <x v="20"/>
    <x v="1"/>
    <x v="8"/>
    <x v="20"/>
    <n v="22.72"/>
  </r>
  <r>
    <x v="316"/>
    <x v="895"/>
    <s v="Standard Class"/>
    <x v="52"/>
    <x v="52"/>
    <s v="Consumer"/>
    <s v="United States"/>
    <x v="1"/>
    <x v="1"/>
    <n v="90004"/>
    <x v="1"/>
    <x v="1491"/>
    <x v="2"/>
    <x v="15"/>
    <x v="1478"/>
    <n v="558.4"/>
  </r>
  <r>
    <x v="496"/>
    <x v="118"/>
    <s v="Standard Class"/>
    <x v="368"/>
    <x v="368"/>
    <s v="Home Office"/>
    <s v="United States"/>
    <x v="362"/>
    <x v="23"/>
    <n v="52001"/>
    <x v="2"/>
    <x v="31"/>
    <x v="1"/>
    <x v="8"/>
    <x v="31"/>
    <n v="15.24"/>
  </r>
  <r>
    <x v="496"/>
    <x v="118"/>
    <s v="Standard Class"/>
    <x v="368"/>
    <x v="368"/>
    <s v="Home Office"/>
    <s v="United States"/>
    <x v="362"/>
    <x v="23"/>
    <n v="52001"/>
    <x v="2"/>
    <x v="1153"/>
    <x v="0"/>
    <x v="1"/>
    <x v="1141"/>
    <n v="1408.1"/>
  </r>
  <r>
    <x v="445"/>
    <x v="663"/>
    <s v="Second Class"/>
    <x v="449"/>
    <x v="449"/>
    <s v="Home Office"/>
    <s v="United States"/>
    <x v="152"/>
    <x v="24"/>
    <n v="43130"/>
    <x v="3"/>
    <x v="1536"/>
    <x v="1"/>
    <x v="10"/>
    <x v="1524"/>
    <n v="32.896000000000001"/>
  </r>
  <r>
    <x v="445"/>
    <x v="663"/>
    <s v="Second Class"/>
    <x v="449"/>
    <x v="449"/>
    <s v="Home Office"/>
    <s v="United States"/>
    <x v="152"/>
    <x v="24"/>
    <n v="43130"/>
    <x v="3"/>
    <x v="363"/>
    <x v="0"/>
    <x v="3"/>
    <x v="363"/>
    <n v="215.148"/>
  </r>
  <r>
    <x v="445"/>
    <x v="663"/>
    <s v="Second Class"/>
    <x v="449"/>
    <x v="449"/>
    <s v="Home Office"/>
    <s v="United States"/>
    <x v="152"/>
    <x v="24"/>
    <n v="43130"/>
    <x v="3"/>
    <x v="1408"/>
    <x v="1"/>
    <x v="10"/>
    <x v="1395"/>
    <n v="30.96"/>
  </r>
  <r>
    <x v="166"/>
    <x v="784"/>
    <s v="First Class"/>
    <x v="166"/>
    <x v="166"/>
    <s v="Consumer"/>
    <s v="United States"/>
    <x v="75"/>
    <x v="1"/>
    <n v="90301"/>
    <x v="1"/>
    <x v="337"/>
    <x v="1"/>
    <x v="4"/>
    <x v="337"/>
    <n v="29.79"/>
  </r>
  <r>
    <x v="166"/>
    <x v="784"/>
    <s v="First Class"/>
    <x v="166"/>
    <x v="166"/>
    <s v="Consumer"/>
    <s v="United States"/>
    <x v="75"/>
    <x v="1"/>
    <n v="90301"/>
    <x v="1"/>
    <x v="1537"/>
    <x v="0"/>
    <x v="5"/>
    <x v="1525"/>
    <n v="128.9"/>
  </r>
  <r>
    <x v="166"/>
    <x v="784"/>
    <s v="First Class"/>
    <x v="166"/>
    <x v="166"/>
    <s v="Consumer"/>
    <s v="United States"/>
    <x v="75"/>
    <x v="1"/>
    <n v="90301"/>
    <x v="1"/>
    <x v="652"/>
    <x v="1"/>
    <x v="10"/>
    <x v="652"/>
    <n v="60.12"/>
  </r>
  <r>
    <x v="256"/>
    <x v="784"/>
    <s v="Standard Class"/>
    <x v="269"/>
    <x v="269"/>
    <s v="Consumer"/>
    <s v="United States"/>
    <x v="234"/>
    <x v="4"/>
    <n v="98006"/>
    <x v="1"/>
    <x v="1339"/>
    <x v="1"/>
    <x v="8"/>
    <x v="1324"/>
    <n v="24.815999999999999"/>
  </r>
  <r>
    <x v="256"/>
    <x v="784"/>
    <s v="Standard Class"/>
    <x v="269"/>
    <x v="269"/>
    <s v="Consumer"/>
    <s v="United States"/>
    <x v="234"/>
    <x v="4"/>
    <n v="98006"/>
    <x v="1"/>
    <x v="744"/>
    <x v="1"/>
    <x v="8"/>
    <x v="742"/>
    <n v="14.976000000000001"/>
  </r>
  <r>
    <x v="874"/>
    <x v="591"/>
    <s v="First Class"/>
    <x v="392"/>
    <x v="392"/>
    <s v="Consumer"/>
    <s v="United States"/>
    <x v="22"/>
    <x v="10"/>
    <n v="60610"/>
    <x v="2"/>
    <x v="443"/>
    <x v="1"/>
    <x v="8"/>
    <x v="443"/>
    <n v="15.08"/>
  </r>
  <r>
    <x v="874"/>
    <x v="591"/>
    <s v="First Class"/>
    <x v="392"/>
    <x v="392"/>
    <s v="Consumer"/>
    <s v="United States"/>
    <x v="22"/>
    <x v="10"/>
    <n v="60610"/>
    <x v="2"/>
    <x v="526"/>
    <x v="0"/>
    <x v="5"/>
    <x v="526"/>
    <n v="24.288"/>
  </r>
  <r>
    <x v="505"/>
    <x v="904"/>
    <s v="Same Day"/>
    <x v="362"/>
    <x v="362"/>
    <s v="Consumer"/>
    <s v="United States"/>
    <x v="61"/>
    <x v="5"/>
    <n v="75217"/>
    <x v="2"/>
    <x v="526"/>
    <x v="0"/>
    <x v="5"/>
    <x v="526"/>
    <n v="16.192"/>
  </r>
  <r>
    <x v="505"/>
    <x v="904"/>
    <s v="Same Day"/>
    <x v="362"/>
    <x v="362"/>
    <s v="Consumer"/>
    <s v="United States"/>
    <x v="61"/>
    <x v="5"/>
    <n v="75217"/>
    <x v="2"/>
    <x v="363"/>
    <x v="0"/>
    <x v="3"/>
    <x v="363"/>
    <n v="251.006"/>
  </r>
  <r>
    <x v="505"/>
    <x v="904"/>
    <s v="Same Day"/>
    <x v="362"/>
    <x v="362"/>
    <s v="Consumer"/>
    <s v="United States"/>
    <x v="61"/>
    <x v="5"/>
    <n v="75217"/>
    <x v="2"/>
    <x v="1011"/>
    <x v="1"/>
    <x v="4"/>
    <x v="1003"/>
    <n v="54.192"/>
  </r>
  <r>
    <x v="239"/>
    <x v="26"/>
    <s v="Same Day"/>
    <x v="285"/>
    <x v="285"/>
    <s v="Home Office"/>
    <s v="United States"/>
    <x v="8"/>
    <x v="1"/>
    <n v="94122"/>
    <x v="1"/>
    <x v="61"/>
    <x v="1"/>
    <x v="8"/>
    <x v="61"/>
    <n v="4.3040000000000003"/>
  </r>
  <r>
    <x v="518"/>
    <x v="451"/>
    <s v="Second Class"/>
    <x v="567"/>
    <x v="567"/>
    <s v="Consumer"/>
    <s v="United States"/>
    <x v="20"/>
    <x v="15"/>
    <n v="10024"/>
    <x v="3"/>
    <x v="565"/>
    <x v="1"/>
    <x v="10"/>
    <x v="565"/>
    <n v="108.92"/>
  </r>
  <r>
    <x v="123"/>
    <x v="122"/>
    <s v="Standard Class"/>
    <x v="251"/>
    <x v="251"/>
    <s v="Corporate"/>
    <s v="United States"/>
    <x v="20"/>
    <x v="15"/>
    <n v="10011"/>
    <x v="3"/>
    <x v="407"/>
    <x v="1"/>
    <x v="12"/>
    <x v="153"/>
    <n v="16.739999999999998"/>
  </r>
  <r>
    <x v="123"/>
    <x v="122"/>
    <s v="Standard Class"/>
    <x v="251"/>
    <x v="251"/>
    <s v="Corporate"/>
    <s v="United States"/>
    <x v="20"/>
    <x v="15"/>
    <n v="10011"/>
    <x v="3"/>
    <x v="847"/>
    <x v="1"/>
    <x v="9"/>
    <x v="841"/>
    <n v="2504.7399999999998"/>
  </r>
  <r>
    <x v="875"/>
    <x v="928"/>
    <s v="Standard Class"/>
    <x v="705"/>
    <x v="705"/>
    <s v="Corporate"/>
    <s v="United States"/>
    <x v="10"/>
    <x v="9"/>
    <n v="19140"/>
    <x v="3"/>
    <x v="45"/>
    <x v="1"/>
    <x v="4"/>
    <x v="45"/>
    <n v="84.784000000000006"/>
  </r>
  <r>
    <x v="821"/>
    <x v="871"/>
    <s v="Standard Class"/>
    <x v="97"/>
    <x v="97"/>
    <s v="Consumer"/>
    <s v="United States"/>
    <x v="46"/>
    <x v="13"/>
    <n v="19711"/>
    <x v="3"/>
    <x v="1198"/>
    <x v="1"/>
    <x v="4"/>
    <x v="1183"/>
    <n v="29.9"/>
  </r>
  <r>
    <x v="876"/>
    <x v="929"/>
    <s v="First Class"/>
    <x v="706"/>
    <x v="706"/>
    <s v="Corporate"/>
    <s v="United States"/>
    <x v="20"/>
    <x v="15"/>
    <n v="10024"/>
    <x v="3"/>
    <x v="258"/>
    <x v="1"/>
    <x v="10"/>
    <x v="33"/>
    <n v="70.88"/>
  </r>
  <r>
    <x v="532"/>
    <x v="261"/>
    <s v="Standard Class"/>
    <x v="607"/>
    <x v="607"/>
    <s v="Home Office"/>
    <s v="United States"/>
    <x v="109"/>
    <x v="19"/>
    <n v="36830"/>
    <x v="0"/>
    <x v="868"/>
    <x v="1"/>
    <x v="6"/>
    <x v="862"/>
    <n v="3.76"/>
  </r>
  <r>
    <x v="877"/>
    <x v="930"/>
    <s v="Standard Class"/>
    <x v="621"/>
    <x v="621"/>
    <s v="Consumer"/>
    <s v="United States"/>
    <x v="1"/>
    <x v="1"/>
    <n v="90049"/>
    <x v="1"/>
    <x v="822"/>
    <x v="1"/>
    <x v="8"/>
    <x v="818"/>
    <n v="27.263999999999999"/>
  </r>
  <r>
    <x v="78"/>
    <x v="931"/>
    <s v="Standard Class"/>
    <x v="503"/>
    <x v="503"/>
    <s v="Home Office"/>
    <s v="United States"/>
    <x v="8"/>
    <x v="1"/>
    <n v="94110"/>
    <x v="1"/>
    <x v="1201"/>
    <x v="1"/>
    <x v="9"/>
    <x v="1186"/>
    <n v="56.65"/>
  </r>
  <r>
    <x v="78"/>
    <x v="931"/>
    <s v="Standard Class"/>
    <x v="503"/>
    <x v="503"/>
    <s v="Home Office"/>
    <s v="United States"/>
    <x v="8"/>
    <x v="1"/>
    <n v="94110"/>
    <x v="1"/>
    <x v="328"/>
    <x v="1"/>
    <x v="4"/>
    <x v="328"/>
    <n v="14.97"/>
  </r>
  <r>
    <x v="78"/>
    <x v="931"/>
    <s v="Standard Class"/>
    <x v="503"/>
    <x v="503"/>
    <s v="Home Office"/>
    <s v="United States"/>
    <x v="8"/>
    <x v="1"/>
    <n v="94110"/>
    <x v="1"/>
    <x v="131"/>
    <x v="1"/>
    <x v="13"/>
    <x v="132"/>
    <n v="4.0199999999999996"/>
  </r>
  <r>
    <x v="878"/>
    <x v="757"/>
    <s v="Second Class"/>
    <x v="607"/>
    <x v="607"/>
    <s v="Home Office"/>
    <s v="United States"/>
    <x v="253"/>
    <x v="3"/>
    <n v="27604"/>
    <x v="0"/>
    <x v="1538"/>
    <x v="2"/>
    <x v="7"/>
    <x v="1526"/>
    <n v="471.92"/>
  </r>
  <r>
    <x v="879"/>
    <x v="932"/>
    <s v="Second Class"/>
    <x v="461"/>
    <x v="461"/>
    <s v="Consumer"/>
    <s v="United States"/>
    <x v="203"/>
    <x v="32"/>
    <n v="31204"/>
    <x v="0"/>
    <x v="908"/>
    <x v="1"/>
    <x v="8"/>
    <x v="900"/>
    <n v="58.72"/>
  </r>
  <r>
    <x v="584"/>
    <x v="933"/>
    <s v="Standard Class"/>
    <x v="12"/>
    <x v="12"/>
    <s v="Consumer"/>
    <s v="United States"/>
    <x v="316"/>
    <x v="18"/>
    <n v="37211"/>
    <x v="0"/>
    <x v="1539"/>
    <x v="1"/>
    <x v="6"/>
    <x v="1527"/>
    <n v="5.16"/>
  </r>
  <r>
    <x v="880"/>
    <x v="824"/>
    <s v="Standard Class"/>
    <x v="117"/>
    <x v="117"/>
    <s v="Consumer"/>
    <s v="United States"/>
    <x v="316"/>
    <x v="18"/>
    <n v="37211"/>
    <x v="0"/>
    <x v="1540"/>
    <x v="1"/>
    <x v="10"/>
    <x v="1528"/>
    <n v="16.495999999999999"/>
  </r>
  <r>
    <x v="118"/>
    <x v="934"/>
    <s v="First Class"/>
    <x v="548"/>
    <x v="548"/>
    <s v="Consumer"/>
    <s v="United States"/>
    <x v="10"/>
    <x v="9"/>
    <n v="19143"/>
    <x v="3"/>
    <x v="1016"/>
    <x v="2"/>
    <x v="11"/>
    <x v="1007"/>
    <n v="71.975999999999999"/>
  </r>
  <r>
    <x v="118"/>
    <x v="934"/>
    <s v="First Class"/>
    <x v="548"/>
    <x v="548"/>
    <s v="Consumer"/>
    <s v="United States"/>
    <x v="10"/>
    <x v="9"/>
    <n v="19143"/>
    <x v="3"/>
    <x v="1441"/>
    <x v="0"/>
    <x v="5"/>
    <x v="1429"/>
    <n v="22.512"/>
  </r>
  <r>
    <x v="118"/>
    <x v="934"/>
    <s v="First Class"/>
    <x v="548"/>
    <x v="548"/>
    <s v="Consumer"/>
    <s v="United States"/>
    <x v="10"/>
    <x v="9"/>
    <n v="19143"/>
    <x v="3"/>
    <x v="1212"/>
    <x v="1"/>
    <x v="8"/>
    <x v="1197"/>
    <n v="3.444"/>
  </r>
  <r>
    <x v="118"/>
    <x v="934"/>
    <s v="First Class"/>
    <x v="548"/>
    <x v="548"/>
    <s v="Consumer"/>
    <s v="United States"/>
    <x v="10"/>
    <x v="9"/>
    <n v="19143"/>
    <x v="3"/>
    <x v="1176"/>
    <x v="1"/>
    <x v="8"/>
    <x v="1162"/>
    <n v="538.19399999999996"/>
  </r>
  <r>
    <x v="118"/>
    <x v="934"/>
    <s v="First Class"/>
    <x v="548"/>
    <x v="548"/>
    <s v="Consumer"/>
    <s v="United States"/>
    <x v="10"/>
    <x v="9"/>
    <n v="19143"/>
    <x v="3"/>
    <x v="246"/>
    <x v="2"/>
    <x v="11"/>
    <x v="247"/>
    <n v="47.984000000000002"/>
  </r>
  <r>
    <x v="60"/>
    <x v="173"/>
    <s v="Second Class"/>
    <x v="605"/>
    <x v="605"/>
    <s v="Corporate"/>
    <s v="United States"/>
    <x v="61"/>
    <x v="5"/>
    <n v="75081"/>
    <x v="2"/>
    <x v="348"/>
    <x v="2"/>
    <x v="7"/>
    <x v="348"/>
    <n v="492.76799999999997"/>
  </r>
  <r>
    <x v="763"/>
    <x v="823"/>
    <s v="Second Class"/>
    <x v="567"/>
    <x v="567"/>
    <s v="Consumer"/>
    <s v="United States"/>
    <x v="275"/>
    <x v="30"/>
    <n v="8861"/>
    <x v="3"/>
    <x v="894"/>
    <x v="1"/>
    <x v="6"/>
    <x v="887"/>
    <n v="286.79000000000002"/>
  </r>
  <r>
    <x v="881"/>
    <x v="724"/>
    <s v="Standard Class"/>
    <x v="707"/>
    <x v="707"/>
    <s v="Home Office"/>
    <s v="United States"/>
    <x v="108"/>
    <x v="2"/>
    <n v="32216"/>
    <x v="0"/>
    <x v="69"/>
    <x v="1"/>
    <x v="10"/>
    <x v="69"/>
    <n v="5.08"/>
  </r>
  <r>
    <x v="734"/>
    <x v="241"/>
    <s v="Second Class"/>
    <x v="444"/>
    <x v="444"/>
    <s v="Consumer"/>
    <s v="United States"/>
    <x v="108"/>
    <x v="2"/>
    <n v="32216"/>
    <x v="0"/>
    <x v="876"/>
    <x v="2"/>
    <x v="11"/>
    <x v="870"/>
    <n v="47.991999999999997"/>
  </r>
  <r>
    <x v="229"/>
    <x v="240"/>
    <s v="Standard Class"/>
    <x v="553"/>
    <x v="553"/>
    <s v="Corporate"/>
    <s v="United States"/>
    <x v="359"/>
    <x v="31"/>
    <n v="2151"/>
    <x v="3"/>
    <x v="1271"/>
    <x v="1"/>
    <x v="9"/>
    <x v="1256"/>
    <n v="61.96"/>
  </r>
  <r>
    <x v="229"/>
    <x v="240"/>
    <s v="Standard Class"/>
    <x v="553"/>
    <x v="553"/>
    <s v="Corporate"/>
    <s v="United States"/>
    <x v="359"/>
    <x v="31"/>
    <n v="2151"/>
    <x v="3"/>
    <x v="199"/>
    <x v="0"/>
    <x v="0"/>
    <x v="200"/>
    <n v="361.96"/>
  </r>
  <r>
    <x v="229"/>
    <x v="240"/>
    <s v="Standard Class"/>
    <x v="553"/>
    <x v="553"/>
    <s v="Corporate"/>
    <s v="United States"/>
    <x v="359"/>
    <x v="31"/>
    <n v="2151"/>
    <x v="3"/>
    <x v="334"/>
    <x v="1"/>
    <x v="10"/>
    <x v="334"/>
    <n v="278.82"/>
  </r>
  <r>
    <x v="882"/>
    <x v="292"/>
    <s v="Standard Class"/>
    <x v="266"/>
    <x v="266"/>
    <s v="Consumer"/>
    <s v="United States"/>
    <x v="25"/>
    <x v="35"/>
    <n v="39212"/>
    <x v="0"/>
    <x v="1380"/>
    <x v="0"/>
    <x v="5"/>
    <x v="1365"/>
    <n v="133.38"/>
  </r>
  <r>
    <x v="744"/>
    <x v="57"/>
    <s v="Standard Class"/>
    <x v="708"/>
    <x v="708"/>
    <s v="Consumer"/>
    <s v="United States"/>
    <x v="108"/>
    <x v="3"/>
    <n v="28540"/>
    <x v="0"/>
    <x v="681"/>
    <x v="1"/>
    <x v="10"/>
    <x v="681"/>
    <n v="47.951999999999998"/>
  </r>
  <r>
    <x v="49"/>
    <x v="455"/>
    <s v="Standard Class"/>
    <x v="488"/>
    <x v="488"/>
    <s v="Consumer"/>
    <s v="United States"/>
    <x v="8"/>
    <x v="1"/>
    <n v="94122"/>
    <x v="1"/>
    <x v="904"/>
    <x v="0"/>
    <x v="5"/>
    <x v="896"/>
    <n v="16.739999999999998"/>
  </r>
  <r>
    <x v="105"/>
    <x v="251"/>
    <s v="Standard Class"/>
    <x v="245"/>
    <x v="245"/>
    <s v="Corporate"/>
    <s v="United States"/>
    <x v="38"/>
    <x v="24"/>
    <n v="43229"/>
    <x v="3"/>
    <x v="987"/>
    <x v="1"/>
    <x v="10"/>
    <x v="980"/>
    <n v="10.848000000000001"/>
  </r>
  <r>
    <x v="105"/>
    <x v="251"/>
    <s v="Standard Class"/>
    <x v="245"/>
    <x v="245"/>
    <s v="Corporate"/>
    <s v="United States"/>
    <x v="38"/>
    <x v="24"/>
    <n v="43229"/>
    <x v="3"/>
    <x v="567"/>
    <x v="2"/>
    <x v="11"/>
    <x v="567"/>
    <n v="18.544"/>
  </r>
  <r>
    <x v="448"/>
    <x v="935"/>
    <s v="Standard Class"/>
    <x v="212"/>
    <x v="212"/>
    <s v="Consumer"/>
    <s v="United States"/>
    <x v="363"/>
    <x v="12"/>
    <n v="48127"/>
    <x v="2"/>
    <x v="323"/>
    <x v="0"/>
    <x v="1"/>
    <x v="323"/>
    <n v="180.98"/>
  </r>
  <r>
    <x v="448"/>
    <x v="935"/>
    <s v="Standard Class"/>
    <x v="212"/>
    <x v="212"/>
    <s v="Consumer"/>
    <s v="United States"/>
    <x v="363"/>
    <x v="12"/>
    <n v="48127"/>
    <x v="2"/>
    <x v="1135"/>
    <x v="2"/>
    <x v="11"/>
    <x v="1123"/>
    <n v="99.98"/>
  </r>
  <r>
    <x v="581"/>
    <x v="724"/>
    <s v="First Class"/>
    <x v="338"/>
    <x v="338"/>
    <s v="Corporate"/>
    <s v="United States"/>
    <x v="356"/>
    <x v="41"/>
    <n v="66212"/>
    <x v="2"/>
    <x v="60"/>
    <x v="2"/>
    <x v="11"/>
    <x v="60"/>
    <n v="34.950000000000003"/>
  </r>
  <r>
    <x v="581"/>
    <x v="724"/>
    <s v="First Class"/>
    <x v="338"/>
    <x v="338"/>
    <s v="Corporate"/>
    <s v="United States"/>
    <x v="356"/>
    <x v="41"/>
    <n v="66212"/>
    <x v="2"/>
    <x v="999"/>
    <x v="1"/>
    <x v="8"/>
    <x v="991"/>
    <n v="152"/>
  </r>
  <r>
    <x v="883"/>
    <x v="447"/>
    <s v="Standard Class"/>
    <x v="81"/>
    <x v="81"/>
    <s v="Consumer"/>
    <s v="United States"/>
    <x v="364"/>
    <x v="27"/>
    <n v="87505"/>
    <x v="1"/>
    <x v="1386"/>
    <x v="2"/>
    <x v="11"/>
    <x v="1372"/>
    <n v="92.52"/>
  </r>
  <r>
    <x v="16"/>
    <x v="906"/>
    <s v="Standard Class"/>
    <x v="407"/>
    <x v="407"/>
    <s v="Corporate"/>
    <s v="United States"/>
    <x v="8"/>
    <x v="1"/>
    <n v="94110"/>
    <x v="1"/>
    <x v="18"/>
    <x v="1"/>
    <x v="6"/>
    <x v="18"/>
    <n v="8.56"/>
  </r>
  <r>
    <x v="16"/>
    <x v="906"/>
    <s v="Standard Class"/>
    <x v="407"/>
    <x v="407"/>
    <s v="Corporate"/>
    <s v="United States"/>
    <x v="8"/>
    <x v="1"/>
    <n v="94110"/>
    <x v="1"/>
    <x v="1541"/>
    <x v="1"/>
    <x v="10"/>
    <x v="1529"/>
    <n v="45.36"/>
  </r>
  <r>
    <x v="16"/>
    <x v="906"/>
    <s v="Standard Class"/>
    <x v="407"/>
    <x v="407"/>
    <s v="Corporate"/>
    <s v="United States"/>
    <x v="8"/>
    <x v="1"/>
    <n v="94110"/>
    <x v="1"/>
    <x v="1234"/>
    <x v="0"/>
    <x v="3"/>
    <x v="1217"/>
    <n v="1421.664"/>
  </r>
  <r>
    <x v="884"/>
    <x v="343"/>
    <s v="First Class"/>
    <x v="307"/>
    <x v="307"/>
    <s v="Consumer"/>
    <s v="United States"/>
    <x v="216"/>
    <x v="19"/>
    <n v="36608"/>
    <x v="0"/>
    <x v="1073"/>
    <x v="0"/>
    <x v="5"/>
    <x v="1063"/>
    <n v="8.9600000000000009"/>
  </r>
  <r>
    <x v="9"/>
    <x v="592"/>
    <s v="First Class"/>
    <x v="566"/>
    <x v="566"/>
    <s v="Corporate"/>
    <s v="United States"/>
    <x v="24"/>
    <x v="17"/>
    <n v="22153"/>
    <x v="0"/>
    <x v="1133"/>
    <x v="2"/>
    <x v="7"/>
    <x v="1121"/>
    <n v="579.95000000000005"/>
  </r>
  <r>
    <x v="9"/>
    <x v="592"/>
    <s v="First Class"/>
    <x v="566"/>
    <x v="566"/>
    <s v="Corporate"/>
    <s v="United States"/>
    <x v="24"/>
    <x v="17"/>
    <n v="22153"/>
    <x v="0"/>
    <x v="1027"/>
    <x v="0"/>
    <x v="5"/>
    <x v="1018"/>
    <n v="29.12"/>
  </r>
  <r>
    <x v="9"/>
    <x v="592"/>
    <s v="First Class"/>
    <x v="566"/>
    <x v="566"/>
    <s v="Corporate"/>
    <s v="United States"/>
    <x v="24"/>
    <x v="17"/>
    <n v="22153"/>
    <x v="0"/>
    <x v="1382"/>
    <x v="0"/>
    <x v="3"/>
    <x v="1367"/>
    <n v="1202.94"/>
  </r>
  <r>
    <x v="147"/>
    <x v="936"/>
    <s v="Standard Class"/>
    <x v="501"/>
    <x v="501"/>
    <s v="Corporate"/>
    <s v="United States"/>
    <x v="46"/>
    <x v="13"/>
    <n v="19711"/>
    <x v="3"/>
    <x v="922"/>
    <x v="1"/>
    <x v="8"/>
    <x v="914"/>
    <n v="7.92"/>
  </r>
  <r>
    <x v="885"/>
    <x v="724"/>
    <s v="Same Day"/>
    <x v="203"/>
    <x v="203"/>
    <s v="Consumer"/>
    <s v="United States"/>
    <x v="365"/>
    <x v="3"/>
    <n v="28601"/>
    <x v="0"/>
    <x v="1409"/>
    <x v="2"/>
    <x v="7"/>
    <x v="1396"/>
    <n v="36.192"/>
  </r>
  <r>
    <x v="528"/>
    <x v="218"/>
    <s v="Standard Class"/>
    <x v="675"/>
    <x v="675"/>
    <s v="Home Office"/>
    <s v="United States"/>
    <x v="2"/>
    <x v="2"/>
    <n v="33311"/>
    <x v="0"/>
    <x v="196"/>
    <x v="1"/>
    <x v="4"/>
    <x v="197"/>
    <n v="147.184"/>
  </r>
  <r>
    <x v="740"/>
    <x v="937"/>
    <s v="Standard Class"/>
    <x v="584"/>
    <x v="584"/>
    <s v="Consumer"/>
    <s v="United States"/>
    <x v="366"/>
    <x v="10"/>
    <n v="60188"/>
    <x v="2"/>
    <x v="284"/>
    <x v="0"/>
    <x v="1"/>
    <x v="284"/>
    <n v="408.42200000000003"/>
  </r>
  <r>
    <x v="740"/>
    <x v="937"/>
    <s v="Standard Class"/>
    <x v="584"/>
    <x v="584"/>
    <s v="Consumer"/>
    <s v="United States"/>
    <x v="366"/>
    <x v="10"/>
    <n v="60188"/>
    <x v="2"/>
    <x v="1209"/>
    <x v="0"/>
    <x v="1"/>
    <x v="1194"/>
    <n v="382.11599999999999"/>
  </r>
  <r>
    <x v="740"/>
    <x v="937"/>
    <s v="Standard Class"/>
    <x v="584"/>
    <x v="584"/>
    <s v="Consumer"/>
    <s v="United States"/>
    <x v="366"/>
    <x v="10"/>
    <n v="60188"/>
    <x v="2"/>
    <x v="456"/>
    <x v="1"/>
    <x v="4"/>
    <x v="457"/>
    <n v="68.599999999999994"/>
  </r>
  <r>
    <x v="740"/>
    <x v="937"/>
    <s v="Standard Class"/>
    <x v="584"/>
    <x v="584"/>
    <s v="Consumer"/>
    <s v="United States"/>
    <x v="366"/>
    <x v="10"/>
    <n v="60188"/>
    <x v="2"/>
    <x v="245"/>
    <x v="1"/>
    <x v="4"/>
    <x v="246"/>
    <n v="435.50400000000002"/>
  </r>
  <r>
    <x v="740"/>
    <x v="937"/>
    <s v="Standard Class"/>
    <x v="584"/>
    <x v="584"/>
    <s v="Consumer"/>
    <s v="United States"/>
    <x v="366"/>
    <x v="10"/>
    <n v="60188"/>
    <x v="2"/>
    <x v="161"/>
    <x v="1"/>
    <x v="10"/>
    <x v="162"/>
    <n v="11.167999999999999"/>
  </r>
  <r>
    <x v="241"/>
    <x v="938"/>
    <s v="Standard Class"/>
    <x v="208"/>
    <x v="208"/>
    <s v="Corporate"/>
    <s v="United States"/>
    <x v="367"/>
    <x v="11"/>
    <n v="56301"/>
    <x v="2"/>
    <x v="1542"/>
    <x v="2"/>
    <x v="11"/>
    <x v="1530"/>
    <n v="72"/>
  </r>
  <r>
    <x v="241"/>
    <x v="938"/>
    <s v="Standard Class"/>
    <x v="208"/>
    <x v="208"/>
    <s v="Corporate"/>
    <s v="United States"/>
    <x v="367"/>
    <x v="11"/>
    <n v="56301"/>
    <x v="2"/>
    <x v="1543"/>
    <x v="2"/>
    <x v="11"/>
    <x v="1531"/>
    <n v="655.9"/>
  </r>
  <r>
    <x v="241"/>
    <x v="938"/>
    <s v="Standard Class"/>
    <x v="208"/>
    <x v="208"/>
    <s v="Corporate"/>
    <s v="United States"/>
    <x v="367"/>
    <x v="11"/>
    <n v="56301"/>
    <x v="2"/>
    <x v="662"/>
    <x v="0"/>
    <x v="1"/>
    <x v="662"/>
    <n v="603.91999999999996"/>
  </r>
  <r>
    <x v="590"/>
    <x v="805"/>
    <s v="Standard Class"/>
    <x v="402"/>
    <x v="402"/>
    <s v="Home Office"/>
    <s v="United States"/>
    <x v="1"/>
    <x v="1"/>
    <n v="90036"/>
    <x v="1"/>
    <x v="855"/>
    <x v="0"/>
    <x v="3"/>
    <x v="848"/>
    <n v="513.024"/>
  </r>
  <r>
    <x v="590"/>
    <x v="805"/>
    <s v="Standard Class"/>
    <x v="402"/>
    <x v="402"/>
    <s v="Home Office"/>
    <s v="United States"/>
    <x v="1"/>
    <x v="1"/>
    <n v="90036"/>
    <x v="1"/>
    <x v="723"/>
    <x v="1"/>
    <x v="9"/>
    <x v="722"/>
    <n v="487.92"/>
  </r>
  <r>
    <x v="590"/>
    <x v="805"/>
    <s v="Standard Class"/>
    <x v="402"/>
    <x v="402"/>
    <s v="Home Office"/>
    <s v="United States"/>
    <x v="1"/>
    <x v="1"/>
    <n v="90036"/>
    <x v="1"/>
    <x v="315"/>
    <x v="1"/>
    <x v="8"/>
    <x v="315"/>
    <n v="15.24"/>
  </r>
  <r>
    <x v="321"/>
    <x v="767"/>
    <s v="Standard Class"/>
    <x v="300"/>
    <x v="300"/>
    <s v="Consumer"/>
    <s v="United States"/>
    <x v="216"/>
    <x v="19"/>
    <n v="36608"/>
    <x v="0"/>
    <x v="1509"/>
    <x v="2"/>
    <x v="11"/>
    <x v="1496"/>
    <n v="209.97"/>
  </r>
  <r>
    <x v="321"/>
    <x v="767"/>
    <s v="Standard Class"/>
    <x v="300"/>
    <x v="300"/>
    <s v="Consumer"/>
    <s v="United States"/>
    <x v="216"/>
    <x v="19"/>
    <n v="36608"/>
    <x v="0"/>
    <x v="542"/>
    <x v="1"/>
    <x v="8"/>
    <x v="542"/>
    <n v="62.94"/>
  </r>
  <r>
    <x v="321"/>
    <x v="767"/>
    <s v="Standard Class"/>
    <x v="300"/>
    <x v="300"/>
    <s v="Consumer"/>
    <s v="United States"/>
    <x v="216"/>
    <x v="19"/>
    <n v="36608"/>
    <x v="0"/>
    <x v="130"/>
    <x v="1"/>
    <x v="6"/>
    <x v="131"/>
    <n v="25.92"/>
  </r>
  <r>
    <x v="318"/>
    <x v="939"/>
    <s v="Same Day"/>
    <x v="709"/>
    <x v="709"/>
    <s v="Consumer"/>
    <s v="United States"/>
    <x v="89"/>
    <x v="5"/>
    <n v="78745"/>
    <x v="2"/>
    <x v="511"/>
    <x v="1"/>
    <x v="10"/>
    <x v="511"/>
    <n v="10.368"/>
  </r>
  <r>
    <x v="318"/>
    <x v="939"/>
    <s v="Same Day"/>
    <x v="709"/>
    <x v="709"/>
    <s v="Consumer"/>
    <s v="United States"/>
    <x v="89"/>
    <x v="5"/>
    <n v="78745"/>
    <x v="2"/>
    <x v="685"/>
    <x v="2"/>
    <x v="11"/>
    <x v="685"/>
    <n v="95.736000000000004"/>
  </r>
  <r>
    <x v="122"/>
    <x v="120"/>
    <s v="Second Class"/>
    <x v="451"/>
    <x v="451"/>
    <s v="Home Office"/>
    <s v="United States"/>
    <x v="20"/>
    <x v="15"/>
    <n v="10009"/>
    <x v="3"/>
    <x v="906"/>
    <x v="1"/>
    <x v="4"/>
    <x v="898"/>
    <n v="900.08"/>
  </r>
  <r>
    <x v="886"/>
    <x v="637"/>
    <s v="Standard Class"/>
    <x v="710"/>
    <x v="710"/>
    <s v="Consumer"/>
    <s v="United States"/>
    <x v="243"/>
    <x v="5"/>
    <n v="75023"/>
    <x v="2"/>
    <x v="1370"/>
    <x v="2"/>
    <x v="7"/>
    <x v="1355"/>
    <n v="201.584"/>
  </r>
  <r>
    <x v="886"/>
    <x v="637"/>
    <s v="Standard Class"/>
    <x v="710"/>
    <x v="710"/>
    <s v="Consumer"/>
    <s v="United States"/>
    <x v="243"/>
    <x v="5"/>
    <n v="75023"/>
    <x v="2"/>
    <x v="15"/>
    <x v="1"/>
    <x v="8"/>
    <x v="15"/>
    <n v="3.3919999999999999"/>
  </r>
  <r>
    <x v="886"/>
    <x v="637"/>
    <s v="Standard Class"/>
    <x v="710"/>
    <x v="710"/>
    <s v="Consumer"/>
    <s v="United States"/>
    <x v="243"/>
    <x v="5"/>
    <n v="75023"/>
    <x v="2"/>
    <x v="1544"/>
    <x v="0"/>
    <x v="0"/>
    <x v="1532"/>
    <n v="193.06559999999999"/>
  </r>
  <r>
    <x v="886"/>
    <x v="637"/>
    <s v="Standard Class"/>
    <x v="710"/>
    <x v="710"/>
    <s v="Consumer"/>
    <s v="United States"/>
    <x v="243"/>
    <x v="5"/>
    <n v="75023"/>
    <x v="2"/>
    <x v="778"/>
    <x v="1"/>
    <x v="10"/>
    <x v="777"/>
    <n v="15.552"/>
  </r>
  <r>
    <x v="886"/>
    <x v="637"/>
    <s v="Standard Class"/>
    <x v="710"/>
    <x v="710"/>
    <s v="Consumer"/>
    <s v="United States"/>
    <x v="243"/>
    <x v="5"/>
    <n v="75023"/>
    <x v="2"/>
    <x v="57"/>
    <x v="1"/>
    <x v="10"/>
    <x v="57"/>
    <n v="11.648"/>
  </r>
  <r>
    <x v="886"/>
    <x v="637"/>
    <s v="Standard Class"/>
    <x v="710"/>
    <x v="710"/>
    <s v="Consumer"/>
    <s v="United States"/>
    <x v="243"/>
    <x v="5"/>
    <n v="75023"/>
    <x v="2"/>
    <x v="1491"/>
    <x v="2"/>
    <x v="15"/>
    <x v="1478"/>
    <n v="418.8"/>
  </r>
  <r>
    <x v="886"/>
    <x v="637"/>
    <s v="Standard Class"/>
    <x v="710"/>
    <x v="710"/>
    <s v="Consumer"/>
    <s v="United States"/>
    <x v="243"/>
    <x v="5"/>
    <n v="75023"/>
    <x v="2"/>
    <x v="72"/>
    <x v="1"/>
    <x v="4"/>
    <x v="72"/>
    <n v="509.488"/>
  </r>
  <r>
    <x v="507"/>
    <x v="371"/>
    <s v="First Class"/>
    <x v="304"/>
    <x v="304"/>
    <s v="Corporate"/>
    <s v="United States"/>
    <x v="22"/>
    <x v="10"/>
    <n v="60653"/>
    <x v="2"/>
    <x v="1545"/>
    <x v="0"/>
    <x v="0"/>
    <x v="1533"/>
    <n v="825.17399999999998"/>
  </r>
  <r>
    <x v="507"/>
    <x v="371"/>
    <s v="First Class"/>
    <x v="304"/>
    <x v="304"/>
    <s v="Corporate"/>
    <s v="United States"/>
    <x v="22"/>
    <x v="10"/>
    <n v="60653"/>
    <x v="2"/>
    <x v="956"/>
    <x v="1"/>
    <x v="10"/>
    <x v="949"/>
    <n v="17.760000000000002"/>
  </r>
  <r>
    <x v="507"/>
    <x v="371"/>
    <s v="First Class"/>
    <x v="304"/>
    <x v="304"/>
    <s v="Corporate"/>
    <s v="United States"/>
    <x v="22"/>
    <x v="10"/>
    <n v="60653"/>
    <x v="2"/>
    <x v="130"/>
    <x v="1"/>
    <x v="6"/>
    <x v="131"/>
    <n v="6.9119999999999999"/>
  </r>
  <r>
    <x v="887"/>
    <x v="746"/>
    <s v="Standard Class"/>
    <x v="561"/>
    <x v="561"/>
    <s v="Consumer"/>
    <s v="United States"/>
    <x v="25"/>
    <x v="35"/>
    <n v="39212"/>
    <x v="0"/>
    <x v="176"/>
    <x v="2"/>
    <x v="11"/>
    <x v="177"/>
    <n v="66.3"/>
  </r>
  <r>
    <x v="888"/>
    <x v="427"/>
    <s v="First Class"/>
    <x v="66"/>
    <x v="66"/>
    <s v="Consumer"/>
    <s v="United States"/>
    <x v="115"/>
    <x v="3"/>
    <n v="28314"/>
    <x v="0"/>
    <x v="1012"/>
    <x v="1"/>
    <x v="10"/>
    <x v="1004"/>
    <n v="30.815999999999999"/>
  </r>
  <r>
    <x v="888"/>
    <x v="427"/>
    <s v="First Class"/>
    <x v="66"/>
    <x v="66"/>
    <s v="Consumer"/>
    <s v="United States"/>
    <x v="115"/>
    <x v="3"/>
    <n v="28314"/>
    <x v="0"/>
    <x v="1480"/>
    <x v="2"/>
    <x v="7"/>
    <x v="1467"/>
    <n v="44.783999999999999"/>
  </r>
  <r>
    <x v="888"/>
    <x v="427"/>
    <s v="First Class"/>
    <x v="66"/>
    <x v="66"/>
    <s v="Consumer"/>
    <s v="United States"/>
    <x v="115"/>
    <x v="3"/>
    <n v="28314"/>
    <x v="0"/>
    <x v="159"/>
    <x v="1"/>
    <x v="9"/>
    <x v="160"/>
    <n v="569.53599999999994"/>
  </r>
  <r>
    <x v="137"/>
    <x v="579"/>
    <s v="First Class"/>
    <x v="675"/>
    <x v="675"/>
    <s v="Home Office"/>
    <s v="United States"/>
    <x v="34"/>
    <x v="10"/>
    <n v="60505"/>
    <x v="2"/>
    <x v="1337"/>
    <x v="0"/>
    <x v="3"/>
    <x v="1322"/>
    <n v="796.42499999999995"/>
  </r>
  <r>
    <x v="889"/>
    <x v="368"/>
    <s v="Standard Class"/>
    <x v="678"/>
    <x v="678"/>
    <s v="Corporate"/>
    <s v="United States"/>
    <x v="301"/>
    <x v="1"/>
    <n v="95823"/>
    <x v="1"/>
    <x v="385"/>
    <x v="1"/>
    <x v="8"/>
    <x v="386"/>
    <n v="12.832000000000001"/>
  </r>
  <r>
    <x v="831"/>
    <x v="539"/>
    <s v="Second Class"/>
    <x v="664"/>
    <x v="664"/>
    <s v="Corporate"/>
    <s v="United States"/>
    <x v="96"/>
    <x v="23"/>
    <n v="50315"/>
    <x v="2"/>
    <x v="371"/>
    <x v="1"/>
    <x v="10"/>
    <x v="372"/>
    <n v="40.46"/>
  </r>
  <r>
    <x v="831"/>
    <x v="539"/>
    <s v="Second Class"/>
    <x v="664"/>
    <x v="664"/>
    <s v="Corporate"/>
    <s v="United States"/>
    <x v="96"/>
    <x v="23"/>
    <n v="50315"/>
    <x v="2"/>
    <x v="233"/>
    <x v="2"/>
    <x v="7"/>
    <x v="234"/>
    <n v="404.94"/>
  </r>
  <r>
    <x v="64"/>
    <x v="165"/>
    <s v="Standard Class"/>
    <x v="504"/>
    <x v="504"/>
    <s v="Corporate"/>
    <s v="United States"/>
    <x v="70"/>
    <x v="1"/>
    <n v="92105"/>
    <x v="1"/>
    <x v="174"/>
    <x v="2"/>
    <x v="11"/>
    <x v="175"/>
    <n v="116"/>
  </r>
  <r>
    <x v="390"/>
    <x v="940"/>
    <s v="Standard Class"/>
    <x v="654"/>
    <x v="654"/>
    <s v="Consumer"/>
    <s v="United States"/>
    <x v="61"/>
    <x v="5"/>
    <n v="75081"/>
    <x v="2"/>
    <x v="1546"/>
    <x v="2"/>
    <x v="7"/>
    <x v="1534"/>
    <n v="657.55200000000002"/>
  </r>
  <r>
    <x v="389"/>
    <x v="159"/>
    <s v="Second Class"/>
    <x v="711"/>
    <x v="711"/>
    <s v="Home Office"/>
    <s v="United States"/>
    <x v="25"/>
    <x v="35"/>
    <n v="39212"/>
    <x v="0"/>
    <x v="651"/>
    <x v="2"/>
    <x v="11"/>
    <x v="651"/>
    <n v="599.97"/>
  </r>
  <r>
    <x v="389"/>
    <x v="159"/>
    <s v="Second Class"/>
    <x v="711"/>
    <x v="711"/>
    <s v="Home Office"/>
    <s v="United States"/>
    <x v="25"/>
    <x v="35"/>
    <n v="39212"/>
    <x v="0"/>
    <x v="780"/>
    <x v="2"/>
    <x v="7"/>
    <x v="779"/>
    <n v="38.97"/>
  </r>
  <r>
    <x v="389"/>
    <x v="159"/>
    <s v="Second Class"/>
    <x v="711"/>
    <x v="711"/>
    <s v="Home Office"/>
    <s v="United States"/>
    <x v="25"/>
    <x v="35"/>
    <n v="39212"/>
    <x v="0"/>
    <x v="1547"/>
    <x v="1"/>
    <x v="8"/>
    <x v="1535"/>
    <n v="45.84"/>
  </r>
  <r>
    <x v="890"/>
    <x v="597"/>
    <s v="Standard Class"/>
    <x v="217"/>
    <x v="217"/>
    <s v="Consumer"/>
    <s v="United States"/>
    <x v="70"/>
    <x v="1"/>
    <n v="92024"/>
    <x v="1"/>
    <x v="1378"/>
    <x v="2"/>
    <x v="7"/>
    <x v="1363"/>
    <n v="38.24"/>
  </r>
  <r>
    <x v="14"/>
    <x v="832"/>
    <s v="Standard Class"/>
    <x v="591"/>
    <x v="591"/>
    <s v="Consumer"/>
    <s v="United States"/>
    <x v="333"/>
    <x v="2"/>
    <n v="32839"/>
    <x v="0"/>
    <x v="477"/>
    <x v="2"/>
    <x v="11"/>
    <x v="478"/>
    <n v="87.168000000000006"/>
  </r>
  <r>
    <x v="288"/>
    <x v="213"/>
    <s v="Standard Class"/>
    <x v="532"/>
    <x v="532"/>
    <s v="Corporate"/>
    <s v="United States"/>
    <x v="240"/>
    <x v="14"/>
    <n v="47905"/>
    <x v="2"/>
    <x v="18"/>
    <x v="1"/>
    <x v="6"/>
    <x v="18"/>
    <n v="21.4"/>
  </r>
  <r>
    <x v="316"/>
    <x v="528"/>
    <s v="Same Day"/>
    <x v="553"/>
    <x v="553"/>
    <s v="Corporate"/>
    <s v="United States"/>
    <x v="20"/>
    <x v="15"/>
    <n v="10035"/>
    <x v="3"/>
    <x v="133"/>
    <x v="1"/>
    <x v="14"/>
    <x v="134"/>
    <n v="54.9"/>
  </r>
  <r>
    <x v="891"/>
    <x v="941"/>
    <s v="Standard Class"/>
    <x v="252"/>
    <x v="252"/>
    <s v="Consumer"/>
    <s v="United States"/>
    <x v="1"/>
    <x v="1"/>
    <n v="90049"/>
    <x v="1"/>
    <x v="1548"/>
    <x v="2"/>
    <x v="15"/>
    <x v="1536"/>
    <n v="287.96800000000002"/>
  </r>
  <r>
    <x v="891"/>
    <x v="941"/>
    <s v="Standard Class"/>
    <x v="252"/>
    <x v="252"/>
    <s v="Consumer"/>
    <s v="United States"/>
    <x v="1"/>
    <x v="1"/>
    <n v="90049"/>
    <x v="1"/>
    <x v="836"/>
    <x v="1"/>
    <x v="6"/>
    <x v="831"/>
    <n v="13.12"/>
  </r>
  <r>
    <x v="891"/>
    <x v="941"/>
    <s v="Standard Class"/>
    <x v="252"/>
    <x v="252"/>
    <s v="Consumer"/>
    <s v="United States"/>
    <x v="1"/>
    <x v="1"/>
    <n v="90049"/>
    <x v="1"/>
    <x v="1539"/>
    <x v="1"/>
    <x v="6"/>
    <x v="1527"/>
    <n v="10.75"/>
  </r>
  <r>
    <x v="891"/>
    <x v="941"/>
    <s v="Standard Class"/>
    <x v="252"/>
    <x v="252"/>
    <s v="Consumer"/>
    <s v="United States"/>
    <x v="1"/>
    <x v="1"/>
    <n v="90049"/>
    <x v="1"/>
    <x v="195"/>
    <x v="1"/>
    <x v="13"/>
    <x v="196"/>
    <n v="11.62"/>
  </r>
  <r>
    <x v="26"/>
    <x v="375"/>
    <s v="Second Class"/>
    <x v="248"/>
    <x v="248"/>
    <s v="Consumer"/>
    <s v="United States"/>
    <x v="20"/>
    <x v="15"/>
    <n v="10024"/>
    <x v="3"/>
    <x v="1033"/>
    <x v="1"/>
    <x v="4"/>
    <x v="1024"/>
    <n v="40.74"/>
  </r>
  <r>
    <x v="309"/>
    <x v="942"/>
    <s v="Same Day"/>
    <x v="115"/>
    <x v="115"/>
    <s v="Corporate"/>
    <s v="United States"/>
    <x v="0"/>
    <x v="0"/>
    <n v="42420"/>
    <x v="0"/>
    <x v="17"/>
    <x v="1"/>
    <x v="4"/>
    <x v="17"/>
    <n v="83.25"/>
  </r>
  <r>
    <x v="309"/>
    <x v="942"/>
    <s v="Same Day"/>
    <x v="115"/>
    <x v="115"/>
    <s v="Corporate"/>
    <s v="United States"/>
    <x v="0"/>
    <x v="0"/>
    <n v="42420"/>
    <x v="0"/>
    <x v="1042"/>
    <x v="1"/>
    <x v="2"/>
    <x v="1031"/>
    <n v="9.4499999999999993"/>
  </r>
  <r>
    <x v="309"/>
    <x v="942"/>
    <s v="Same Day"/>
    <x v="115"/>
    <x v="115"/>
    <s v="Corporate"/>
    <s v="United States"/>
    <x v="0"/>
    <x v="0"/>
    <n v="42420"/>
    <x v="0"/>
    <x v="1008"/>
    <x v="1"/>
    <x v="2"/>
    <x v="1000"/>
    <n v="20.65"/>
  </r>
  <r>
    <x v="309"/>
    <x v="942"/>
    <s v="Same Day"/>
    <x v="115"/>
    <x v="115"/>
    <s v="Corporate"/>
    <s v="United States"/>
    <x v="0"/>
    <x v="0"/>
    <n v="42420"/>
    <x v="0"/>
    <x v="1076"/>
    <x v="1"/>
    <x v="10"/>
    <x v="1066"/>
    <n v="45.36"/>
  </r>
  <r>
    <x v="31"/>
    <x v="369"/>
    <s v="First Class"/>
    <x v="277"/>
    <x v="277"/>
    <s v="Consumer"/>
    <s v="United States"/>
    <x v="38"/>
    <x v="24"/>
    <n v="43229"/>
    <x v="3"/>
    <x v="1348"/>
    <x v="0"/>
    <x v="5"/>
    <x v="1333"/>
    <n v="5.3520000000000003"/>
  </r>
  <r>
    <x v="31"/>
    <x v="369"/>
    <s v="First Class"/>
    <x v="277"/>
    <x v="277"/>
    <s v="Consumer"/>
    <s v="United States"/>
    <x v="38"/>
    <x v="24"/>
    <n v="43229"/>
    <x v="3"/>
    <x v="474"/>
    <x v="0"/>
    <x v="1"/>
    <x v="475"/>
    <n v="99.372"/>
  </r>
  <r>
    <x v="31"/>
    <x v="369"/>
    <s v="First Class"/>
    <x v="277"/>
    <x v="277"/>
    <s v="Consumer"/>
    <s v="United States"/>
    <x v="38"/>
    <x v="24"/>
    <n v="43229"/>
    <x v="3"/>
    <x v="1216"/>
    <x v="1"/>
    <x v="6"/>
    <x v="1200"/>
    <n v="2.6720000000000002"/>
  </r>
  <r>
    <x v="331"/>
    <x v="209"/>
    <s v="Second Class"/>
    <x v="462"/>
    <x v="462"/>
    <s v="Consumer"/>
    <s v="United States"/>
    <x v="284"/>
    <x v="5"/>
    <n v="77840"/>
    <x v="2"/>
    <x v="1056"/>
    <x v="1"/>
    <x v="10"/>
    <x v="1045"/>
    <n v="28.672000000000001"/>
  </r>
  <r>
    <x v="331"/>
    <x v="209"/>
    <s v="Second Class"/>
    <x v="462"/>
    <x v="462"/>
    <s v="Consumer"/>
    <s v="United States"/>
    <x v="284"/>
    <x v="5"/>
    <n v="77840"/>
    <x v="2"/>
    <x v="1549"/>
    <x v="1"/>
    <x v="9"/>
    <x v="1537"/>
    <n v="29.312000000000001"/>
  </r>
  <r>
    <x v="505"/>
    <x v="943"/>
    <s v="First Class"/>
    <x v="279"/>
    <x v="279"/>
    <s v="Home Office"/>
    <s v="United States"/>
    <x v="102"/>
    <x v="0"/>
    <n v="40475"/>
    <x v="0"/>
    <x v="464"/>
    <x v="1"/>
    <x v="4"/>
    <x v="465"/>
    <n v="105.98"/>
  </r>
  <r>
    <x v="505"/>
    <x v="943"/>
    <s v="First Class"/>
    <x v="279"/>
    <x v="279"/>
    <s v="Home Office"/>
    <s v="United States"/>
    <x v="102"/>
    <x v="0"/>
    <n v="40475"/>
    <x v="0"/>
    <x v="354"/>
    <x v="1"/>
    <x v="14"/>
    <x v="354"/>
    <n v="35.06"/>
  </r>
  <r>
    <x v="505"/>
    <x v="943"/>
    <s v="First Class"/>
    <x v="279"/>
    <x v="279"/>
    <s v="Home Office"/>
    <s v="United States"/>
    <x v="102"/>
    <x v="0"/>
    <n v="40475"/>
    <x v="0"/>
    <x v="1272"/>
    <x v="0"/>
    <x v="1"/>
    <x v="1257"/>
    <n v="33.94"/>
  </r>
  <r>
    <x v="505"/>
    <x v="943"/>
    <s v="First Class"/>
    <x v="279"/>
    <x v="279"/>
    <s v="Home Office"/>
    <s v="United States"/>
    <x v="102"/>
    <x v="0"/>
    <n v="40475"/>
    <x v="0"/>
    <x v="1550"/>
    <x v="1"/>
    <x v="2"/>
    <x v="1538"/>
    <n v="30"/>
  </r>
  <r>
    <x v="892"/>
    <x v="944"/>
    <s v="Second Class"/>
    <x v="467"/>
    <x v="467"/>
    <s v="Home Office"/>
    <s v="United States"/>
    <x v="22"/>
    <x v="10"/>
    <n v="60653"/>
    <x v="2"/>
    <x v="1237"/>
    <x v="1"/>
    <x v="10"/>
    <x v="1220"/>
    <n v="45.527999999999999"/>
  </r>
  <r>
    <x v="892"/>
    <x v="944"/>
    <s v="Second Class"/>
    <x v="467"/>
    <x v="467"/>
    <s v="Home Office"/>
    <s v="United States"/>
    <x v="22"/>
    <x v="10"/>
    <n v="60653"/>
    <x v="2"/>
    <x v="228"/>
    <x v="0"/>
    <x v="1"/>
    <x v="229"/>
    <n v="844.11599999999999"/>
  </r>
  <r>
    <x v="892"/>
    <x v="944"/>
    <s v="Second Class"/>
    <x v="467"/>
    <x v="467"/>
    <s v="Home Office"/>
    <s v="United States"/>
    <x v="22"/>
    <x v="10"/>
    <n v="60653"/>
    <x v="2"/>
    <x v="143"/>
    <x v="2"/>
    <x v="7"/>
    <x v="144"/>
    <n v="812.73599999999999"/>
  </r>
  <r>
    <x v="51"/>
    <x v="177"/>
    <s v="Second Class"/>
    <x v="395"/>
    <x v="395"/>
    <s v="Corporate"/>
    <s v="United States"/>
    <x v="10"/>
    <x v="9"/>
    <n v="19120"/>
    <x v="3"/>
    <x v="444"/>
    <x v="1"/>
    <x v="8"/>
    <x v="444"/>
    <n v="7.476"/>
  </r>
  <r>
    <x v="893"/>
    <x v="616"/>
    <s v="Second Class"/>
    <x v="22"/>
    <x v="22"/>
    <s v="Consumer"/>
    <s v="United States"/>
    <x v="1"/>
    <x v="1"/>
    <n v="90036"/>
    <x v="1"/>
    <x v="546"/>
    <x v="1"/>
    <x v="4"/>
    <x v="546"/>
    <n v="330.4"/>
  </r>
  <r>
    <x v="893"/>
    <x v="616"/>
    <s v="Second Class"/>
    <x v="22"/>
    <x v="22"/>
    <s v="Consumer"/>
    <s v="United States"/>
    <x v="1"/>
    <x v="1"/>
    <n v="90036"/>
    <x v="1"/>
    <x v="1551"/>
    <x v="2"/>
    <x v="7"/>
    <x v="1539"/>
    <n v="604.75199999999995"/>
  </r>
  <r>
    <x v="96"/>
    <x v="241"/>
    <s v="Standard Class"/>
    <x v="142"/>
    <x v="142"/>
    <s v="Consumer"/>
    <s v="United States"/>
    <x v="1"/>
    <x v="1"/>
    <n v="90008"/>
    <x v="1"/>
    <x v="832"/>
    <x v="1"/>
    <x v="10"/>
    <x v="827"/>
    <n v="45.36"/>
  </r>
  <r>
    <x v="96"/>
    <x v="241"/>
    <s v="Standard Class"/>
    <x v="142"/>
    <x v="142"/>
    <s v="Consumer"/>
    <s v="United States"/>
    <x v="1"/>
    <x v="1"/>
    <n v="90008"/>
    <x v="1"/>
    <x v="858"/>
    <x v="1"/>
    <x v="8"/>
    <x v="852"/>
    <n v="10.128"/>
  </r>
  <r>
    <x v="659"/>
    <x v="44"/>
    <s v="Standard Class"/>
    <x v="700"/>
    <x v="700"/>
    <s v="Consumer"/>
    <s v="United States"/>
    <x v="8"/>
    <x v="1"/>
    <n v="94122"/>
    <x v="1"/>
    <x v="1282"/>
    <x v="1"/>
    <x v="8"/>
    <x v="1267"/>
    <n v="21.792000000000002"/>
  </r>
  <r>
    <x v="659"/>
    <x v="44"/>
    <s v="Standard Class"/>
    <x v="700"/>
    <x v="700"/>
    <s v="Consumer"/>
    <s v="United States"/>
    <x v="8"/>
    <x v="1"/>
    <n v="94122"/>
    <x v="1"/>
    <x v="989"/>
    <x v="2"/>
    <x v="11"/>
    <x v="982"/>
    <n v="439.8"/>
  </r>
  <r>
    <x v="507"/>
    <x v="945"/>
    <s v="Second Class"/>
    <x v="198"/>
    <x v="198"/>
    <s v="Consumer"/>
    <s v="United States"/>
    <x v="59"/>
    <x v="24"/>
    <n v="44312"/>
    <x v="3"/>
    <x v="679"/>
    <x v="1"/>
    <x v="6"/>
    <x v="679"/>
    <n v="8.2560000000000002"/>
  </r>
  <r>
    <x v="507"/>
    <x v="945"/>
    <s v="Second Class"/>
    <x v="198"/>
    <x v="198"/>
    <s v="Consumer"/>
    <s v="United States"/>
    <x v="59"/>
    <x v="24"/>
    <n v="44312"/>
    <x v="3"/>
    <x v="822"/>
    <x v="1"/>
    <x v="8"/>
    <x v="818"/>
    <n v="25.56"/>
  </r>
  <r>
    <x v="507"/>
    <x v="945"/>
    <s v="Second Class"/>
    <x v="198"/>
    <x v="198"/>
    <s v="Consumer"/>
    <s v="United States"/>
    <x v="59"/>
    <x v="24"/>
    <n v="44312"/>
    <x v="3"/>
    <x v="24"/>
    <x v="1"/>
    <x v="8"/>
    <x v="24"/>
    <n v="4.3680000000000003"/>
  </r>
  <r>
    <x v="507"/>
    <x v="945"/>
    <s v="Second Class"/>
    <x v="198"/>
    <x v="198"/>
    <s v="Consumer"/>
    <s v="United States"/>
    <x v="59"/>
    <x v="24"/>
    <n v="44312"/>
    <x v="3"/>
    <x v="1552"/>
    <x v="1"/>
    <x v="10"/>
    <x v="1540"/>
    <n v="11.52"/>
  </r>
  <r>
    <x v="894"/>
    <x v="946"/>
    <s v="First Class"/>
    <x v="150"/>
    <x v="150"/>
    <s v="Consumer"/>
    <s v="United States"/>
    <x v="1"/>
    <x v="1"/>
    <n v="90049"/>
    <x v="1"/>
    <x v="1553"/>
    <x v="1"/>
    <x v="10"/>
    <x v="1541"/>
    <n v="12.96"/>
  </r>
  <r>
    <x v="894"/>
    <x v="946"/>
    <s v="First Class"/>
    <x v="150"/>
    <x v="150"/>
    <s v="Consumer"/>
    <s v="United States"/>
    <x v="1"/>
    <x v="1"/>
    <n v="90049"/>
    <x v="1"/>
    <x v="1079"/>
    <x v="1"/>
    <x v="13"/>
    <x v="1069"/>
    <n v="3.96"/>
  </r>
  <r>
    <x v="210"/>
    <x v="947"/>
    <s v="Standard Class"/>
    <x v="372"/>
    <x v="372"/>
    <s v="Home Office"/>
    <s v="United States"/>
    <x v="44"/>
    <x v="25"/>
    <n v="64055"/>
    <x v="2"/>
    <x v="115"/>
    <x v="1"/>
    <x v="8"/>
    <x v="115"/>
    <n v="1577.94"/>
  </r>
  <r>
    <x v="369"/>
    <x v="126"/>
    <s v="Second Class"/>
    <x v="626"/>
    <x v="626"/>
    <s v="Home Office"/>
    <s v="United States"/>
    <x v="61"/>
    <x v="5"/>
    <n v="75220"/>
    <x v="2"/>
    <x v="1441"/>
    <x v="0"/>
    <x v="5"/>
    <x v="1429"/>
    <n v="15.007999999999999"/>
  </r>
  <r>
    <x v="445"/>
    <x v="231"/>
    <s v="Same Day"/>
    <x v="82"/>
    <x v="82"/>
    <s v="Home Office"/>
    <s v="United States"/>
    <x v="4"/>
    <x v="4"/>
    <n v="98105"/>
    <x v="1"/>
    <x v="246"/>
    <x v="2"/>
    <x v="11"/>
    <x v="247"/>
    <n v="59.98"/>
  </r>
  <r>
    <x v="445"/>
    <x v="231"/>
    <s v="Same Day"/>
    <x v="82"/>
    <x v="82"/>
    <s v="Home Office"/>
    <s v="United States"/>
    <x v="4"/>
    <x v="4"/>
    <n v="98105"/>
    <x v="1"/>
    <x v="206"/>
    <x v="2"/>
    <x v="15"/>
    <x v="1542"/>
    <n v="2395.1999999999998"/>
  </r>
  <r>
    <x v="445"/>
    <x v="231"/>
    <s v="Same Day"/>
    <x v="82"/>
    <x v="82"/>
    <s v="Home Office"/>
    <s v="United States"/>
    <x v="4"/>
    <x v="4"/>
    <n v="98105"/>
    <x v="1"/>
    <x v="695"/>
    <x v="2"/>
    <x v="11"/>
    <x v="1062"/>
    <n v="1687.8"/>
  </r>
  <r>
    <x v="445"/>
    <x v="231"/>
    <s v="Same Day"/>
    <x v="82"/>
    <x v="82"/>
    <s v="Home Office"/>
    <s v="United States"/>
    <x v="4"/>
    <x v="4"/>
    <n v="98105"/>
    <x v="1"/>
    <x v="312"/>
    <x v="2"/>
    <x v="7"/>
    <x v="312"/>
    <n v="7.992"/>
  </r>
  <r>
    <x v="222"/>
    <x v="446"/>
    <s v="Standard Class"/>
    <x v="712"/>
    <x v="712"/>
    <s v="Corporate"/>
    <s v="United States"/>
    <x v="279"/>
    <x v="5"/>
    <n v="75150"/>
    <x v="2"/>
    <x v="644"/>
    <x v="1"/>
    <x v="10"/>
    <x v="644"/>
    <n v="5.1840000000000002"/>
  </r>
  <r>
    <x v="783"/>
    <x v="948"/>
    <s v="Standard Class"/>
    <x v="527"/>
    <x v="527"/>
    <s v="Consumer"/>
    <s v="United States"/>
    <x v="85"/>
    <x v="15"/>
    <n v="11561"/>
    <x v="3"/>
    <x v="241"/>
    <x v="1"/>
    <x v="6"/>
    <x v="242"/>
    <n v="11.68"/>
  </r>
  <r>
    <x v="783"/>
    <x v="948"/>
    <s v="Standard Class"/>
    <x v="527"/>
    <x v="527"/>
    <s v="Consumer"/>
    <s v="United States"/>
    <x v="85"/>
    <x v="15"/>
    <n v="11561"/>
    <x v="3"/>
    <x v="1554"/>
    <x v="1"/>
    <x v="6"/>
    <x v="772"/>
    <n v="104.8"/>
  </r>
  <r>
    <x v="531"/>
    <x v="949"/>
    <s v="Standard Class"/>
    <x v="419"/>
    <x v="419"/>
    <s v="Consumer"/>
    <s v="United States"/>
    <x v="368"/>
    <x v="2"/>
    <n v="33161"/>
    <x v="0"/>
    <x v="670"/>
    <x v="1"/>
    <x v="10"/>
    <x v="670"/>
    <n v="14.496"/>
  </r>
  <r>
    <x v="843"/>
    <x v="950"/>
    <s v="Standard Class"/>
    <x v="86"/>
    <x v="86"/>
    <s v="Home Office"/>
    <s v="United States"/>
    <x v="329"/>
    <x v="1"/>
    <n v="93309"/>
    <x v="1"/>
    <x v="570"/>
    <x v="1"/>
    <x v="8"/>
    <x v="570"/>
    <n v="4.7839999999999998"/>
  </r>
  <r>
    <x v="843"/>
    <x v="950"/>
    <s v="Standard Class"/>
    <x v="86"/>
    <x v="86"/>
    <s v="Home Office"/>
    <s v="United States"/>
    <x v="329"/>
    <x v="1"/>
    <n v="93309"/>
    <x v="1"/>
    <x v="204"/>
    <x v="1"/>
    <x v="10"/>
    <x v="205"/>
    <n v="4.7300000000000004"/>
  </r>
  <r>
    <x v="197"/>
    <x v="879"/>
    <s v="Standard Class"/>
    <x v="363"/>
    <x v="363"/>
    <s v="Consumer"/>
    <s v="United States"/>
    <x v="25"/>
    <x v="35"/>
    <n v="39212"/>
    <x v="0"/>
    <x v="1555"/>
    <x v="1"/>
    <x v="4"/>
    <x v="1543"/>
    <n v="7.89"/>
  </r>
  <r>
    <x v="197"/>
    <x v="879"/>
    <s v="Standard Class"/>
    <x v="363"/>
    <x v="363"/>
    <s v="Consumer"/>
    <s v="United States"/>
    <x v="25"/>
    <x v="35"/>
    <n v="39212"/>
    <x v="0"/>
    <x v="1402"/>
    <x v="1"/>
    <x v="10"/>
    <x v="1389"/>
    <n v="65.5"/>
  </r>
  <r>
    <x v="197"/>
    <x v="879"/>
    <s v="Standard Class"/>
    <x v="363"/>
    <x v="363"/>
    <s v="Consumer"/>
    <s v="United States"/>
    <x v="25"/>
    <x v="35"/>
    <n v="39212"/>
    <x v="0"/>
    <x v="335"/>
    <x v="0"/>
    <x v="3"/>
    <x v="335"/>
    <n v="2430.08"/>
  </r>
  <r>
    <x v="172"/>
    <x v="951"/>
    <s v="Standard Class"/>
    <x v="54"/>
    <x v="54"/>
    <s v="Consumer"/>
    <s v="United States"/>
    <x v="9"/>
    <x v="8"/>
    <n v="68025"/>
    <x v="2"/>
    <x v="921"/>
    <x v="1"/>
    <x v="10"/>
    <x v="913"/>
    <n v="104.85"/>
  </r>
  <r>
    <x v="895"/>
    <x v="313"/>
    <s v="Standard Class"/>
    <x v="470"/>
    <x v="470"/>
    <s v="Corporate"/>
    <s v="United States"/>
    <x v="25"/>
    <x v="12"/>
    <n v="49201"/>
    <x v="2"/>
    <x v="130"/>
    <x v="1"/>
    <x v="6"/>
    <x v="1544"/>
    <n v="3.9"/>
  </r>
  <r>
    <x v="895"/>
    <x v="313"/>
    <s v="Standard Class"/>
    <x v="470"/>
    <x v="470"/>
    <s v="Corporate"/>
    <s v="United States"/>
    <x v="25"/>
    <x v="12"/>
    <n v="49201"/>
    <x v="2"/>
    <x v="1382"/>
    <x v="0"/>
    <x v="3"/>
    <x v="1367"/>
    <n v="801.96"/>
  </r>
  <r>
    <x v="895"/>
    <x v="313"/>
    <s v="Standard Class"/>
    <x v="470"/>
    <x v="470"/>
    <s v="Corporate"/>
    <s v="United States"/>
    <x v="25"/>
    <x v="12"/>
    <n v="49201"/>
    <x v="2"/>
    <x v="992"/>
    <x v="0"/>
    <x v="1"/>
    <x v="984"/>
    <n v="191.96"/>
  </r>
  <r>
    <x v="895"/>
    <x v="313"/>
    <s v="Standard Class"/>
    <x v="470"/>
    <x v="470"/>
    <s v="Corporate"/>
    <s v="United States"/>
    <x v="25"/>
    <x v="12"/>
    <n v="49201"/>
    <x v="2"/>
    <x v="709"/>
    <x v="1"/>
    <x v="2"/>
    <x v="708"/>
    <n v="2.61"/>
  </r>
  <r>
    <x v="213"/>
    <x v="221"/>
    <s v="Standard Class"/>
    <x v="636"/>
    <x v="636"/>
    <s v="Corporate"/>
    <s v="United States"/>
    <x v="8"/>
    <x v="1"/>
    <n v="94122"/>
    <x v="1"/>
    <x v="79"/>
    <x v="1"/>
    <x v="6"/>
    <x v="79"/>
    <n v="5.96"/>
  </r>
  <r>
    <x v="241"/>
    <x v="938"/>
    <s v="Standard Class"/>
    <x v="414"/>
    <x v="414"/>
    <s v="Home Office"/>
    <s v="United States"/>
    <x v="152"/>
    <x v="24"/>
    <n v="43130"/>
    <x v="3"/>
    <x v="1148"/>
    <x v="2"/>
    <x v="7"/>
    <x v="1136"/>
    <n v="1169.694"/>
  </r>
  <r>
    <x v="484"/>
    <x v="91"/>
    <s v="First Class"/>
    <x v="549"/>
    <x v="549"/>
    <s v="Consumer"/>
    <s v="United States"/>
    <x v="240"/>
    <x v="28"/>
    <n v="70506"/>
    <x v="0"/>
    <x v="465"/>
    <x v="1"/>
    <x v="14"/>
    <x v="466"/>
    <n v="1665.62"/>
  </r>
  <r>
    <x v="221"/>
    <x v="524"/>
    <s v="Standard Class"/>
    <x v="86"/>
    <x v="86"/>
    <s v="Home Office"/>
    <s v="United States"/>
    <x v="102"/>
    <x v="0"/>
    <n v="40475"/>
    <x v="0"/>
    <x v="614"/>
    <x v="1"/>
    <x v="8"/>
    <x v="614"/>
    <n v="2.88"/>
  </r>
  <r>
    <x v="221"/>
    <x v="524"/>
    <s v="Standard Class"/>
    <x v="86"/>
    <x v="86"/>
    <s v="Home Office"/>
    <s v="United States"/>
    <x v="102"/>
    <x v="0"/>
    <n v="40475"/>
    <x v="0"/>
    <x v="772"/>
    <x v="1"/>
    <x v="4"/>
    <x v="771"/>
    <n v="1443.96"/>
  </r>
  <r>
    <x v="736"/>
    <x v="345"/>
    <s v="Second Class"/>
    <x v="267"/>
    <x v="267"/>
    <s v="Consumer"/>
    <s v="United States"/>
    <x v="12"/>
    <x v="5"/>
    <n v="77070"/>
    <x v="2"/>
    <x v="503"/>
    <x v="1"/>
    <x v="14"/>
    <x v="503"/>
    <n v="2.92"/>
  </r>
  <r>
    <x v="5"/>
    <x v="439"/>
    <s v="Second Class"/>
    <x v="506"/>
    <x v="506"/>
    <s v="Consumer"/>
    <s v="United States"/>
    <x v="20"/>
    <x v="15"/>
    <n v="10024"/>
    <x v="3"/>
    <x v="1449"/>
    <x v="1"/>
    <x v="4"/>
    <x v="1436"/>
    <n v="465.18"/>
  </r>
  <r>
    <x v="108"/>
    <x v="106"/>
    <s v="Standard Class"/>
    <x v="125"/>
    <x v="125"/>
    <s v="Home Office"/>
    <s v="United States"/>
    <x v="167"/>
    <x v="24"/>
    <n v="43615"/>
    <x v="3"/>
    <x v="444"/>
    <x v="1"/>
    <x v="8"/>
    <x v="444"/>
    <n v="22.428000000000001"/>
  </r>
  <r>
    <x v="108"/>
    <x v="106"/>
    <s v="Standard Class"/>
    <x v="125"/>
    <x v="125"/>
    <s v="Home Office"/>
    <s v="United States"/>
    <x v="167"/>
    <x v="24"/>
    <n v="43615"/>
    <x v="3"/>
    <x v="1190"/>
    <x v="1"/>
    <x v="4"/>
    <x v="683"/>
    <n v="37.520000000000003"/>
  </r>
  <r>
    <x v="34"/>
    <x v="159"/>
    <s v="Standard Class"/>
    <x v="366"/>
    <x v="366"/>
    <s v="Corporate"/>
    <s v="United States"/>
    <x v="10"/>
    <x v="9"/>
    <n v="19143"/>
    <x v="3"/>
    <x v="346"/>
    <x v="1"/>
    <x v="6"/>
    <x v="346"/>
    <n v="2.6240000000000001"/>
  </r>
  <r>
    <x v="340"/>
    <x v="931"/>
    <s v="Second Class"/>
    <x v="95"/>
    <x v="95"/>
    <s v="Consumer"/>
    <s v="United States"/>
    <x v="10"/>
    <x v="9"/>
    <n v="19140"/>
    <x v="3"/>
    <x v="739"/>
    <x v="1"/>
    <x v="10"/>
    <x v="738"/>
    <n v="15.552"/>
  </r>
  <r>
    <x v="340"/>
    <x v="931"/>
    <s v="Second Class"/>
    <x v="95"/>
    <x v="95"/>
    <s v="Consumer"/>
    <s v="United States"/>
    <x v="10"/>
    <x v="9"/>
    <n v="19140"/>
    <x v="3"/>
    <x v="1556"/>
    <x v="2"/>
    <x v="11"/>
    <x v="1545"/>
    <n v="64.703999999999994"/>
  </r>
  <r>
    <x v="340"/>
    <x v="931"/>
    <s v="Second Class"/>
    <x v="95"/>
    <x v="95"/>
    <s v="Consumer"/>
    <s v="United States"/>
    <x v="10"/>
    <x v="9"/>
    <n v="19140"/>
    <x v="3"/>
    <x v="1027"/>
    <x v="0"/>
    <x v="5"/>
    <x v="1018"/>
    <n v="17.472000000000001"/>
  </r>
  <r>
    <x v="340"/>
    <x v="931"/>
    <s v="Second Class"/>
    <x v="95"/>
    <x v="95"/>
    <s v="Consumer"/>
    <s v="United States"/>
    <x v="10"/>
    <x v="9"/>
    <n v="19140"/>
    <x v="3"/>
    <x v="944"/>
    <x v="2"/>
    <x v="7"/>
    <x v="937"/>
    <n v="135.51599999999999"/>
  </r>
  <r>
    <x v="335"/>
    <x v="569"/>
    <s v="Standard Class"/>
    <x v="413"/>
    <x v="413"/>
    <s v="Consumer"/>
    <s v="United States"/>
    <x v="60"/>
    <x v="22"/>
    <n v="80219"/>
    <x v="1"/>
    <x v="876"/>
    <x v="2"/>
    <x v="11"/>
    <x v="870"/>
    <n v="431.928"/>
  </r>
  <r>
    <x v="664"/>
    <x v="81"/>
    <s v="Standard Class"/>
    <x v="713"/>
    <x v="713"/>
    <s v="Consumer"/>
    <s v="United States"/>
    <x v="10"/>
    <x v="9"/>
    <n v="19143"/>
    <x v="3"/>
    <x v="565"/>
    <x v="1"/>
    <x v="10"/>
    <x v="565"/>
    <n v="12.448"/>
  </r>
  <r>
    <x v="664"/>
    <x v="81"/>
    <s v="Standard Class"/>
    <x v="713"/>
    <x v="713"/>
    <s v="Consumer"/>
    <s v="United States"/>
    <x v="10"/>
    <x v="9"/>
    <n v="19143"/>
    <x v="3"/>
    <x v="499"/>
    <x v="0"/>
    <x v="1"/>
    <x v="499"/>
    <n v="657.93"/>
  </r>
  <r>
    <x v="170"/>
    <x v="952"/>
    <s v="Standard Class"/>
    <x v="274"/>
    <x v="274"/>
    <s v="Home Office"/>
    <s v="United States"/>
    <x v="29"/>
    <x v="39"/>
    <n v="21044"/>
    <x v="3"/>
    <x v="447"/>
    <x v="1"/>
    <x v="10"/>
    <x v="1228"/>
    <n v="277.39999999999998"/>
  </r>
  <r>
    <x v="170"/>
    <x v="952"/>
    <s v="Standard Class"/>
    <x v="274"/>
    <x v="274"/>
    <s v="Home Office"/>
    <s v="United States"/>
    <x v="29"/>
    <x v="39"/>
    <n v="21044"/>
    <x v="3"/>
    <x v="980"/>
    <x v="0"/>
    <x v="5"/>
    <x v="973"/>
    <n v="25.16"/>
  </r>
  <r>
    <x v="170"/>
    <x v="952"/>
    <s v="Standard Class"/>
    <x v="274"/>
    <x v="274"/>
    <s v="Home Office"/>
    <s v="United States"/>
    <x v="29"/>
    <x v="39"/>
    <n v="21044"/>
    <x v="3"/>
    <x v="935"/>
    <x v="0"/>
    <x v="5"/>
    <x v="928"/>
    <n v="91.92"/>
  </r>
  <r>
    <x v="299"/>
    <x v="67"/>
    <s v="Second Class"/>
    <x v="242"/>
    <x v="242"/>
    <s v="Consumer"/>
    <s v="United States"/>
    <x v="20"/>
    <x v="15"/>
    <n v="10024"/>
    <x v="3"/>
    <x v="706"/>
    <x v="1"/>
    <x v="12"/>
    <x v="153"/>
    <n v="29.34"/>
  </r>
  <r>
    <x v="865"/>
    <x v="919"/>
    <s v="Second Class"/>
    <x v="461"/>
    <x v="461"/>
    <s v="Consumer"/>
    <s v="United States"/>
    <x v="20"/>
    <x v="15"/>
    <n v="10035"/>
    <x v="3"/>
    <x v="920"/>
    <x v="1"/>
    <x v="8"/>
    <x v="912"/>
    <n v="139.44"/>
  </r>
  <r>
    <x v="582"/>
    <x v="617"/>
    <s v="Standard Class"/>
    <x v="334"/>
    <x v="334"/>
    <s v="Corporate"/>
    <s v="United States"/>
    <x v="46"/>
    <x v="24"/>
    <n v="43055"/>
    <x v="3"/>
    <x v="745"/>
    <x v="1"/>
    <x v="2"/>
    <x v="743"/>
    <n v="6.9119999999999999"/>
  </r>
  <r>
    <x v="582"/>
    <x v="617"/>
    <s v="Standard Class"/>
    <x v="334"/>
    <x v="334"/>
    <s v="Corporate"/>
    <s v="United States"/>
    <x v="46"/>
    <x v="24"/>
    <n v="43055"/>
    <x v="3"/>
    <x v="1011"/>
    <x v="1"/>
    <x v="4"/>
    <x v="1003"/>
    <n v="27.096"/>
  </r>
  <r>
    <x v="582"/>
    <x v="617"/>
    <s v="Standard Class"/>
    <x v="334"/>
    <x v="334"/>
    <s v="Corporate"/>
    <s v="United States"/>
    <x v="46"/>
    <x v="24"/>
    <n v="43055"/>
    <x v="3"/>
    <x v="1439"/>
    <x v="1"/>
    <x v="4"/>
    <x v="1427"/>
    <n v="177.56800000000001"/>
  </r>
  <r>
    <x v="896"/>
    <x v="417"/>
    <s v="Second Class"/>
    <x v="714"/>
    <x v="714"/>
    <s v="Corporate"/>
    <s v="United States"/>
    <x v="61"/>
    <x v="5"/>
    <n v="75217"/>
    <x v="2"/>
    <x v="1312"/>
    <x v="2"/>
    <x v="11"/>
    <x v="1298"/>
    <n v="58.415999999999997"/>
  </r>
  <r>
    <x v="155"/>
    <x v="222"/>
    <s v="Standard Class"/>
    <x v="437"/>
    <x v="437"/>
    <s v="Home Office"/>
    <s v="United States"/>
    <x v="10"/>
    <x v="9"/>
    <n v="19134"/>
    <x v="3"/>
    <x v="1536"/>
    <x v="1"/>
    <x v="10"/>
    <x v="1524"/>
    <n v="16.448"/>
  </r>
  <r>
    <x v="155"/>
    <x v="222"/>
    <s v="Standard Class"/>
    <x v="437"/>
    <x v="437"/>
    <s v="Home Office"/>
    <s v="United States"/>
    <x v="10"/>
    <x v="9"/>
    <n v="19134"/>
    <x v="3"/>
    <x v="43"/>
    <x v="2"/>
    <x v="11"/>
    <x v="43"/>
    <n v="36.783999999999999"/>
  </r>
  <r>
    <x v="123"/>
    <x v="410"/>
    <s v="First Class"/>
    <x v="34"/>
    <x v="34"/>
    <s v="Corporate"/>
    <s v="United States"/>
    <x v="52"/>
    <x v="5"/>
    <n v="78207"/>
    <x v="2"/>
    <x v="975"/>
    <x v="0"/>
    <x v="3"/>
    <x v="969"/>
    <n v="718.11599999999999"/>
  </r>
  <r>
    <x v="123"/>
    <x v="410"/>
    <s v="First Class"/>
    <x v="34"/>
    <x v="34"/>
    <s v="Corporate"/>
    <s v="United States"/>
    <x v="52"/>
    <x v="5"/>
    <n v="78207"/>
    <x v="2"/>
    <x v="1068"/>
    <x v="1"/>
    <x v="6"/>
    <x v="1057"/>
    <n v="31.776"/>
  </r>
  <r>
    <x v="64"/>
    <x v="411"/>
    <s v="Standard Class"/>
    <x v="209"/>
    <x v="209"/>
    <s v="Consumer"/>
    <s v="United States"/>
    <x v="10"/>
    <x v="9"/>
    <n v="19120"/>
    <x v="3"/>
    <x v="48"/>
    <x v="1"/>
    <x v="8"/>
    <x v="48"/>
    <n v="9.5549999999999997"/>
  </r>
  <r>
    <x v="507"/>
    <x v="221"/>
    <s v="Standard Class"/>
    <x v="267"/>
    <x v="267"/>
    <s v="Consumer"/>
    <s v="United States"/>
    <x v="1"/>
    <x v="1"/>
    <n v="90004"/>
    <x v="1"/>
    <x v="569"/>
    <x v="1"/>
    <x v="8"/>
    <x v="569"/>
    <n v="487.98399999999998"/>
  </r>
  <r>
    <x v="507"/>
    <x v="221"/>
    <s v="Standard Class"/>
    <x v="267"/>
    <x v="267"/>
    <s v="Consumer"/>
    <s v="United States"/>
    <x v="1"/>
    <x v="1"/>
    <n v="90004"/>
    <x v="1"/>
    <x v="1091"/>
    <x v="2"/>
    <x v="7"/>
    <x v="1081"/>
    <n v="5.56"/>
  </r>
  <r>
    <x v="507"/>
    <x v="221"/>
    <s v="Standard Class"/>
    <x v="267"/>
    <x v="267"/>
    <s v="Consumer"/>
    <s v="United States"/>
    <x v="1"/>
    <x v="1"/>
    <n v="90004"/>
    <x v="1"/>
    <x v="123"/>
    <x v="1"/>
    <x v="4"/>
    <x v="123"/>
    <n v="217.85"/>
  </r>
  <r>
    <x v="897"/>
    <x v="953"/>
    <s v="Standard Class"/>
    <x v="64"/>
    <x v="64"/>
    <s v="Corporate"/>
    <s v="United States"/>
    <x v="214"/>
    <x v="18"/>
    <n v="37167"/>
    <x v="0"/>
    <x v="1385"/>
    <x v="1"/>
    <x v="6"/>
    <x v="1371"/>
    <n v="40.776000000000003"/>
  </r>
  <r>
    <x v="897"/>
    <x v="953"/>
    <s v="Standard Class"/>
    <x v="64"/>
    <x v="64"/>
    <s v="Corporate"/>
    <s v="United States"/>
    <x v="214"/>
    <x v="18"/>
    <n v="37167"/>
    <x v="0"/>
    <x v="1557"/>
    <x v="2"/>
    <x v="7"/>
    <x v="1546"/>
    <n v="63.936"/>
  </r>
  <r>
    <x v="80"/>
    <x v="76"/>
    <s v="Standard Class"/>
    <x v="547"/>
    <x v="547"/>
    <s v="Consumer"/>
    <s v="United States"/>
    <x v="203"/>
    <x v="32"/>
    <n v="31204"/>
    <x v="0"/>
    <x v="1146"/>
    <x v="0"/>
    <x v="5"/>
    <x v="1134"/>
    <n v="142.4"/>
  </r>
  <r>
    <x v="80"/>
    <x v="76"/>
    <s v="Standard Class"/>
    <x v="547"/>
    <x v="547"/>
    <s v="Consumer"/>
    <s v="United States"/>
    <x v="203"/>
    <x v="32"/>
    <n v="31204"/>
    <x v="0"/>
    <x v="175"/>
    <x v="1"/>
    <x v="8"/>
    <x v="176"/>
    <n v="7.16"/>
  </r>
  <r>
    <x v="240"/>
    <x v="466"/>
    <s v="Second Class"/>
    <x v="604"/>
    <x v="604"/>
    <s v="Home Office"/>
    <s v="United States"/>
    <x v="8"/>
    <x v="1"/>
    <n v="94109"/>
    <x v="1"/>
    <x v="474"/>
    <x v="0"/>
    <x v="1"/>
    <x v="475"/>
    <n v="681.40800000000002"/>
  </r>
  <r>
    <x v="240"/>
    <x v="466"/>
    <s v="Second Class"/>
    <x v="604"/>
    <x v="604"/>
    <s v="Home Office"/>
    <s v="United States"/>
    <x v="8"/>
    <x v="1"/>
    <n v="94109"/>
    <x v="1"/>
    <x v="1039"/>
    <x v="1"/>
    <x v="6"/>
    <x v="1029"/>
    <n v="3.52"/>
  </r>
  <r>
    <x v="240"/>
    <x v="466"/>
    <s v="Second Class"/>
    <x v="604"/>
    <x v="604"/>
    <s v="Home Office"/>
    <s v="United States"/>
    <x v="8"/>
    <x v="1"/>
    <n v="94109"/>
    <x v="1"/>
    <x v="311"/>
    <x v="1"/>
    <x v="6"/>
    <x v="311"/>
    <n v="5.58"/>
  </r>
  <r>
    <x v="240"/>
    <x v="466"/>
    <s v="Second Class"/>
    <x v="604"/>
    <x v="604"/>
    <s v="Home Office"/>
    <s v="United States"/>
    <x v="8"/>
    <x v="1"/>
    <n v="94109"/>
    <x v="1"/>
    <x v="477"/>
    <x v="2"/>
    <x v="11"/>
    <x v="478"/>
    <n v="36.32"/>
  </r>
  <r>
    <x v="128"/>
    <x v="923"/>
    <s v="Standard Class"/>
    <x v="98"/>
    <x v="98"/>
    <s v="Consumer"/>
    <s v="United States"/>
    <x v="4"/>
    <x v="4"/>
    <n v="98103"/>
    <x v="1"/>
    <x v="1498"/>
    <x v="1"/>
    <x v="8"/>
    <x v="1486"/>
    <n v="2060.7440000000001"/>
  </r>
  <r>
    <x v="200"/>
    <x v="524"/>
    <s v="Standard Class"/>
    <x v="566"/>
    <x v="566"/>
    <s v="Corporate"/>
    <s v="United States"/>
    <x v="38"/>
    <x v="24"/>
    <n v="43229"/>
    <x v="3"/>
    <x v="1112"/>
    <x v="1"/>
    <x v="9"/>
    <x v="1101"/>
    <n v="52.271999999999998"/>
  </r>
  <r>
    <x v="200"/>
    <x v="524"/>
    <s v="Standard Class"/>
    <x v="566"/>
    <x v="566"/>
    <s v="Corporate"/>
    <s v="United States"/>
    <x v="38"/>
    <x v="24"/>
    <n v="43229"/>
    <x v="3"/>
    <x v="513"/>
    <x v="1"/>
    <x v="9"/>
    <x v="513"/>
    <n v="213.136"/>
  </r>
  <r>
    <x v="898"/>
    <x v="785"/>
    <s v="Second Class"/>
    <x v="715"/>
    <x v="715"/>
    <s v="Corporate"/>
    <s v="United States"/>
    <x v="1"/>
    <x v="1"/>
    <n v="90004"/>
    <x v="1"/>
    <x v="1156"/>
    <x v="1"/>
    <x v="4"/>
    <x v="1144"/>
    <n v="69.52"/>
  </r>
  <r>
    <x v="898"/>
    <x v="785"/>
    <s v="Second Class"/>
    <x v="715"/>
    <x v="715"/>
    <s v="Corporate"/>
    <s v="United States"/>
    <x v="1"/>
    <x v="1"/>
    <n v="90004"/>
    <x v="1"/>
    <x v="621"/>
    <x v="1"/>
    <x v="4"/>
    <x v="621"/>
    <n v="763.44"/>
  </r>
  <r>
    <x v="338"/>
    <x v="954"/>
    <s v="Standard Class"/>
    <x v="452"/>
    <x v="452"/>
    <s v="Home Office"/>
    <s v="United States"/>
    <x v="24"/>
    <x v="24"/>
    <n v="45503"/>
    <x v="3"/>
    <x v="745"/>
    <x v="1"/>
    <x v="2"/>
    <x v="743"/>
    <n v="9.2159999999999993"/>
  </r>
  <r>
    <x v="338"/>
    <x v="954"/>
    <s v="Standard Class"/>
    <x v="452"/>
    <x v="452"/>
    <s v="Home Office"/>
    <s v="United States"/>
    <x v="24"/>
    <x v="24"/>
    <n v="45503"/>
    <x v="3"/>
    <x v="433"/>
    <x v="2"/>
    <x v="7"/>
    <x v="433"/>
    <n v="41.957999999999998"/>
  </r>
  <r>
    <x v="338"/>
    <x v="954"/>
    <s v="Standard Class"/>
    <x v="452"/>
    <x v="452"/>
    <s v="Home Office"/>
    <s v="United States"/>
    <x v="24"/>
    <x v="24"/>
    <n v="45503"/>
    <x v="3"/>
    <x v="1558"/>
    <x v="1"/>
    <x v="10"/>
    <x v="1547"/>
    <n v="89.567999999999998"/>
  </r>
  <r>
    <x v="338"/>
    <x v="954"/>
    <s v="Standard Class"/>
    <x v="452"/>
    <x v="452"/>
    <s v="Home Office"/>
    <s v="United States"/>
    <x v="24"/>
    <x v="24"/>
    <n v="45503"/>
    <x v="3"/>
    <x v="1286"/>
    <x v="1"/>
    <x v="10"/>
    <x v="1272"/>
    <n v="22.248000000000001"/>
  </r>
  <r>
    <x v="338"/>
    <x v="954"/>
    <s v="Standard Class"/>
    <x v="452"/>
    <x v="452"/>
    <s v="Home Office"/>
    <s v="United States"/>
    <x v="24"/>
    <x v="24"/>
    <n v="45503"/>
    <x v="3"/>
    <x v="549"/>
    <x v="1"/>
    <x v="9"/>
    <x v="549"/>
    <n v="334.88"/>
  </r>
  <r>
    <x v="338"/>
    <x v="954"/>
    <s v="Standard Class"/>
    <x v="452"/>
    <x v="452"/>
    <s v="Home Office"/>
    <s v="United States"/>
    <x v="24"/>
    <x v="24"/>
    <n v="45503"/>
    <x v="3"/>
    <x v="1092"/>
    <x v="0"/>
    <x v="5"/>
    <x v="1082"/>
    <n v="148.28800000000001"/>
  </r>
  <r>
    <x v="338"/>
    <x v="954"/>
    <s v="Standard Class"/>
    <x v="452"/>
    <x v="452"/>
    <s v="Home Office"/>
    <s v="United States"/>
    <x v="24"/>
    <x v="24"/>
    <n v="45503"/>
    <x v="3"/>
    <x v="874"/>
    <x v="1"/>
    <x v="10"/>
    <x v="868"/>
    <n v="4.6239999999999997"/>
  </r>
  <r>
    <x v="338"/>
    <x v="954"/>
    <s v="Standard Class"/>
    <x v="452"/>
    <x v="452"/>
    <s v="Home Office"/>
    <s v="United States"/>
    <x v="24"/>
    <x v="24"/>
    <n v="45503"/>
    <x v="3"/>
    <x v="1365"/>
    <x v="2"/>
    <x v="11"/>
    <x v="1548"/>
    <n v="178.92"/>
  </r>
  <r>
    <x v="338"/>
    <x v="954"/>
    <s v="Standard Class"/>
    <x v="452"/>
    <x v="452"/>
    <s v="Home Office"/>
    <s v="United States"/>
    <x v="24"/>
    <x v="24"/>
    <n v="45503"/>
    <x v="3"/>
    <x v="1197"/>
    <x v="1"/>
    <x v="8"/>
    <x v="1182"/>
    <n v="69.888000000000005"/>
  </r>
  <r>
    <x v="414"/>
    <x v="955"/>
    <s v="Second Class"/>
    <x v="266"/>
    <x v="266"/>
    <s v="Consumer"/>
    <s v="United States"/>
    <x v="1"/>
    <x v="1"/>
    <n v="90008"/>
    <x v="1"/>
    <x v="569"/>
    <x v="1"/>
    <x v="8"/>
    <x v="569"/>
    <n v="487.98399999999998"/>
  </r>
  <r>
    <x v="414"/>
    <x v="955"/>
    <s v="Second Class"/>
    <x v="266"/>
    <x v="266"/>
    <s v="Consumer"/>
    <s v="United States"/>
    <x v="1"/>
    <x v="1"/>
    <n v="90008"/>
    <x v="1"/>
    <x v="1559"/>
    <x v="1"/>
    <x v="6"/>
    <x v="1549"/>
    <n v="47.3"/>
  </r>
  <r>
    <x v="414"/>
    <x v="955"/>
    <s v="Second Class"/>
    <x v="266"/>
    <x v="266"/>
    <s v="Consumer"/>
    <s v="United States"/>
    <x v="1"/>
    <x v="1"/>
    <n v="90008"/>
    <x v="1"/>
    <x v="1560"/>
    <x v="1"/>
    <x v="6"/>
    <x v="1550"/>
    <n v="4.13"/>
  </r>
  <r>
    <x v="414"/>
    <x v="955"/>
    <s v="Second Class"/>
    <x v="266"/>
    <x v="266"/>
    <s v="Consumer"/>
    <s v="United States"/>
    <x v="1"/>
    <x v="1"/>
    <n v="90008"/>
    <x v="1"/>
    <x v="1561"/>
    <x v="1"/>
    <x v="8"/>
    <x v="1551"/>
    <n v="155.12"/>
  </r>
  <r>
    <x v="739"/>
    <x v="151"/>
    <s v="Second Class"/>
    <x v="665"/>
    <x v="665"/>
    <s v="Home Office"/>
    <s v="United States"/>
    <x v="1"/>
    <x v="1"/>
    <n v="90045"/>
    <x v="1"/>
    <x v="727"/>
    <x v="1"/>
    <x v="10"/>
    <x v="1552"/>
    <n v="6.48"/>
  </r>
  <r>
    <x v="739"/>
    <x v="151"/>
    <s v="Second Class"/>
    <x v="665"/>
    <x v="665"/>
    <s v="Home Office"/>
    <s v="United States"/>
    <x v="1"/>
    <x v="1"/>
    <n v="90045"/>
    <x v="1"/>
    <x v="1562"/>
    <x v="1"/>
    <x v="14"/>
    <x v="1553"/>
    <n v="15.52"/>
  </r>
  <r>
    <x v="6"/>
    <x v="562"/>
    <s v="Standard Class"/>
    <x v="507"/>
    <x v="507"/>
    <s v="Consumer"/>
    <s v="United States"/>
    <x v="26"/>
    <x v="18"/>
    <n v="38109"/>
    <x v="0"/>
    <x v="696"/>
    <x v="1"/>
    <x v="8"/>
    <x v="696"/>
    <n v="2.9460000000000002"/>
  </r>
  <r>
    <x v="6"/>
    <x v="562"/>
    <s v="Standard Class"/>
    <x v="507"/>
    <x v="507"/>
    <s v="Consumer"/>
    <s v="United States"/>
    <x v="26"/>
    <x v="18"/>
    <n v="38109"/>
    <x v="0"/>
    <x v="271"/>
    <x v="1"/>
    <x v="13"/>
    <x v="271"/>
    <n v="55.103999999999999"/>
  </r>
  <r>
    <x v="34"/>
    <x v="33"/>
    <s v="Second Class"/>
    <x v="203"/>
    <x v="203"/>
    <s v="Consumer"/>
    <s v="United States"/>
    <x v="66"/>
    <x v="12"/>
    <n v="48234"/>
    <x v="2"/>
    <x v="1563"/>
    <x v="2"/>
    <x v="11"/>
    <x v="1554"/>
    <n v="104.88"/>
  </r>
  <r>
    <x v="34"/>
    <x v="33"/>
    <s v="Second Class"/>
    <x v="203"/>
    <x v="203"/>
    <s v="Consumer"/>
    <s v="United States"/>
    <x v="66"/>
    <x v="12"/>
    <n v="48234"/>
    <x v="2"/>
    <x v="924"/>
    <x v="1"/>
    <x v="6"/>
    <x v="916"/>
    <n v="34.700000000000003"/>
  </r>
  <r>
    <x v="34"/>
    <x v="33"/>
    <s v="Second Class"/>
    <x v="203"/>
    <x v="203"/>
    <s v="Consumer"/>
    <s v="United States"/>
    <x v="66"/>
    <x v="12"/>
    <n v="48234"/>
    <x v="2"/>
    <x v="674"/>
    <x v="1"/>
    <x v="8"/>
    <x v="674"/>
    <n v="33.72"/>
  </r>
  <r>
    <x v="34"/>
    <x v="33"/>
    <s v="Second Class"/>
    <x v="203"/>
    <x v="203"/>
    <s v="Consumer"/>
    <s v="United States"/>
    <x v="66"/>
    <x v="12"/>
    <n v="48234"/>
    <x v="2"/>
    <x v="811"/>
    <x v="1"/>
    <x v="10"/>
    <x v="33"/>
    <n v="14.94"/>
  </r>
  <r>
    <x v="515"/>
    <x v="559"/>
    <s v="Standard Class"/>
    <x v="219"/>
    <x v="219"/>
    <s v="Consumer"/>
    <s v="United States"/>
    <x v="104"/>
    <x v="14"/>
    <n v="46226"/>
    <x v="2"/>
    <x v="554"/>
    <x v="1"/>
    <x v="9"/>
    <x v="553"/>
    <n v="638.73"/>
  </r>
  <r>
    <x v="558"/>
    <x v="956"/>
    <s v="Standard Class"/>
    <x v="291"/>
    <x v="291"/>
    <s v="Corporate"/>
    <s v="United States"/>
    <x v="108"/>
    <x v="2"/>
    <n v="32216"/>
    <x v="0"/>
    <x v="1043"/>
    <x v="1"/>
    <x v="4"/>
    <x v="1032"/>
    <n v="113.568"/>
  </r>
  <r>
    <x v="565"/>
    <x v="947"/>
    <s v="Standard Class"/>
    <x v="587"/>
    <x v="587"/>
    <s v="Corporate"/>
    <s v="United States"/>
    <x v="65"/>
    <x v="24"/>
    <n v="43017"/>
    <x v="3"/>
    <x v="1564"/>
    <x v="2"/>
    <x v="11"/>
    <x v="1555"/>
    <n v="9.0960000000000001"/>
  </r>
  <r>
    <x v="899"/>
    <x v="957"/>
    <s v="Standard Class"/>
    <x v="494"/>
    <x v="494"/>
    <s v="Corporate"/>
    <s v="United States"/>
    <x v="369"/>
    <x v="2"/>
    <n v="33317"/>
    <x v="0"/>
    <x v="135"/>
    <x v="1"/>
    <x v="12"/>
    <x v="136"/>
    <n v="8.6880000000000006"/>
  </r>
  <r>
    <x v="899"/>
    <x v="957"/>
    <s v="Standard Class"/>
    <x v="494"/>
    <x v="494"/>
    <s v="Corporate"/>
    <s v="United States"/>
    <x v="369"/>
    <x v="2"/>
    <n v="33317"/>
    <x v="0"/>
    <x v="76"/>
    <x v="0"/>
    <x v="5"/>
    <x v="76"/>
    <n v="30.88"/>
  </r>
  <r>
    <x v="899"/>
    <x v="957"/>
    <s v="Standard Class"/>
    <x v="494"/>
    <x v="494"/>
    <s v="Corporate"/>
    <s v="United States"/>
    <x v="369"/>
    <x v="2"/>
    <n v="33317"/>
    <x v="0"/>
    <x v="1565"/>
    <x v="0"/>
    <x v="5"/>
    <x v="1556"/>
    <n v="6.4080000000000004"/>
  </r>
  <r>
    <x v="427"/>
    <x v="639"/>
    <s v="Standard Class"/>
    <x v="687"/>
    <x v="687"/>
    <s v="Corporate"/>
    <s v="United States"/>
    <x v="220"/>
    <x v="16"/>
    <n v="85301"/>
    <x v="1"/>
    <x v="1566"/>
    <x v="1"/>
    <x v="14"/>
    <x v="1557"/>
    <n v="33.799999999999997"/>
  </r>
  <r>
    <x v="900"/>
    <x v="35"/>
    <s v="Second Class"/>
    <x v="337"/>
    <x v="337"/>
    <s v="Home Office"/>
    <s v="United States"/>
    <x v="25"/>
    <x v="12"/>
    <n v="49201"/>
    <x v="2"/>
    <x v="1551"/>
    <x v="2"/>
    <x v="7"/>
    <x v="1539"/>
    <n v="377.97"/>
  </r>
  <r>
    <x v="445"/>
    <x v="472"/>
    <s v="Standard Class"/>
    <x v="86"/>
    <x v="86"/>
    <s v="Home Office"/>
    <s v="United States"/>
    <x v="94"/>
    <x v="31"/>
    <n v="2169"/>
    <x v="3"/>
    <x v="1113"/>
    <x v="2"/>
    <x v="11"/>
    <x v="1102"/>
    <n v="258.89999999999998"/>
  </r>
  <r>
    <x v="445"/>
    <x v="472"/>
    <s v="Standard Class"/>
    <x v="86"/>
    <x v="86"/>
    <s v="Home Office"/>
    <s v="United States"/>
    <x v="94"/>
    <x v="31"/>
    <n v="2169"/>
    <x v="3"/>
    <x v="314"/>
    <x v="1"/>
    <x v="10"/>
    <x v="314"/>
    <n v="24.56"/>
  </r>
  <r>
    <x v="589"/>
    <x v="623"/>
    <s v="Standard Class"/>
    <x v="621"/>
    <x v="621"/>
    <s v="Consumer"/>
    <s v="United States"/>
    <x v="127"/>
    <x v="21"/>
    <n v="97301"/>
    <x v="1"/>
    <x v="639"/>
    <x v="1"/>
    <x v="2"/>
    <x v="639"/>
    <n v="27.888000000000002"/>
  </r>
  <r>
    <x v="589"/>
    <x v="623"/>
    <s v="Standard Class"/>
    <x v="621"/>
    <x v="621"/>
    <s v="Consumer"/>
    <s v="United States"/>
    <x v="127"/>
    <x v="21"/>
    <n v="97301"/>
    <x v="1"/>
    <x v="636"/>
    <x v="1"/>
    <x v="8"/>
    <x v="636"/>
    <n v="6.4560000000000004"/>
  </r>
  <r>
    <x v="589"/>
    <x v="623"/>
    <s v="Standard Class"/>
    <x v="621"/>
    <x v="621"/>
    <s v="Consumer"/>
    <s v="United States"/>
    <x v="127"/>
    <x v="21"/>
    <n v="97301"/>
    <x v="1"/>
    <x v="1513"/>
    <x v="2"/>
    <x v="7"/>
    <x v="1500"/>
    <n v="52.68"/>
  </r>
  <r>
    <x v="589"/>
    <x v="623"/>
    <s v="Standard Class"/>
    <x v="621"/>
    <x v="621"/>
    <s v="Consumer"/>
    <s v="United States"/>
    <x v="127"/>
    <x v="21"/>
    <n v="97301"/>
    <x v="1"/>
    <x v="1567"/>
    <x v="1"/>
    <x v="14"/>
    <x v="1558"/>
    <n v="13.88"/>
  </r>
  <r>
    <x v="589"/>
    <x v="623"/>
    <s v="Standard Class"/>
    <x v="621"/>
    <x v="621"/>
    <s v="Consumer"/>
    <s v="United States"/>
    <x v="127"/>
    <x v="21"/>
    <n v="97301"/>
    <x v="1"/>
    <x v="1421"/>
    <x v="2"/>
    <x v="11"/>
    <x v="1409"/>
    <n v="103.92"/>
  </r>
  <r>
    <x v="589"/>
    <x v="623"/>
    <s v="Standard Class"/>
    <x v="621"/>
    <x v="621"/>
    <s v="Consumer"/>
    <s v="United States"/>
    <x v="127"/>
    <x v="21"/>
    <n v="97301"/>
    <x v="1"/>
    <x v="1568"/>
    <x v="1"/>
    <x v="2"/>
    <x v="1559"/>
    <n v="11.52"/>
  </r>
  <r>
    <x v="589"/>
    <x v="623"/>
    <s v="Standard Class"/>
    <x v="621"/>
    <x v="621"/>
    <s v="Consumer"/>
    <s v="United States"/>
    <x v="127"/>
    <x v="21"/>
    <n v="97301"/>
    <x v="1"/>
    <x v="55"/>
    <x v="1"/>
    <x v="10"/>
    <x v="55"/>
    <n v="10.368"/>
  </r>
  <r>
    <x v="589"/>
    <x v="623"/>
    <s v="Standard Class"/>
    <x v="621"/>
    <x v="621"/>
    <s v="Consumer"/>
    <s v="United States"/>
    <x v="127"/>
    <x v="21"/>
    <n v="97301"/>
    <x v="1"/>
    <x v="1569"/>
    <x v="1"/>
    <x v="4"/>
    <x v="1560"/>
    <n v="39.072000000000003"/>
  </r>
  <r>
    <x v="143"/>
    <x v="679"/>
    <s v="Standard Class"/>
    <x v="258"/>
    <x v="258"/>
    <s v="Home Office"/>
    <s v="United States"/>
    <x v="21"/>
    <x v="24"/>
    <n v="45373"/>
    <x v="3"/>
    <x v="1475"/>
    <x v="1"/>
    <x v="12"/>
    <x v="1462"/>
    <n v="8.8719999999999999"/>
  </r>
  <r>
    <x v="143"/>
    <x v="679"/>
    <s v="Standard Class"/>
    <x v="258"/>
    <x v="258"/>
    <s v="Home Office"/>
    <s v="United States"/>
    <x v="21"/>
    <x v="24"/>
    <n v="45373"/>
    <x v="3"/>
    <x v="1080"/>
    <x v="1"/>
    <x v="8"/>
    <x v="1070"/>
    <n v="121.104"/>
  </r>
  <r>
    <x v="44"/>
    <x v="45"/>
    <s v="Standard Class"/>
    <x v="586"/>
    <x v="586"/>
    <s v="Consumer"/>
    <s v="United States"/>
    <x v="10"/>
    <x v="9"/>
    <n v="19143"/>
    <x v="3"/>
    <x v="1209"/>
    <x v="0"/>
    <x v="1"/>
    <x v="1194"/>
    <n v="127.372"/>
  </r>
  <r>
    <x v="44"/>
    <x v="45"/>
    <s v="Standard Class"/>
    <x v="586"/>
    <x v="586"/>
    <s v="Consumer"/>
    <s v="United States"/>
    <x v="10"/>
    <x v="9"/>
    <n v="19143"/>
    <x v="3"/>
    <x v="368"/>
    <x v="1"/>
    <x v="10"/>
    <x v="369"/>
    <n v="47.951999999999998"/>
  </r>
  <r>
    <x v="901"/>
    <x v="234"/>
    <s v="Standard Class"/>
    <x v="588"/>
    <x v="588"/>
    <s v="Corporate"/>
    <s v="United States"/>
    <x v="70"/>
    <x v="1"/>
    <n v="92105"/>
    <x v="1"/>
    <x v="642"/>
    <x v="0"/>
    <x v="5"/>
    <x v="642"/>
    <n v="44.46"/>
  </r>
  <r>
    <x v="584"/>
    <x v="933"/>
    <s v="Standard Class"/>
    <x v="537"/>
    <x v="537"/>
    <s v="Consumer"/>
    <s v="United States"/>
    <x v="183"/>
    <x v="39"/>
    <n v="20735"/>
    <x v="3"/>
    <x v="1432"/>
    <x v="1"/>
    <x v="13"/>
    <x v="1420"/>
    <n v="15.8"/>
  </r>
  <r>
    <x v="584"/>
    <x v="933"/>
    <s v="Standard Class"/>
    <x v="537"/>
    <x v="537"/>
    <s v="Consumer"/>
    <s v="United States"/>
    <x v="183"/>
    <x v="39"/>
    <n v="20735"/>
    <x v="3"/>
    <x v="1520"/>
    <x v="2"/>
    <x v="15"/>
    <x v="1507"/>
    <n v="464.97"/>
  </r>
  <r>
    <x v="584"/>
    <x v="933"/>
    <s v="Standard Class"/>
    <x v="537"/>
    <x v="537"/>
    <s v="Consumer"/>
    <s v="United States"/>
    <x v="183"/>
    <x v="39"/>
    <n v="20735"/>
    <x v="3"/>
    <x v="269"/>
    <x v="0"/>
    <x v="5"/>
    <x v="269"/>
    <n v="181.96"/>
  </r>
  <r>
    <x v="584"/>
    <x v="933"/>
    <s v="Standard Class"/>
    <x v="537"/>
    <x v="537"/>
    <s v="Consumer"/>
    <s v="United States"/>
    <x v="183"/>
    <x v="39"/>
    <n v="20735"/>
    <x v="3"/>
    <x v="1570"/>
    <x v="1"/>
    <x v="2"/>
    <x v="1561"/>
    <n v="12.39"/>
  </r>
  <r>
    <x v="584"/>
    <x v="933"/>
    <s v="Standard Class"/>
    <x v="537"/>
    <x v="537"/>
    <s v="Consumer"/>
    <s v="United States"/>
    <x v="183"/>
    <x v="39"/>
    <n v="20735"/>
    <x v="3"/>
    <x v="912"/>
    <x v="1"/>
    <x v="8"/>
    <x v="904"/>
    <n v="84.09"/>
  </r>
  <r>
    <x v="584"/>
    <x v="933"/>
    <s v="Standard Class"/>
    <x v="537"/>
    <x v="537"/>
    <s v="Consumer"/>
    <s v="United States"/>
    <x v="183"/>
    <x v="39"/>
    <n v="20735"/>
    <x v="3"/>
    <x v="1571"/>
    <x v="1"/>
    <x v="6"/>
    <x v="1562"/>
    <n v="79.36"/>
  </r>
  <r>
    <x v="584"/>
    <x v="933"/>
    <s v="Standard Class"/>
    <x v="537"/>
    <x v="537"/>
    <s v="Consumer"/>
    <s v="United States"/>
    <x v="183"/>
    <x v="39"/>
    <n v="20735"/>
    <x v="3"/>
    <x v="822"/>
    <x v="1"/>
    <x v="8"/>
    <x v="818"/>
    <n v="153.36000000000001"/>
  </r>
  <r>
    <x v="584"/>
    <x v="933"/>
    <s v="Standard Class"/>
    <x v="537"/>
    <x v="537"/>
    <s v="Consumer"/>
    <s v="United States"/>
    <x v="183"/>
    <x v="39"/>
    <n v="20735"/>
    <x v="3"/>
    <x v="24"/>
    <x v="1"/>
    <x v="8"/>
    <x v="24"/>
    <n v="43.68"/>
  </r>
  <r>
    <x v="584"/>
    <x v="933"/>
    <s v="Standard Class"/>
    <x v="537"/>
    <x v="537"/>
    <s v="Consumer"/>
    <s v="United States"/>
    <x v="183"/>
    <x v="39"/>
    <n v="20735"/>
    <x v="3"/>
    <x v="768"/>
    <x v="1"/>
    <x v="4"/>
    <x v="767"/>
    <n v="98.21"/>
  </r>
  <r>
    <x v="180"/>
    <x v="292"/>
    <s v="Standard Class"/>
    <x v="209"/>
    <x v="209"/>
    <s v="Consumer"/>
    <s v="United States"/>
    <x v="169"/>
    <x v="1"/>
    <n v="92503"/>
    <x v="1"/>
    <x v="346"/>
    <x v="1"/>
    <x v="6"/>
    <x v="346"/>
    <n v="9.84"/>
  </r>
  <r>
    <x v="244"/>
    <x v="308"/>
    <s v="Standard Class"/>
    <x v="203"/>
    <x v="203"/>
    <s v="Consumer"/>
    <s v="United States"/>
    <x v="370"/>
    <x v="2"/>
    <n v="34952"/>
    <x v="0"/>
    <x v="307"/>
    <x v="1"/>
    <x v="8"/>
    <x v="307"/>
    <n v="2.694"/>
  </r>
  <r>
    <x v="455"/>
    <x v="742"/>
    <s v="Second Class"/>
    <x v="157"/>
    <x v="157"/>
    <s v="Consumer"/>
    <s v="United States"/>
    <x v="123"/>
    <x v="16"/>
    <n v="85204"/>
    <x v="1"/>
    <x v="218"/>
    <x v="1"/>
    <x v="10"/>
    <x v="219"/>
    <n v="25.344000000000001"/>
  </r>
  <r>
    <x v="455"/>
    <x v="742"/>
    <s v="Second Class"/>
    <x v="157"/>
    <x v="157"/>
    <s v="Consumer"/>
    <s v="United States"/>
    <x v="123"/>
    <x v="16"/>
    <n v="85204"/>
    <x v="1"/>
    <x v="598"/>
    <x v="1"/>
    <x v="12"/>
    <x v="598"/>
    <n v="43.92"/>
  </r>
  <r>
    <x v="628"/>
    <x v="450"/>
    <s v="Second Class"/>
    <x v="135"/>
    <x v="135"/>
    <s v="Corporate"/>
    <s v="United States"/>
    <x v="60"/>
    <x v="22"/>
    <n v="80219"/>
    <x v="1"/>
    <x v="1313"/>
    <x v="2"/>
    <x v="15"/>
    <x v="1299"/>
    <n v="59.994"/>
  </r>
  <r>
    <x v="628"/>
    <x v="450"/>
    <s v="Second Class"/>
    <x v="135"/>
    <x v="135"/>
    <s v="Corporate"/>
    <s v="United States"/>
    <x v="60"/>
    <x v="22"/>
    <n v="80219"/>
    <x v="1"/>
    <x v="1572"/>
    <x v="2"/>
    <x v="16"/>
    <x v="1563"/>
    <n v="439.99200000000002"/>
  </r>
  <r>
    <x v="628"/>
    <x v="450"/>
    <s v="Second Class"/>
    <x v="135"/>
    <x v="135"/>
    <s v="Corporate"/>
    <s v="United States"/>
    <x v="60"/>
    <x v="22"/>
    <n v="80219"/>
    <x v="1"/>
    <x v="722"/>
    <x v="2"/>
    <x v="7"/>
    <x v="721"/>
    <n v="87.96"/>
  </r>
  <r>
    <x v="628"/>
    <x v="450"/>
    <s v="Second Class"/>
    <x v="135"/>
    <x v="135"/>
    <s v="Corporate"/>
    <s v="United States"/>
    <x v="60"/>
    <x v="22"/>
    <n v="80219"/>
    <x v="1"/>
    <x v="1573"/>
    <x v="0"/>
    <x v="5"/>
    <x v="1564"/>
    <n v="15.488"/>
  </r>
  <r>
    <x v="680"/>
    <x v="550"/>
    <s v="Standard Class"/>
    <x v="425"/>
    <x v="425"/>
    <s v="Corporate"/>
    <s v="United States"/>
    <x v="24"/>
    <x v="17"/>
    <n v="22153"/>
    <x v="0"/>
    <x v="1197"/>
    <x v="1"/>
    <x v="8"/>
    <x v="1182"/>
    <n v="232.96"/>
  </r>
  <r>
    <x v="680"/>
    <x v="550"/>
    <s v="Standard Class"/>
    <x v="425"/>
    <x v="425"/>
    <s v="Corporate"/>
    <s v="United States"/>
    <x v="24"/>
    <x v="17"/>
    <n v="22153"/>
    <x v="0"/>
    <x v="1475"/>
    <x v="1"/>
    <x v="12"/>
    <x v="1462"/>
    <n v="66.540000000000006"/>
  </r>
  <r>
    <x v="680"/>
    <x v="550"/>
    <s v="Standard Class"/>
    <x v="425"/>
    <x v="425"/>
    <s v="Corporate"/>
    <s v="United States"/>
    <x v="24"/>
    <x v="17"/>
    <n v="22153"/>
    <x v="0"/>
    <x v="336"/>
    <x v="1"/>
    <x v="9"/>
    <x v="336"/>
    <n v="43.26"/>
  </r>
  <r>
    <x v="902"/>
    <x v="958"/>
    <s v="Second Class"/>
    <x v="679"/>
    <x v="679"/>
    <s v="Home Office"/>
    <s v="United States"/>
    <x v="4"/>
    <x v="4"/>
    <n v="98115"/>
    <x v="1"/>
    <x v="1460"/>
    <x v="0"/>
    <x v="5"/>
    <x v="1446"/>
    <n v="141.96"/>
  </r>
  <r>
    <x v="103"/>
    <x v="101"/>
    <s v="Standard Class"/>
    <x v="21"/>
    <x v="21"/>
    <s v="Corporate"/>
    <s v="United States"/>
    <x v="228"/>
    <x v="16"/>
    <n v="85281"/>
    <x v="1"/>
    <x v="1574"/>
    <x v="1"/>
    <x v="4"/>
    <x v="1565"/>
    <n v="79.400000000000006"/>
  </r>
  <r>
    <x v="38"/>
    <x v="551"/>
    <s v="Second Class"/>
    <x v="57"/>
    <x v="57"/>
    <s v="Home Office"/>
    <s v="United States"/>
    <x v="181"/>
    <x v="15"/>
    <n v="10701"/>
    <x v="3"/>
    <x v="374"/>
    <x v="2"/>
    <x v="11"/>
    <x v="375"/>
    <n v="163.96"/>
  </r>
  <r>
    <x v="165"/>
    <x v="168"/>
    <s v="Standard Class"/>
    <x v="556"/>
    <x v="556"/>
    <s v="Corporate"/>
    <s v="United States"/>
    <x v="30"/>
    <x v="15"/>
    <n v="14609"/>
    <x v="3"/>
    <x v="767"/>
    <x v="0"/>
    <x v="5"/>
    <x v="766"/>
    <n v="37.93"/>
  </r>
  <r>
    <x v="850"/>
    <x v="405"/>
    <s v="Second Class"/>
    <x v="716"/>
    <x v="716"/>
    <s v="Corporate"/>
    <s v="United States"/>
    <x v="167"/>
    <x v="24"/>
    <n v="43615"/>
    <x v="3"/>
    <x v="1462"/>
    <x v="0"/>
    <x v="5"/>
    <x v="1448"/>
    <n v="15.167999999999999"/>
  </r>
  <r>
    <x v="385"/>
    <x v="959"/>
    <s v="Standard Class"/>
    <x v="704"/>
    <x v="704"/>
    <s v="Corporate"/>
    <s v="United States"/>
    <x v="27"/>
    <x v="19"/>
    <n v="35601"/>
    <x v="0"/>
    <x v="1560"/>
    <x v="1"/>
    <x v="6"/>
    <x v="1550"/>
    <n v="24.78"/>
  </r>
  <r>
    <x v="385"/>
    <x v="959"/>
    <s v="Standard Class"/>
    <x v="704"/>
    <x v="704"/>
    <s v="Corporate"/>
    <s v="United States"/>
    <x v="27"/>
    <x v="19"/>
    <n v="35601"/>
    <x v="0"/>
    <x v="1206"/>
    <x v="1"/>
    <x v="8"/>
    <x v="1191"/>
    <n v="19.14"/>
  </r>
  <r>
    <x v="385"/>
    <x v="959"/>
    <s v="Standard Class"/>
    <x v="704"/>
    <x v="704"/>
    <s v="Corporate"/>
    <s v="United States"/>
    <x v="27"/>
    <x v="19"/>
    <n v="35601"/>
    <x v="0"/>
    <x v="851"/>
    <x v="2"/>
    <x v="16"/>
    <x v="844"/>
    <n v="899.97"/>
  </r>
  <r>
    <x v="385"/>
    <x v="959"/>
    <s v="Standard Class"/>
    <x v="704"/>
    <x v="704"/>
    <s v="Corporate"/>
    <s v="United States"/>
    <x v="27"/>
    <x v="19"/>
    <n v="35601"/>
    <x v="0"/>
    <x v="1541"/>
    <x v="1"/>
    <x v="10"/>
    <x v="1529"/>
    <n v="32.4"/>
  </r>
  <r>
    <x v="257"/>
    <x v="782"/>
    <s v="Standard Class"/>
    <x v="633"/>
    <x v="633"/>
    <s v="Consumer"/>
    <s v="United States"/>
    <x v="61"/>
    <x v="5"/>
    <n v="75220"/>
    <x v="2"/>
    <x v="1068"/>
    <x v="1"/>
    <x v="6"/>
    <x v="1057"/>
    <n v="23.832000000000001"/>
  </r>
  <r>
    <x v="533"/>
    <x v="680"/>
    <s v="Standard Class"/>
    <x v="164"/>
    <x v="164"/>
    <s v="Corporate"/>
    <s v="United States"/>
    <x v="279"/>
    <x v="5"/>
    <n v="75150"/>
    <x v="2"/>
    <x v="740"/>
    <x v="0"/>
    <x v="5"/>
    <x v="222"/>
    <n v="6.3680000000000003"/>
  </r>
  <r>
    <x v="533"/>
    <x v="680"/>
    <s v="Standard Class"/>
    <x v="164"/>
    <x v="164"/>
    <s v="Corporate"/>
    <s v="United States"/>
    <x v="279"/>
    <x v="5"/>
    <n v="75150"/>
    <x v="2"/>
    <x v="1051"/>
    <x v="1"/>
    <x v="9"/>
    <x v="1040"/>
    <n v="34.176000000000002"/>
  </r>
  <r>
    <x v="533"/>
    <x v="680"/>
    <s v="Standard Class"/>
    <x v="164"/>
    <x v="164"/>
    <s v="Corporate"/>
    <s v="United States"/>
    <x v="279"/>
    <x v="5"/>
    <n v="75150"/>
    <x v="2"/>
    <x v="1425"/>
    <x v="2"/>
    <x v="11"/>
    <x v="1413"/>
    <n v="5.5439999999999996"/>
  </r>
  <r>
    <x v="453"/>
    <x v="117"/>
    <s v="First Class"/>
    <x v="276"/>
    <x v="276"/>
    <s v="Corporate"/>
    <s v="United States"/>
    <x v="1"/>
    <x v="1"/>
    <n v="90045"/>
    <x v="1"/>
    <x v="214"/>
    <x v="0"/>
    <x v="3"/>
    <x v="215"/>
    <n v="510.24"/>
  </r>
  <r>
    <x v="453"/>
    <x v="117"/>
    <s v="First Class"/>
    <x v="276"/>
    <x v="276"/>
    <s v="Corporate"/>
    <s v="United States"/>
    <x v="1"/>
    <x v="1"/>
    <n v="90045"/>
    <x v="1"/>
    <x v="1127"/>
    <x v="1"/>
    <x v="10"/>
    <x v="1115"/>
    <n v="204.95"/>
  </r>
  <r>
    <x v="81"/>
    <x v="321"/>
    <s v="First Class"/>
    <x v="527"/>
    <x v="527"/>
    <s v="Consumer"/>
    <s v="United States"/>
    <x v="4"/>
    <x v="4"/>
    <n v="98103"/>
    <x v="1"/>
    <x v="1575"/>
    <x v="2"/>
    <x v="11"/>
    <x v="1566"/>
    <n v="11.54"/>
  </r>
  <r>
    <x v="81"/>
    <x v="321"/>
    <s v="First Class"/>
    <x v="527"/>
    <x v="527"/>
    <s v="Consumer"/>
    <s v="United States"/>
    <x v="4"/>
    <x v="4"/>
    <n v="98103"/>
    <x v="1"/>
    <x v="797"/>
    <x v="0"/>
    <x v="5"/>
    <x v="795"/>
    <n v="162.6"/>
  </r>
  <r>
    <x v="589"/>
    <x v="28"/>
    <s v="Second Class"/>
    <x v="600"/>
    <x v="600"/>
    <s v="Consumer"/>
    <s v="United States"/>
    <x v="175"/>
    <x v="4"/>
    <n v="98502"/>
    <x v="1"/>
    <x v="600"/>
    <x v="1"/>
    <x v="10"/>
    <x v="600"/>
    <n v="45.68"/>
  </r>
  <r>
    <x v="589"/>
    <x v="28"/>
    <s v="Second Class"/>
    <x v="600"/>
    <x v="600"/>
    <s v="Consumer"/>
    <s v="United States"/>
    <x v="175"/>
    <x v="4"/>
    <n v="98502"/>
    <x v="1"/>
    <x v="291"/>
    <x v="0"/>
    <x v="1"/>
    <x v="291"/>
    <n v="603.91999999999996"/>
  </r>
  <r>
    <x v="148"/>
    <x v="886"/>
    <s v="Standard Class"/>
    <x v="270"/>
    <x v="270"/>
    <s v="Home Office"/>
    <s v="United States"/>
    <x v="155"/>
    <x v="8"/>
    <n v="68104"/>
    <x v="2"/>
    <x v="1217"/>
    <x v="1"/>
    <x v="13"/>
    <x v="1201"/>
    <n v="23.55"/>
  </r>
  <r>
    <x v="251"/>
    <x v="30"/>
    <s v="Standard Class"/>
    <x v="236"/>
    <x v="236"/>
    <s v="Consumer"/>
    <s v="United States"/>
    <x v="38"/>
    <x v="32"/>
    <n v="31907"/>
    <x v="0"/>
    <x v="1576"/>
    <x v="1"/>
    <x v="14"/>
    <x v="1567"/>
    <n v="5.04"/>
  </r>
  <r>
    <x v="251"/>
    <x v="30"/>
    <s v="Standard Class"/>
    <x v="236"/>
    <x v="236"/>
    <s v="Consumer"/>
    <s v="United States"/>
    <x v="38"/>
    <x v="32"/>
    <n v="31907"/>
    <x v="0"/>
    <x v="1135"/>
    <x v="2"/>
    <x v="11"/>
    <x v="1123"/>
    <n v="249.95"/>
  </r>
  <r>
    <x v="42"/>
    <x v="30"/>
    <s v="Standard Class"/>
    <x v="29"/>
    <x v="29"/>
    <s v="Corporate"/>
    <s v="United States"/>
    <x v="38"/>
    <x v="14"/>
    <n v="47201"/>
    <x v="2"/>
    <x v="158"/>
    <x v="1"/>
    <x v="6"/>
    <x v="159"/>
    <n v="33.4"/>
  </r>
  <r>
    <x v="887"/>
    <x v="746"/>
    <s v="Standard Class"/>
    <x v="437"/>
    <x v="437"/>
    <s v="Home Office"/>
    <s v="United States"/>
    <x v="25"/>
    <x v="35"/>
    <n v="39212"/>
    <x v="0"/>
    <x v="283"/>
    <x v="0"/>
    <x v="5"/>
    <x v="283"/>
    <n v="18.920000000000002"/>
  </r>
  <r>
    <x v="887"/>
    <x v="746"/>
    <s v="Standard Class"/>
    <x v="437"/>
    <x v="437"/>
    <s v="Home Office"/>
    <s v="United States"/>
    <x v="25"/>
    <x v="35"/>
    <n v="39212"/>
    <x v="0"/>
    <x v="8"/>
    <x v="1"/>
    <x v="8"/>
    <x v="8"/>
    <n v="15.42"/>
  </r>
  <r>
    <x v="903"/>
    <x v="177"/>
    <s v="Standard Class"/>
    <x v="383"/>
    <x v="383"/>
    <s v="Consumer"/>
    <s v="United States"/>
    <x v="12"/>
    <x v="5"/>
    <n v="77070"/>
    <x v="2"/>
    <x v="311"/>
    <x v="1"/>
    <x v="6"/>
    <x v="311"/>
    <n v="35.712000000000003"/>
  </r>
  <r>
    <x v="125"/>
    <x v="124"/>
    <s v="Standard Class"/>
    <x v="716"/>
    <x v="716"/>
    <s v="Corporate"/>
    <s v="United States"/>
    <x v="42"/>
    <x v="16"/>
    <n v="85023"/>
    <x v="1"/>
    <x v="1498"/>
    <x v="1"/>
    <x v="8"/>
    <x v="1486"/>
    <n v="551.98500000000001"/>
  </r>
  <r>
    <x v="355"/>
    <x v="710"/>
    <s v="First Class"/>
    <x v="193"/>
    <x v="193"/>
    <s v="Consumer"/>
    <s v="United States"/>
    <x v="22"/>
    <x v="10"/>
    <n v="60653"/>
    <x v="2"/>
    <x v="425"/>
    <x v="1"/>
    <x v="6"/>
    <x v="425"/>
    <n v="7.056"/>
  </r>
  <r>
    <x v="482"/>
    <x v="771"/>
    <s v="Standard Class"/>
    <x v="64"/>
    <x v="64"/>
    <s v="Corporate"/>
    <s v="United States"/>
    <x v="60"/>
    <x v="22"/>
    <n v="80219"/>
    <x v="1"/>
    <x v="1267"/>
    <x v="1"/>
    <x v="9"/>
    <x v="1251"/>
    <n v="18.72"/>
  </r>
  <r>
    <x v="410"/>
    <x v="950"/>
    <s v="Standard Class"/>
    <x v="538"/>
    <x v="538"/>
    <s v="Consumer"/>
    <s v="United States"/>
    <x v="46"/>
    <x v="13"/>
    <n v="19711"/>
    <x v="3"/>
    <x v="734"/>
    <x v="1"/>
    <x v="4"/>
    <x v="733"/>
    <n v="360.38"/>
  </r>
  <r>
    <x v="410"/>
    <x v="950"/>
    <s v="Standard Class"/>
    <x v="538"/>
    <x v="538"/>
    <s v="Consumer"/>
    <s v="United States"/>
    <x v="46"/>
    <x v="13"/>
    <n v="19711"/>
    <x v="3"/>
    <x v="311"/>
    <x v="1"/>
    <x v="6"/>
    <x v="311"/>
    <n v="11.16"/>
  </r>
  <r>
    <x v="410"/>
    <x v="950"/>
    <s v="Standard Class"/>
    <x v="538"/>
    <x v="538"/>
    <s v="Consumer"/>
    <s v="United States"/>
    <x v="46"/>
    <x v="13"/>
    <n v="19711"/>
    <x v="3"/>
    <x v="1508"/>
    <x v="1"/>
    <x v="2"/>
    <x v="1495"/>
    <n v="14.94"/>
  </r>
  <r>
    <x v="227"/>
    <x v="832"/>
    <s v="Standard Class"/>
    <x v="175"/>
    <x v="175"/>
    <s v="Corporate"/>
    <s v="United States"/>
    <x v="183"/>
    <x v="39"/>
    <n v="20735"/>
    <x v="3"/>
    <x v="1018"/>
    <x v="1"/>
    <x v="4"/>
    <x v="1009"/>
    <n v="41.96"/>
  </r>
  <r>
    <x v="227"/>
    <x v="832"/>
    <s v="Standard Class"/>
    <x v="175"/>
    <x v="175"/>
    <s v="Corporate"/>
    <s v="United States"/>
    <x v="183"/>
    <x v="39"/>
    <n v="20735"/>
    <x v="3"/>
    <x v="72"/>
    <x v="1"/>
    <x v="4"/>
    <x v="72"/>
    <n v="636.86"/>
  </r>
  <r>
    <x v="227"/>
    <x v="832"/>
    <s v="Standard Class"/>
    <x v="175"/>
    <x v="175"/>
    <s v="Corporate"/>
    <s v="United States"/>
    <x v="183"/>
    <x v="39"/>
    <n v="20735"/>
    <x v="3"/>
    <x v="1577"/>
    <x v="2"/>
    <x v="7"/>
    <x v="1568"/>
    <n v="499.99"/>
  </r>
  <r>
    <x v="227"/>
    <x v="832"/>
    <s v="Standard Class"/>
    <x v="175"/>
    <x v="175"/>
    <s v="Corporate"/>
    <s v="United States"/>
    <x v="183"/>
    <x v="39"/>
    <n v="20735"/>
    <x v="3"/>
    <x v="1149"/>
    <x v="2"/>
    <x v="7"/>
    <x v="1137"/>
    <n v="1259.93"/>
  </r>
  <r>
    <x v="227"/>
    <x v="832"/>
    <s v="Standard Class"/>
    <x v="175"/>
    <x v="175"/>
    <s v="Corporate"/>
    <s v="United States"/>
    <x v="183"/>
    <x v="39"/>
    <n v="20735"/>
    <x v="3"/>
    <x v="1526"/>
    <x v="1"/>
    <x v="8"/>
    <x v="1513"/>
    <n v="65.08"/>
  </r>
  <r>
    <x v="904"/>
    <x v="146"/>
    <s v="Second Class"/>
    <x v="717"/>
    <x v="717"/>
    <s v="Consumer"/>
    <s v="United States"/>
    <x v="20"/>
    <x v="15"/>
    <n v="10011"/>
    <x v="3"/>
    <x v="145"/>
    <x v="1"/>
    <x v="10"/>
    <x v="146"/>
    <n v="26.38"/>
  </r>
  <r>
    <x v="904"/>
    <x v="146"/>
    <s v="Second Class"/>
    <x v="717"/>
    <x v="717"/>
    <s v="Consumer"/>
    <s v="United States"/>
    <x v="20"/>
    <x v="15"/>
    <n v="10011"/>
    <x v="3"/>
    <x v="928"/>
    <x v="0"/>
    <x v="5"/>
    <x v="921"/>
    <n v="71.97"/>
  </r>
  <r>
    <x v="716"/>
    <x v="320"/>
    <s v="Same Day"/>
    <x v="718"/>
    <x v="718"/>
    <s v="Consumer"/>
    <s v="United States"/>
    <x v="46"/>
    <x v="13"/>
    <n v="19711"/>
    <x v="3"/>
    <x v="1417"/>
    <x v="2"/>
    <x v="7"/>
    <x v="1405"/>
    <n v="129.97999999999999"/>
  </r>
  <r>
    <x v="716"/>
    <x v="320"/>
    <s v="Same Day"/>
    <x v="718"/>
    <x v="718"/>
    <s v="Consumer"/>
    <s v="United States"/>
    <x v="46"/>
    <x v="13"/>
    <n v="19711"/>
    <x v="3"/>
    <x v="1526"/>
    <x v="1"/>
    <x v="8"/>
    <x v="1513"/>
    <n v="32.54"/>
  </r>
  <r>
    <x v="10"/>
    <x v="10"/>
    <s v="Standard Class"/>
    <x v="109"/>
    <x v="109"/>
    <s v="Consumer"/>
    <s v="United States"/>
    <x v="25"/>
    <x v="12"/>
    <n v="49201"/>
    <x v="2"/>
    <x v="47"/>
    <x v="2"/>
    <x v="7"/>
    <x v="47"/>
    <n v="10.9"/>
  </r>
  <r>
    <x v="10"/>
    <x v="10"/>
    <s v="Standard Class"/>
    <x v="109"/>
    <x v="109"/>
    <s v="Consumer"/>
    <s v="United States"/>
    <x v="25"/>
    <x v="12"/>
    <n v="49201"/>
    <x v="2"/>
    <x v="1016"/>
    <x v="2"/>
    <x v="11"/>
    <x v="1007"/>
    <n v="59.98"/>
  </r>
  <r>
    <x v="10"/>
    <x v="10"/>
    <s v="Standard Class"/>
    <x v="109"/>
    <x v="109"/>
    <s v="Consumer"/>
    <s v="United States"/>
    <x v="25"/>
    <x v="12"/>
    <n v="49201"/>
    <x v="2"/>
    <x v="14"/>
    <x v="1"/>
    <x v="9"/>
    <x v="14"/>
    <n v="61.929000000000002"/>
  </r>
  <r>
    <x v="804"/>
    <x v="347"/>
    <s v="Standard Class"/>
    <x v="576"/>
    <x v="576"/>
    <s v="Consumer"/>
    <s v="United States"/>
    <x v="20"/>
    <x v="15"/>
    <n v="10011"/>
    <x v="3"/>
    <x v="318"/>
    <x v="1"/>
    <x v="12"/>
    <x v="318"/>
    <n v="16.52"/>
  </r>
  <r>
    <x v="804"/>
    <x v="347"/>
    <s v="Standard Class"/>
    <x v="576"/>
    <x v="576"/>
    <s v="Consumer"/>
    <s v="United States"/>
    <x v="20"/>
    <x v="15"/>
    <n v="10011"/>
    <x v="3"/>
    <x v="1283"/>
    <x v="1"/>
    <x v="10"/>
    <x v="1268"/>
    <n v="60.12"/>
  </r>
  <r>
    <x v="804"/>
    <x v="347"/>
    <s v="Standard Class"/>
    <x v="576"/>
    <x v="576"/>
    <s v="Consumer"/>
    <s v="United States"/>
    <x v="20"/>
    <x v="15"/>
    <n v="10011"/>
    <x v="3"/>
    <x v="340"/>
    <x v="1"/>
    <x v="8"/>
    <x v="340"/>
    <n v="49.536000000000001"/>
  </r>
  <r>
    <x v="745"/>
    <x v="960"/>
    <s v="Same Day"/>
    <x v="275"/>
    <x v="275"/>
    <s v="Consumer"/>
    <s v="United States"/>
    <x v="371"/>
    <x v="20"/>
    <n v="29730"/>
    <x v="0"/>
    <x v="1432"/>
    <x v="1"/>
    <x v="13"/>
    <x v="1420"/>
    <n v="11.85"/>
  </r>
  <r>
    <x v="713"/>
    <x v="961"/>
    <s v="Second Class"/>
    <x v="154"/>
    <x v="154"/>
    <s v="Consumer"/>
    <s v="United States"/>
    <x v="38"/>
    <x v="32"/>
    <n v="31907"/>
    <x v="0"/>
    <x v="392"/>
    <x v="1"/>
    <x v="4"/>
    <x v="393"/>
    <n v="118.25"/>
  </r>
  <r>
    <x v="713"/>
    <x v="961"/>
    <s v="Second Class"/>
    <x v="154"/>
    <x v="154"/>
    <s v="Consumer"/>
    <s v="United States"/>
    <x v="38"/>
    <x v="32"/>
    <n v="31907"/>
    <x v="0"/>
    <x v="1265"/>
    <x v="0"/>
    <x v="1"/>
    <x v="1249"/>
    <n v="368.97"/>
  </r>
  <r>
    <x v="151"/>
    <x v="346"/>
    <s v="Second Class"/>
    <x v="112"/>
    <x v="112"/>
    <s v="Corporate"/>
    <s v="United States"/>
    <x v="75"/>
    <x v="1"/>
    <n v="90301"/>
    <x v="1"/>
    <x v="1071"/>
    <x v="0"/>
    <x v="5"/>
    <x v="1060"/>
    <n v="198.46"/>
  </r>
  <r>
    <x v="151"/>
    <x v="346"/>
    <s v="Second Class"/>
    <x v="112"/>
    <x v="112"/>
    <s v="Corporate"/>
    <s v="United States"/>
    <x v="75"/>
    <x v="1"/>
    <n v="90301"/>
    <x v="1"/>
    <x v="1429"/>
    <x v="1"/>
    <x v="9"/>
    <x v="1417"/>
    <n v="321.92"/>
  </r>
  <r>
    <x v="151"/>
    <x v="346"/>
    <s v="Second Class"/>
    <x v="112"/>
    <x v="112"/>
    <s v="Corporate"/>
    <s v="United States"/>
    <x v="75"/>
    <x v="1"/>
    <n v="90301"/>
    <x v="1"/>
    <x v="1572"/>
    <x v="2"/>
    <x v="16"/>
    <x v="1563"/>
    <n v="879.98400000000004"/>
  </r>
  <r>
    <x v="151"/>
    <x v="346"/>
    <s v="Second Class"/>
    <x v="112"/>
    <x v="112"/>
    <s v="Corporate"/>
    <s v="United States"/>
    <x v="75"/>
    <x v="1"/>
    <n v="90301"/>
    <x v="1"/>
    <x v="675"/>
    <x v="1"/>
    <x v="14"/>
    <x v="675"/>
    <n v="28.4"/>
  </r>
  <r>
    <x v="151"/>
    <x v="346"/>
    <s v="Second Class"/>
    <x v="112"/>
    <x v="112"/>
    <s v="Corporate"/>
    <s v="United States"/>
    <x v="75"/>
    <x v="1"/>
    <n v="90301"/>
    <x v="1"/>
    <x v="370"/>
    <x v="0"/>
    <x v="1"/>
    <x v="371"/>
    <n v="230.28"/>
  </r>
  <r>
    <x v="151"/>
    <x v="346"/>
    <s v="Second Class"/>
    <x v="112"/>
    <x v="112"/>
    <s v="Corporate"/>
    <s v="United States"/>
    <x v="75"/>
    <x v="1"/>
    <n v="90301"/>
    <x v="1"/>
    <x v="968"/>
    <x v="1"/>
    <x v="10"/>
    <x v="961"/>
    <n v="116.28"/>
  </r>
  <r>
    <x v="151"/>
    <x v="346"/>
    <s v="Second Class"/>
    <x v="112"/>
    <x v="112"/>
    <s v="Corporate"/>
    <s v="United States"/>
    <x v="75"/>
    <x v="1"/>
    <n v="90301"/>
    <x v="1"/>
    <x v="115"/>
    <x v="1"/>
    <x v="8"/>
    <x v="115"/>
    <n v="841.56799999999998"/>
  </r>
  <r>
    <x v="151"/>
    <x v="346"/>
    <s v="Second Class"/>
    <x v="112"/>
    <x v="112"/>
    <s v="Corporate"/>
    <s v="United States"/>
    <x v="75"/>
    <x v="1"/>
    <n v="90301"/>
    <x v="1"/>
    <x v="1043"/>
    <x v="1"/>
    <x v="4"/>
    <x v="1032"/>
    <n v="354.9"/>
  </r>
  <r>
    <x v="840"/>
    <x v="962"/>
    <s v="First Class"/>
    <x v="684"/>
    <x v="684"/>
    <s v="Corporate"/>
    <s v="United States"/>
    <x v="372"/>
    <x v="5"/>
    <n v="79762"/>
    <x v="2"/>
    <x v="827"/>
    <x v="1"/>
    <x v="10"/>
    <x v="823"/>
    <n v="42.783999999999999"/>
  </r>
  <r>
    <x v="840"/>
    <x v="962"/>
    <s v="First Class"/>
    <x v="684"/>
    <x v="684"/>
    <s v="Corporate"/>
    <s v="United States"/>
    <x v="372"/>
    <x v="5"/>
    <n v="79762"/>
    <x v="2"/>
    <x v="1578"/>
    <x v="0"/>
    <x v="1"/>
    <x v="1569"/>
    <n v="563.42999999999995"/>
  </r>
  <r>
    <x v="905"/>
    <x v="963"/>
    <s v="Standard Class"/>
    <x v="48"/>
    <x v="48"/>
    <s v="Consumer"/>
    <s v="United States"/>
    <x v="46"/>
    <x v="24"/>
    <n v="43055"/>
    <x v="3"/>
    <x v="1500"/>
    <x v="1"/>
    <x v="6"/>
    <x v="1488"/>
    <n v="111.104"/>
  </r>
  <r>
    <x v="227"/>
    <x v="832"/>
    <s v="Standard Class"/>
    <x v="334"/>
    <x v="334"/>
    <s v="Corporate"/>
    <s v="United States"/>
    <x v="1"/>
    <x v="1"/>
    <n v="90049"/>
    <x v="1"/>
    <x v="241"/>
    <x v="1"/>
    <x v="6"/>
    <x v="242"/>
    <n v="11.68"/>
  </r>
  <r>
    <x v="227"/>
    <x v="832"/>
    <s v="Standard Class"/>
    <x v="334"/>
    <x v="334"/>
    <s v="Corporate"/>
    <s v="United States"/>
    <x v="1"/>
    <x v="1"/>
    <n v="90049"/>
    <x v="1"/>
    <x v="1566"/>
    <x v="1"/>
    <x v="14"/>
    <x v="1557"/>
    <n v="16.899999999999999"/>
  </r>
  <r>
    <x v="227"/>
    <x v="832"/>
    <s v="Standard Class"/>
    <x v="334"/>
    <x v="334"/>
    <s v="Corporate"/>
    <s v="United States"/>
    <x v="1"/>
    <x v="1"/>
    <n v="90049"/>
    <x v="1"/>
    <x v="1122"/>
    <x v="0"/>
    <x v="5"/>
    <x v="1110"/>
    <n v="24.4"/>
  </r>
  <r>
    <x v="605"/>
    <x v="808"/>
    <s v="Standard Class"/>
    <x v="237"/>
    <x v="237"/>
    <s v="Consumer"/>
    <s v="United States"/>
    <x v="231"/>
    <x v="31"/>
    <n v="2149"/>
    <x v="3"/>
    <x v="161"/>
    <x v="1"/>
    <x v="10"/>
    <x v="1295"/>
    <n v="87.6"/>
  </r>
  <r>
    <x v="572"/>
    <x v="964"/>
    <s v="Second Class"/>
    <x v="378"/>
    <x v="378"/>
    <s v="Corporate"/>
    <s v="United States"/>
    <x v="373"/>
    <x v="6"/>
    <n v="53214"/>
    <x v="2"/>
    <x v="430"/>
    <x v="0"/>
    <x v="0"/>
    <x v="430"/>
    <n v="241.96"/>
  </r>
  <r>
    <x v="572"/>
    <x v="964"/>
    <s v="Second Class"/>
    <x v="378"/>
    <x v="378"/>
    <s v="Corporate"/>
    <s v="United States"/>
    <x v="373"/>
    <x v="6"/>
    <n v="53214"/>
    <x v="2"/>
    <x v="798"/>
    <x v="1"/>
    <x v="8"/>
    <x v="796"/>
    <n v="8.52"/>
  </r>
  <r>
    <x v="906"/>
    <x v="965"/>
    <s v="Standard Class"/>
    <x v="659"/>
    <x v="659"/>
    <s v="Consumer"/>
    <s v="United States"/>
    <x v="22"/>
    <x v="10"/>
    <n v="60623"/>
    <x v="2"/>
    <x v="98"/>
    <x v="1"/>
    <x v="8"/>
    <x v="98"/>
    <n v="1.788"/>
  </r>
  <r>
    <x v="844"/>
    <x v="595"/>
    <s v="Standard Class"/>
    <x v="678"/>
    <x v="678"/>
    <s v="Corporate"/>
    <s v="United States"/>
    <x v="12"/>
    <x v="5"/>
    <n v="77036"/>
    <x v="2"/>
    <x v="1169"/>
    <x v="0"/>
    <x v="3"/>
    <x v="1156"/>
    <n v="99.372"/>
  </r>
  <r>
    <x v="844"/>
    <x v="595"/>
    <s v="Standard Class"/>
    <x v="678"/>
    <x v="678"/>
    <s v="Corporate"/>
    <s v="United States"/>
    <x v="12"/>
    <x v="5"/>
    <n v="77036"/>
    <x v="2"/>
    <x v="59"/>
    <x v="1"/>
    <x v="6"/>
    <x v="59"/>
    <n v="1.3440000000000001"/>
  </r>
  <r>
    <x v="575"/>
    <x v="763"/>
    <s v="Second Class"/>
    <x v="342"/>
    <x v="342"/>
    <s v="Home Office"/>
    <s v="United States"/>
    <x v="12"/>
    <x v="5"/>
    <n v="77036"/>
    <x v="2"/>
    <x v="173"/>
    <x v="2"/>
    <x v="7"/>
    <x v="174"/>
    <n v="119.96"/>
  </r>
  <r>
    <x v="757"/>
    <x v="966"/>
    <s v="Second Class"/>
    <x v="10"/>
    <x v="10"/>
    <s v="Corporate"/>
    <s v="United States"/>
    <x v="146"/>
    <x v="2"/>
    <n v="33012"/>
    <x v="0"/>
    <x v="1153"/>
    <x v="0"/>
    <x v="1"/>
    <x v="1141"/>
    <n v="1013.832"/>
  </r>
  <r>
    <x v="757"/>
    <x v="966"/>
    <s v="Second Class"/>
    <x v="10"/>
    <x v="10"/>
    <s v="Corporate"/>
    <s v="United States"/>
    <x v="146"/>
    <x v="2"/>
    <n v="33012"/>
    <x v="0"/>
    <x v="310"/>
    <x v="1"/>
    <x v="13"/>
    <x v="310"/>
    <n v="1.984"/>
  </r>
  <r>
    <x v="907"/>
    <x v="967"/>
    <s v="Standard Class"/>
    <x v="380"/>
    <x v="380"/>
    <s v="Consumer"/>
    <s v="United States"/>
    <x v="8"/>
    <x v="1"/>
    <n v="94122"/>
    <x v="1"/>
    <x v="489"/>
    <x v="0"/>
    <x v="3"/>
    <x v="489"/>
    <n v="2003.52"/>
  </r>
  <r>
    <x v="536"/>
    <x v="968"/>
    <s v="Standard Class"/>
    <x v="524"/>
    <x v="524"/>
    <s v="Corporate"/>
    <s v="United States"/>
    <x v="10"/>
    <x v="9"/>
    <n v="19140"/>
    <x v="3"/>
    <x v="232"/>
    <x v="1"/>
    <x v="4"/>
    <x v="233"/>
    <n v="82.367999999999995"/>
  </r>
  <r>
    <x v="908"/>
    <x v="826"/>
    <s v="Second Class"/>
    <x v="288"/>
    <x v="288"/>
    <s v="Consumer"/>
    <s v="United States"/>
    <x v="29"/>
    <x v="20"/>
    <n v="29203"/>
    <x v="0"/>
    <x v="917"/>
    <x v="2"/>
    <x v="11"/>
    <x v="909"/>
    <n v="62.91"/>
  </r>
  <r>
    <x v="909"/>
    <x v="969"/>
    <s v="Second Class"/>
    <x v="271"/>
    <x v="271"/>
    <s v="Consumer"/>
    <s v="United States"/>
    <x v="100"/>
    <x v="2"/>
    <n v="33180"/>
    <x v="0"/>
    <x v="1579"/>
    <x v="1"/>
    <x v="13"/>
    <x v="1570"/>
    <n v="6.9119999999999999"/>
  </r>
  <r>
    <x v="909"/>
    <x v="969"/>
    <s v="Second Class"/>
    <x v="271"/>
    <x v="271"/>
    <s v="Consumer"/>
    <s v="United States"/>
    <x v="100"/>
    <x v="2"/>
    <n v="33180"/>
    <x v="0"/>
    <x v="265"/>
    <x v="2"/>
    <x v="11"/>
    <x v="265"/>
    <n v="383.976"/>
  </r>
  <r>
    <x v="909"/>
    <x v="969"/>
    <s v="Second Class"/>
    <x v="271"/>
    <x v="271"/>
    <s v="Consumer"/>
    <s v="United States"/>
    <x v="100"/>
    <x v="2"/>
    <n v="33180"/>
    <x v="0"/>
    <x v="815"/>
    <x v="1"/>
    <x v="10"/>
    <x v="811"/>
    <n v="10.368"/>
  </r>
  <r>
    <x v="909"/>
    <x v="969"/>
    <s v="Second Class"/>
    <x v="271"/>
    <x v="271"/>
    <s v="Consumer"/>
    <s v="United States"/>
    <x v="100"/>
    <x v="2"/>
    <n v="33180"/>
    <x v="0"/>
    <x v="1580"/>
    <x v="2"/>
    <x v="11"/>
    <x v="1571"/>
    <n v="335.94400000000002"/>
  </r>
  <r>
    <x v="910"/>
    <x v="970"/>
    <s v="Standard Class"/>
    <x v="674"/>
    <x v="674"/>
    <s v="Home Office"/>
    <s v="United States"/>
    <x v="374"/>
    <x v="1"/>
    <n v="91911"/>
    <x v="1"/>
    <x v="1319"/>
    <x v="0"/>
    <x v="5"/>
    <x v="1305"/>
    <n v="665.88"/>
  </r>
  <r>
    <x v="329"/>
    <x v="348"/>
    <s v="Second Class"/>
    <x v="43"/>
    <x v="43"/>
    <s v="Home Office"/>
    <s v="United States"/>
    <x v="100"/>
    <x v="2"/>
    <n v="33180"/>
    <x v="0"/>
    <x v="993"/>
    <x v="2"/>
    <x v="7"/>
    <x v="985"/>
    <n v="71.975999999999999"/>
  </r>
  <r>
    <x v="911"/>
    <x v="971"/>
    <s v="Standard Class"/>
    <x v="166"/>
    <x v="166"/>
    <s v="Consumer"/>
    <s v="United States"/>
    <x v="20"/>
    <x v="15"/>
    <n v="10035"/>
    <x v="3"/>
    <x v="423"/>
    <x v="1"/>
    <x v="10"/>
    <x v="423"/>
    <n v="37.94"/>
  </r>
  <r>
    <x v="912"/>
    <x v="779"/>
    <s v="Standard Class"/>
    <x v="563"/>
    <x v="563"/>
    <s v="Home Office"/>
    <s v="United States"/>
    <x v="375"/>
    <x v="41"/>
    <n v="66502"/>
    <x v="2"/>
    <x v="1075"/>
    <x v="2"/>
    <x v="7"/>
    <x v="1065"/>
    <n v="273.95999999999998"/>
  </r>
  <r>
    <x v="584"/>
    <x v="933"/>
    <s v="Second Class"/>
    <x v="430"/>
    <x v="430"/>
    <s v="Consumer"/>
    <s v="United States"/>
    <x v="10"/>
    <x v="9"/>
    <n v="19120"/>
    <x v="3"/>
    <x v="1334"/>
    <x v="2"/>
    <x v="7"/>
    <x v="1319"/>
    <n v="269.98200000000003"/>
  </r>
  <r>
    <x v="38"/>
    <x v="38"/>
    <s v="Second Class"/>
    <x v="438"/>
    <x v="438"/>
    <s v="Consumer"/>
    <s v="United States"/>
    <x v="26"/>
    <x v="18"/>
    <n v="38109"/>
    <x v="0"/>
    <x v="1101"/>
    <x v="1"/>
    <x v="10"/>
    <x v="1090"/>
    <n v="8.9039999999999999"/>
  </r>
  <r>
    <x v="38"/>
    <x v="38"/>
    <s v="Second Class"/>
    <x v="438"/>
    <x v="438"/>
    <s v="Consumer"/>
    <s v="United States"/>
    <x v="26"/>
    <x v="18"/>
    <n v="38109"/>
    <x v="0"/>
    <x v="906"/>
    <x v="1"/>
    <x v="4"/>
    <x v="898"/>
    <n v="720.06399999999996"/>
  </r>
  <r>
    <x v="689"/>
    <x v="460"/>
    <s v="Standard Class"/>
    <x v="258"/>
    <x v="258"/>
    <s v="Home Office"/>
    <s v="United States"/>
    <x v="2"/>
    <x v="2"/>
    <n v="33311"/>
    <x v="0"/>
    <x v="1113"/>
    <x v="2"/>
    <x v="11"/>
    <x v="1102"/>
    <n v="41.423999999999999"/>
  </r>
  <r>
    <x v="377"/>
    <x v="53"/>
    <s v="Standard Class"/>
    <x v="426"/>
    <x v="426"/>
    <s v="Home Office"/>
    <s v="United States"/>
    <x v="38"/>
    <x v="24"/>
    <n v="43229"/>
    <x v="3"/>
    <x v="1581"/>
    <x v="1"/>
    <x v="8"/>
    <x v="1572"/>
    <n v="3.1320000000000001"/>
  </r>
  <r>
    <x v="731"/>
    <x v="271"/>
    <s v="Standard Class"/>
    <x v="63"/>
    <x v="63"/>
    <s v="Corporate"/>
    <s v="United States"/>
    <x v="1"/>
    <x v="1"/>
    <n v="90045"/>
    <x v="1"/>
    <x v="1449"/>
    <x v="1"/>
    <x v="4"/>
    <x v="1436"/>
    <n v="1085.42"/>
  </r>
  <r>
    <x v="913"/>
    <x v="411"/>
    <s v="Standard Class"/>
    <x v="582"/>
    <x v="582"/>
    <s v="Consumer"/>
    <s v="United States"/>
    <x v="12"/>
    <x v="5"/>
    <n v="77041"/>
    <x v="2"/>
    <x v="282"/>
    <x v="1"/>
    <x v="6"/>
    <x v="282"/>
    <n v="3.9119999999999999"/>
  </r>
  <r>
    <x v="913"/>
    <x v="411"/>
    <s v="Standard Class"/>
    <x v="582"/>
    <x v="582"/>
    <s v="Consumer"/>
    <s v="United States"/>
    <x v="12"/>
    <x v="5"/>
    <n v="77041"/>
    <x v="2"/>
    <x v="1062"/>
    <x v="1"/>
    <x v="6"/>
    <x v="1051"/>
    <n v="62.375999999999998"/>
  </r>
  <r>
    <x v="764"/>
    <x v="180"/>
    <s v="Standard Class"/>
    <x v="680"/>
    <x v="680"/>
    <s v="Home Office"/>
    <s v="United States"/>
    <x v="155"/>
    <x v="8"/>
    <n v="68104"/>
    <x v="2"/>
    <x v="195"/>
    <x v="1"/>
    <x v="13"/>
    <x v="196"/>
    <n v="29.05"/>
  </r>
  <r>
    <x v="260"/>
    <x v="972"/>
    <s v="Standard Class"/>
    <x v="503"/>
    <x v="503"/>
    <s v="Home Office"/>
    <s v="United States"/>
    <x v="1"/>
    <x v="1"/>
    <n v="90004"/>
    <x v="1"/>
    <x v="443"/>
    <x v="1"/>
    <x v="8"/>
    <x v="443"/>
    <n v="180.96"/>
  </r>
  <r>
    <x v="914"/>
    <x v="973"/>
    <s v="First Class"/>
    <x v="387"/>
    <x v="387"/>
    <s v="Corporate"/>
    <s v="United States"/>
    <x v="376"/>
    <x v="9"/>
    <n v="16602"/>
    <x v="3"/>
    <x v="185"/>
    <x v="1"/>
    <x v="8"/>
    <x v="186"/>
    <n v="4.4189999999999996"/>
  </r>
  <r>
    <x v="914"/>
    <x v="973"/>
    <s v="First Class"/>
    <x v="387"/>
    <x v="387"/>
    <s v="Corporate"/>
    <s v="United States"/>
    <x v="376"/>
    <x v="9"/>
    <n v="16602"/>
    <x v="3"/>
    <x v="1216"/>
    <x v="1"/>
    <x v="6"/>
    <x v="1200"/>
    <n v="16.032"/>
  </r>
  <r>
    <x v="154"/>
    <x v="382"/>
    <s v="Standard Class"/>
    <x v="188"/>
    <x v="188"/>
    <s v="Consumer"/>
    <s v="United States"/>
    <x v="20"/>
    <x v="15"/>
    <n v="10024"/>
    <x v="3"/>
    <x v="1068"/>
    <x v="1"/>
    <x v="6"/>
    <x v="1057"/>
    <n v="29.79"/>
  </r>
  <r>
    <x v="915"/>
    <x v="921"/>
    <s v="Standard Class"/>
    <x v="719"/>
    <x v="719"/>
    <s v="Consumer"/>
    <s v="United States"/>
    <x v="70"/>
    <x v="1"/>
    <n v="92037"/>
    <x v="1"/>
    <x v="1277"/>
    <x v="1"/>
    <x v="4"/>
    <x v="1262"/>
    <n v="57.23"/>
  </r>
  <r>
    <x v="915"/>
    <x v="921"/>
    <s v="Standard Class"/>
    <x v="719"/>
    <x v="719"/>
    <s v="Consumer"/>
    <s v="United States"/>
    <x v="70"/>
    <x v="1"/>
    <n v="92037"/>
    <x v="1"/>
    <x v="1582"/>
    <x v="0"/>
    <x v="3"/>
    <x v="1573"/>
    <n v="333"/>
  </r>
  <r>
    <x v="915"/>
    <x v="921"/>
    <s v="Standard Class"/>
    <x v="719"/>
    <x v="719"/>
    <s v="Consumer"/>
    <s v="United States"/>
    <x v="70"/>
    <x v="1"/>
    <n v="92037"/>
    <x v="1"/>
    <x v="1583"/>
    <x v="1"/>
    <x v="6"/>
    <x v="1574"/>
    <n v="36.44"/>
  </r>
  <r>
    <x v="397"/>
    <x v="255"/>
    <s v="First Class"/>
    <x v="648"/>
    <x v="648"/>
    <s v="Consumer"/>
    <s v="United States"/>
    <x v="100"/>
    <x v="2"/>
    <n v="33178"/>
    <x v="0"/>
    <x v="656"/>
    <x v="1"/>
    <x v="10"/>
    <x v="656"/>
    <n v="251.64"/>
  </r>
  <r>
    <x v="259"/>
    <x v="133"/>
    <s v="First Class"/>
    <x v="126"/>
    <x v="126"/>
    <s v="Corporate"/>
    <s v="United States"/>
    <x v="247"/>
    <x v="3"/>
    <n v="27405"/>
    <x v="0"/>
    <x v="309"/>
    <x v="0"/>
    <x v="3"/>
    <x v="309"/>
    <n v="523.76400000000001"/>
  </r>
  <r>
    <x v="259"/>
    <x v="133"/>
    <s v="First Class"/>
    <x v="126"/>
    <x v="126"/>
    <s v="Corporate"/>
    <s v="United States"/>
    <x v="247"/>
    <x v="3"/>
    <n v="27405"/>
    <x v="0"/>
    <x v="1194"/>
    <x v="2"/>
    <x v="7"/>
    <x v="1179"/>
    <n v="1359.96"/>
  </r>
  <r>
    <x v="500"/>
    <x v="550"/>
    <s v="Standard Class"/>
    <x v="720"/>
    <x v="720"/>
    <s v="Consumer"/>
    <s v="United States"/>
    <x v="108"/>
    <x v="3"/>
    <n v="28540"/>
    <x v="0"/>
    <x v="1584"/>
    <x v="0"/>
    <x v="1"/>
    <x v="1575"/>
    <n v="102.592"/>
  </r>
  <r>
    <x v="500"/>
    <x v="550"/>
    <s v="Standard Class"/>
    <x v="720"/>
    <x v="720"/>
    <s v="Consumer"/>
    <s v="United States"/>
    <x v="108"/>
    <x v="3"/>
    <n v="28540"/>
    <x v="0"/>
    <x v="721"/>
    <x v="2"/>
    <x v="11"/>
    <x v="720"/>
    <n v="22.704000000000001"/>
  </r>
  <r>
    <x v="500"/>
    <x v="550"/>
    <s v="Standard Class"/>
    <x v="720"/>
    <x v="720"/>
    <s v="Consumer"/>
    <s v="United States"/>
    <x v="108"/>
    <x v="3"/>
    <n v="28540"/>
    <x v="0"/>
    <x v="1413"/>
    <x v="1"/>
    <x v="10"/>
    <x v="1400"/>
    <n v="93.024000000000001"/>
  </r>
  <r>
    <x v="500"/>
    <x v="550"/>
    <s v="Standard Class"/>
    <x v="720"/>
    <x v="720"/>
    <s v="Consumer"/>
    <s v="United States"/>
    <x v="108"/>
    <x v="3"/>
    <n v="28540"/>
    <x v="0"/>
    <x v="1444"/>
    <x v="1"/>
    <x v="14"/>
    <x v="327"/>
    <n v="12.768000000000001"/>
  </r>
  <r>
    <x v="500"/>
    <x v="550"/>
    <s v="Standard Class"/>
    <x v="720"/>
    <x v="720"/>
    <s v="Consumer"/>
    <s v="United States"/>
    <x v="108"/>
    <x v="3"/>
    <n v="28540"/>
    <x v="0"/>
    <x v="466"/>
    <x v="1"/>
    <x v="12"/>
    <x v="467"/>
    <n v="35.008000000000003"/>
  </r>
  <r>
    <x v="500"/>
    <x v="550"/>
    <s v="Standard Class"/>
    <x v="720"/>
    <x v="720"/>
    <s v="Consumer"/>
    <s v="United States"/>
    <x v="108"/>
    <x v="3"/>
    <n v="28540"/>
    <x v="0"/>
    <x v="126"/>
    <x v="1"/>
    <x v="10"/>
    <x v="127"/>
    <n v="39.152000000000001"/>
  </r>
  <r>
    <x v="768"/>
    <x v="765"/>
    <s v="Standard Class"/>
    <x v="706"/>
    <x v="706"/>
    <s v="Corporate"/>
    <s v="United States"/>
    <x v="369"/>
    <x v="2"/>
    <n v="33317"/>
    <x v="0"/>
    <x v="454"/>
    <x v="1"/>
    <x v="6"/>
    <x v="455"/>
    <n v="11.76"/>
  </r>
  <r>
    <x v="768"/>
    <x v="765"/>
    <s v="Standard Class"/>
    <x v="706"/>
    <x v="706"/>
    <s v="Corporate"/>
    <s v="United States"/>
    <x v="369"/>
    <x v="2"/>
    <n v="33317"/>
    <x v="0"/>
    <x v="44"/>
    <x v="1"/>
    <x v="8"/>
    <x v="44"/>
    <n v="5.2380000000000004"/>
  </r>
  <r>
    <x v="768"/>
    <x v="765"/>
    <s v="Standard Class"/>
    <x v="706"/>
    <x v="706"/>
    <s v="Corporate"/>
    <s v="United States"/>
    <x v="369"/>
    <x v="2"/>
    <n v="33317"/>
    <x v="0"/>
    <x v="1472"/>
    <x v="1"/>
    <x v="8"/>
    <x v="1459"/>
    <n v="4.6619999999999999"/>
  </r>
  <r>
    <x v="768"/>
    <x v="765"/>
    <s v="Standard Class"/>
    <x v="706"/>
    <x v="706"/>
    <s v="Corporate"/>
    <s v="United States"/>
    <x v="369"/>
    <x v="2"/>
    <n v="33317"/>
    <x v="0"/>
    <x v="1585"/>
    <x v="0"/>
    <x v="1"/>
    <x v="1576"/>
    <n v="523.91999999999996"/>
  </r>
  <r>
    <x v="768"/>
    <x v="765"/>
    <s v="Standard Class"/>
    <x v="706"/>
    <x v="706"/>
    <s v="Corporate"/>
    <s v="United States"/>
    <x v="369"/>
    <x v="2"/>
    <n v="33317"/>
    <x v="0"/>
    <x v="1066"/>
    <x v="2"/>
    <x v="7"/>
    <x v="1055"/>
    <n v="100.792"/>
  </r>
  <r>
    <x v="768"/>
    <x v="765"/>
    <s v="Standard Class"/>
    <x v="706"/>
    <x v="706"/>
    <s v="Corporate"/>
    <s v="United States"/>
    <x v="369"/>
    <x v="2"/>
    <n v="33317"/>
    <x v="0"/>
    <x v="212"/>
    <x v="0"/>
    <x v="1"/>
    <x v="213"/>
    <n v="146.136"/>
  </r>
  <r>
    <x v="916"/>
    <x v="974"/>
    <s v="Same Day"/>
    <x v="7"/>
    <x v="7"/>
    <s v="Consumer"/>
    <s v="United States"/>
    <x v="158"/>
    <x v="6"/>
    <n v="53209"/>
    <x v="2"/>
    <x v="1586"/>
    <x v="1"/>
    <x v="2"/>
    <x v="1577"/>
    <n v="25.06"/>
  </r>
  <r>
    <x v="599"/>
    <x v="217"/>
    <s v="Standard Class"/>
    <x v="159"/>
    <x v="159"/>
    <s v="Consumer"/>
    <s v="United States"/>
    <x v="94"/>
    <x v="10"/>
    <n v="62301"/>
    <x v="2"/>
    <x v="617"/>
    <x v="1"/>
    <x v="2"/>
    <x v="617"/>
    <n v="19.824000000000002"/>
  </r>
  <r>
    <x v="630"/>
    <x v="975"/>
    <s v="Same Day"/>
    <x v="9"/>
    <x v="9"/>
    <s v="Consumer"/>
    <s v="United States"/>
    <x v="108"/>
    <x v="2"/>
    <n v="32216"/>
    <x v="0"/>
    <x v="1164"/>
    <x v="2"/>
    <x v="7"/>
    <x v="1151"/>
    <n v="823.96"/>
  </r>
  <r>
    <x v="630"/>
    <x v="975"/>
    <s v="Same Day"/>
    <x v="9"/>
    <x v="9"/>
    <s v="Consumer"/>
    <s v="United States"/>
    <x v="108"/>
    <x v="2"/>
    <n v="32216"/>
    <x v="0"/>
    <x v="112"/>
    <x v="1"/>
    <x v="10"/>
    <x v="112"/>
    <n v="15.984"/>
  </r>
  <r>
    <x v="426"/>
    <x v="400"/>
    <s v="Standard Class"/>
    <x v="508"/>
    <x v="508"/>
    <s v="Consumer"/>
    <s v="United States"/>
    <x v="216"/>
    <x v="19"/>
    <n v="36608"/>
    <x v="0"/>
    <x v="1382"/>
    <x v="0"/>
    <x v="3"/>
    <x v="1367"/>
    <n v="801.96"/>
  </r>
  <r>
    <x v="426"/>
    <x v="400"/>
    <s v="Standard Class"/>
    <x v="508"/>
    <x v="508"/>
    <s v="Consumer"/>
    <s v="United States"/>
    <x v="216"/>
    <x v="19"/>
    <n v="36608"/>
    <x v="0"/>
    <x v="1431"/>
    <x v="2"/>
    <x v="7"/>
    <x v="1419"/>
    <n v="59.97"/>
  </r>
  <r>
    <x v="426"/>
    <x v="400"/>
    <s v="Standard Class"/>
    <x v="508"/>
    <x v="508"/>
    <s v="Consumer"/>
    <s v="United States"/>
    <x v="216"/>
    <x v="19"/>
    <n v="36608"/>
    <x v="0"/>
    <x v="531"/>
    <x v="0"/>
    <x v="1"/>
    <x v="531"/>
    <n v="1056.8599999999999"/>
  </r>
  <r>
    <x v="449"/>
    <x v="518"/>
    <s v="Standard Class"/>
    <x v="668"/>
    <x v="668"/>
    <s v="Consumer"/>
    <s v="United States"/>
    <x v="20"/>
    <x v="15"/>
    <n v="10024"/>
    <x v="3"/>
    <x v="880"/>
    <x v="1"/>
    <x v="8"/>
    <x v="874"/>
    <n v="12.816000000000001"/>
  </r>
  <r>
    <x v="449"/>
    <x v="518"/>
    <s v="Standard Class"/>
    <x v="668"/>
    <x v="668"/>
    <s v="Consumer"/>
    <s v="United States"/>
    <x v="20"/>
    <x v="15"/>
    <n v="10024"/>
    <x v="3"/>
    <x v="1219"/>
    <x v="0"/>
    <x v="0"/>
    <x v="1203"/>
    <n v="314.35199999999998"/>
  </r>
  <r>
    <x v="449"/>
    <x v="518"/>
    <s v="Standard Class"/>
    <x v="668"/>
    <x v="668"/>
    <s v="Consumer"/>
    <s v="United States"/>
    <x v="20"/>
    <x v="15"/>
    <n v="10024"/>
    <x v="3"/>
    <x v="1587"/>
    <x v="1"/>
    <x v="10"/>
    <x v="1578"/>
    <n v="18.98"/>
  </r>
  <r>
    <x v="449"/>
    <x v="518"/>
    <s v="Standard Class"/>
    <x v="668"/>
    <x v="668"/>
    <s v="Consumer"/>
    <s v="United States"/>
    <x v="20"/>
    <x v="15"/>
    <n v="10024"/>
    <x v="3"/>
    <x v="1469"/>
    <x v="1"/>
    <x v="8"/>
    <x v="1456"/>
    <n v="18.239999999999998"/>
  </r>
  <r>
    <x v="471"/>
    <x v="629"/>
    <s v="Standard Class"/>
    <x v="530"/>
    <x v="530"/>
    <s v="Consumer"/>
    <s v="United States"/>
    <x v="20"/>
    <x v="15"/>
    <n v="10011"/>
    <x v="3"/>
    <x v="546"/>
    <x v="1"/>
    <x v="4"/>
    <x v="546"/>
    <n v="991.2"/>
  </r>
  <r>
    <x v="471"/>
    <x v="629"/>
    <s v="Standard Class"/>
    <x v="530"/>
    <x v="530"/>
    <s v="Consumer"/>
    <s v="United States"/>
    <x v="20"/>
    <x v="15"/>
    <n v="10011"/>
    <x v="3"/>
    <x v="1572"/>
    <x v="2"/>
    <x v="16"/>
    <x v="1563"/>
    <n v="879.98400000000004"/>
  </r>
  <r>
    <x v="471"/>
    <x v="629"/>
    <s v="Standard Class"/>
    <x v="530"/>
    <x v="530"/>
    <s v="Consumer"/>
    <s v="United States"/>
    <x v="20"/>
    <x v="15"/>
    <n v="10011"/>
    <x v="3"/>
    <x v="751"/>
    <x v="1"/>
    <x v="8"/>
    <x v="749"/>
    <n v="12.96"/>
  </r>
  <r>
    <x v="273"/>
    <x v="976"/>
    <s v="Standard Class"/>
    <x v="189"/>
    <x v="189"/>
    <s v="Corporate"/>
    <s v="United States"/>
    <x v="61"/>
    <x v="5"/>
    <n v="75217"/>
    <x v="2"/>
    <x v="230"/>
    <x v="1"/>
    <x v="4"/>
    <x v="231"/>
    <n v="107.44"/>
  </r>
  <r>
    <x v="917"/>
    <x v="676"/>
    <s v="Standard Class"/>
    <x v="459"/>
    <x v="459"/>
    <s v="Corporate"/>
    <s v="United States"/>
    <x v="66"/>
    <x v="12"/>
    <n v="48234"/>
    <x v="2"/>
    <x v="284"/>
    <x v="0"/>
    <x v="1"/>
    <x v="284"/>
    <n v="1458.65"/>
  </r>
  <r>
    <x v="917"/>
    <x v="676"/>
    <s v="Standard Class"/>
    <x v="459"/>
    <x v="459"/>
    <s v="Corporate"/>
    <s v="United States"/>
    <x v="66"/>
    <x v="12"/>
    <n v="48234"/>
    <x v="2"/>
    <x v="1391"/>
    <x v="0"/>
    <x v="1"/>
    <x v="1377"/>
    <n v="26.64"/>
  </r>
  <r>
    <x v="917"/>
    <x v="676"/>
    <s v="Standard Class"/>
    <x v="459"/>
    <x v="459"/>
    <s v="Corporate"/>
    <s v="United States"/>
    <x v="66"/>
    <x v="12"/>
    <n v="48234"/>
    <x v="2"/>
    <x v="467"/>
    <x v="0"/>
    <x v="1"/>
    <x v="468"/>
    <n v="476.8"/>
  </r>
  <r>
    <x v="917"/>
    <x v="676"/>
    <s v="Standard Class"/>
    <x v="459"/>
    <x v="459"/>
    <s v="Corporate"/>
    <s v="United States"/>
    <x v="66"/>
    <x v="12"/>
    <n v="48234"/>
    <x v="2"/>
    <x v="535"/>
    <x v="1"/>
    <x v="9"/>
    <x v="535"/>
    <n v="87.444000000000003"/>
  </r>
  <r>
    <x v="717"/>
    <x v="765"/>
    <s v="Standard Class"/>
    <x v="721"/>
    <x v="721"/>
    <s v="Consumer"/>
    <s v="United States"/>
    <x v="18"/>
    <x v="13"/>
    <n v="19901"/>
    <x v="3"/>
    <x v="216"/>
    <x v="0"/>
    <x v="5"/>
    <x v="1579"/>
    <n v="76.14"/>
  </r>
  <r>
    <x v="717"/>
    <x v="765"/>
    <s v="Standard Class"/>
    <x v="721"/>
    <x v="721"/>
    <s v="Consumer"/>
    <s v="United States"/>
    <x v="18"/>
    <x v="13"/>
    <n v="19901"/>
    <x v="3"/>
    <x v="1230"/>
    <x v="1"/>
    <x v="8"/>
    <x v="1213"/>
    <n v="19.96"/>
  </r>
  <r>
    <x v="156"/>
    <x v="81"/>
    <s v="Same Day"/>
    <x v="501"/>
    <x v="501"/>
    <s v="Corporate"/>
    <s v="United States"/>
    <x v="38"/>
    <x v="24"/>
    <n v="43229"/>
    <x v="3"/>
    <x v="754"/>
    <x v="2"/>
    <x v="7"/>
    <x v="752"/>
    <n v="1049.97"/>
  </r>
  <r>
    <x v="156"/>
    <x v="81"/>
    <s v="Same Day"/>
    <x v="501"/>
    <x v="501"/>
    <s v="Corporate"/>
    <s v="United States"/>
    <x v="38"/>
    <x v="24"/>
    <n v="43229"/>
    <x v="3"/>
    <x v="1003"/>
    <x v="0"/>
    <x v="1"/>
    <x v="995"/>
    <n v="611.05799999999999"/>
  </r>
  <r>
    <x v="918"/>
    <x v="977"/>
    <s v="Standard Class"/>
    <x v="487"/>
    <x v="487"/>
    <s v="Corporate"/>
    <s v="United States"/>
    <x v="220"/>
    <x v="16"/>
    <n v="85301"/>
    <x v="1"/>
    <x v="1084"/>
    <x v="1"/>
    <x v="13"/>
    <x v="1074"/>
    <n v="2.3679999999999999"/>
  </r>
  <r>
    <x v="918"/>
    <x v="977"/>
    <s v="Standard Class"/>
    <x v="487"/>
    <x v="487"/>
    <s v="Corporate"/>
    <s v="United States"/>
    <x v="220"/>
    <x v="16"/>
    <n v="85301"/>
    <x v="1"/>
    <x v="1588"/>
    <x v="1"/>
    <x v="10"/>
    <x v="1580"/>
    <n v="19.007999999999999"/>
  </r>
  <r>
    <x v="711"/>
    <x v="978"/>
    <s v="Standard Class"/>
    <x v="27"/>
    <x v="27"/>
    <s v="Consumer"/>
    <s v="United States"/>
    <x v="226"/>
    <x v="33"/>
    <n v="89031"/>
    <x v="1"/>
    <x v="432"/>
    <x v="2"/>
    <x v="7"/>
    <x v="432"/>
    <n v="911.98400000000004"/>
  </r>
  <r>
    <x v="711"/>
    <x v="978"/>
    <s v="Standard Class"/>
    <x v="27"/>
    <x v="27"/>
    <s v="Consumer"/>
    <s v="United States"/>
    <x v="226"/>
    <x v="33"/>
    <n v="89031"/>
    <x v="1"/>
    <x v="299"/>
    <x v="0"/>
    <x v="1"/>
    <x v="299"/>
    <n v="674.35199999999998"/>
  </r>
  <r>
    <x v="711"/>
    <x v="978"/>
    <s v="Standard Class"/>
    <x v="27"/>
    <x v="27"/>
    <s v="Consumer"/>
    <s v="United States"/>
    <x v="226"/>
    <x v="33"/>
    <n v="89031"/>
    <x v="1"/>
    <x v="943"/>
    <x v="0"/>
    <x v="5"/>
    <x v="936"/>
    <n v="134.01"/>
  </r>
  <r>
    <x v="711"/>
    <x v="978"/>
    <s v="Standard Class"/>
    <x v="27"/>
    <x v="27"/>
    <s v="Consumer"/>
    <s v="United States"/>
    <x v="226"/>
    <x v="33"/>
    <n v="89031"/>
    <x v="1"/>
    <x v="1589"/>
    <x v="2"/>
    <x v="11"/>
    <x v="1581"/>
    <n v="170.97"/>
  </r>
  <r>
    <x v="785"/>
    <x v="979"/>
    <s v="Standard Class"/>
    <x v="722"/>
    <x v="722"/>
    <s v="Corporate"/>
    <s v="United States"/>
    <x v="39"/>
    <x v="18"/>
    <n v="37620"/>
    <x v="0"/>
    <x v="474"/>
    <x v="0"/>
    <x v="1"/>
    <x v="475"/>
    <n v="170.352"/>
  </r>
  <r>
    <x v="919"/>
    <x v="199"/>
    <s v="First Class"/>
    <x v="477"/>
    <x v="477"/>
    <s v="Corporate"/>
    <s v="United States"/>
    <x v="1"/>
    <x v="1"/>
    <n v="90049"/>
    <x v="1"/>
    <x v="307"/>
    <x v="1"/>
    <x v="8"/>
    <x v="307"/>
    <n v="7.1840000000000002"/>
  </r>
  <r>
    <x v="919"/>
    <x v="199"/>
    <s v="First Class"/>
    <x v="477"/>
    <x v="477"/>
    <s v="Corporate"/>
    <s v="United States"/>
    <x v="1"/>
    <x v="1"/>
    <n v="90049"/>
    <x v="1"/>
    <x v="1590"/>
    <x v="1"/>
    <x v="14"/>
    <x v="1582"/>
    <n v="6.28"/>
  </r>
  <r>
    <x v="919"/>
    <x v="199"/>
    <s v="First Class"/>
    <x v="477"/>
    <x v="477"/>
    <s v="Corporate"/>
    <s v="United States"/>
    <x v="1"/>
    <x v="1"/>
    <n v="90049"/>
    <x v="1"/>
    <x v="262"/>
    <x v="1"/>
    <x v="14"/>
    <x v="262"/>
    <n v="480.74"/>
  </r>
  <r>
    <x v="919"/>
    <x v="199"/>
    <s v="First Class"/>
    <x v="477"/>
    <x v="477"/>
    <s v="Corporate"/>
    <s v="United States"/>
    <x v="1"/>
    <x v="1"/>
    <n v="90049"/>
    <x v="1"/>
    <x v="430"/>
    <x v="0"/>
    <x v="0"/>
    <x v="430"/>
    <n v="616.99800000000005"/>
  </r>
  <r>
    <x v="919"/>
    <x v="199"/>
    <s v="First Class"/>
    <x v="477"/>
    <x v="477"/>
    <s v="Corporate"/>
    <s v="United States"/>
    <x v="1"/>
    <x v="1"/>
    <n v="90049"/>
    <x v="1"/>
    <x v="86"/>
    <x v="1"/>
    <x v="4"/>
    <x v="86"/>
    <n v="141.4"/>
  </r>
  <r>
    <x v="920"/>
    <x v="207"/>
    <s v="Second Class"/>
    <x v="449"/>
    <x v="449"/>
    <s v="Home Office"/>
    <s v="United States"/>
    <x v="105"/>
    <x v="12"/>
    <n v="48187"/>
    <x v="2"/>
    <x v="749"/>
    <x v="1"/>
    <x v="4"/>
    <x v="747"/>
    <n v="501.81"/>
  </r>
  <r>
    <x v="585"/>
    <x v="19"/>
    <s v="First Class"/>
    <x v="32"/>
    <x v="32"/>
    <s v="Consumer"/>
    <s v="United States"/>
    <x v="115"/>
    <x v="36"/>
    <n v="72701"/>
    <x v="0"/>
    <x v="1591"/>
    <x v="1"/>
    <x v="8"/>
    <x v="1583"/>
    <n v="691.96"/>
  </r>
  <r>
    <x v="585"/>
    <x v="19"/>
    <s v="First Class"/>
    <x v="32"/>
    <x v="32"/>
    <s v="Consumer"/>
    <s v="United States"/>
    <x v="115"/>
    <x v="36"/>
    <n v="72701"/>
    <x v="0"/>
    <x v="60"/>
    <x v="2"/>
    <x v="11"/>
    <x v="60"/>
    <n v="34.950000000000003"/>
  </r>
  <r>
    <x v="784"/>
    <x v="234"/>
    <s v="Standard Class"/>
    <x v="99"/>
    <x v="99"/>
    <s v="Corporate"/>
    <s v="United States"/>
    <x v="24"/>
    <x v="25"/>
    <n v="65807"/>
    <x v="2"/>
    <x v="314"/>
    <x v="1"/>
    <x v="10"/>
    <x v="314"/>
    <n v="85.96"/>
  </r>
  <r>
    <x v="481"/>
    <x v="14"/>
    <s v="Same Day"/>
    <x v="723"/>
    <x v="723"/>
    <s v="Home Office"/>
    <s v="United States"/>
    <x v="94"/>
    <x v="31"/>
    <n v="2169"/>
    <x v="3"/>
    <x v="101"/>
    <x v="0"/>
    <x v="5"/>
    <x v="101"/>
    <n v="85.3"/>
  </r>
  <r>
    <x v="200"/>
    <x v="364"/>
    <s v="First Class"/>
    <x v="150"/>
    <x v="150"/>
    <s v="Consumer"/>
    <s v="United States"/>
    <x v="179"/>
    <x v="10"/>
    <n v="61107"/>
    <x v="2"/>
    <x v="301"/>
    <x v="1"/>
    <x v="8"/>
    <x v="301"/>
    <n v="33.567999999999998"/>
  </r>
  <r>
    <x v="921"/>
    <x v="272"/>
    <s v="Standard Class"/>
    <x v="689"/>
    <x v="689"/>
    <s v="Home Office"/>
    <s v="United States"/>
    <x v="8"/>
    <x v="1"/>
    <n v="94122"/>
    <x v="1"/>
    <x v="1592"/>
    <x v="0"/>
    <x v="5"/>
    <x v="1584"/>
    <n v="4.95"/>
  </r>
  <r>
    <x v="921"/>
    <x v="272"/>
    <s v="Standard Class"/>
    <x v="689"/>
    <x v="689"/>
    <s v="Home Office"/>
    <s v="United States"/>
    <x v="8"/>
    <x v="1"/>
    <n v="94122"/>
    <x v="1"/>
    <x v="1505"/>
    <x v="1"/>
    <x v="4"/>
    <x v="1492"/>
    <n v="26.4"/>
  </r>
  <r>
    <x v="436"/>
    <x v="980"/>
    <s v="Second Class"/>
    <x v="661"/>
    <x v="661"/>
    <s v="Consumer"/>
    <s v="United States"/>
    <x v="52"/>
    <x v="5"/>
    <n v="78207"/>
    <x v="2"/>
    <x v="990"/>
    <x v="1"/>
    <x v="8"/>
    <x v="305"/>
    <n v="3.5640000000000001"/>
  </r>
  <r>
    <x v="436"/>
    <x v="980"/>
    <s v="Second Class"/>
    <x v="661"/>
    <x v="661"/>
    <s v="Consumer"/>
    <s v="United States"/>
    <x v="52"/>
    <x v="5"/>
    <n v="78207"/>
    <x v="2"/>
    <x v="1164"/>
    <x v="2"/>
    <x v="7"/>
    <x v="1151"/>
    <n v="823.96"/>
  </r>
  <r>
    <x v="436"/>
    <x v="980"/>
    <s v="Second Class"/>
    <x v="661"/>
    <x v="661"/>
    <s v="Consumer"/>
    <s v="United States"/>
    <x v="52"/>
    <x v="5"/>
    <n v="78207"/>
    <x v="2"/>
    <x v="1005"/>
    <x v="1"/>
    <x v="6"/>
    <x v="997"/>
    <n v="10.272"/>
  </r>
  <r>
    <x v="414"/>
    <x v="966"/>
    <s v="Same Day"/>
    <x v="646"/>
    <x v="646"/>
    <s v="Consumer"/>
    <s v="United States"/>
    <x v="377"/>
    <x v="22"/>
    <n v="80229"/>
    <x v="1"/>
    <x v="1593"/>
    <x v="2"/>
    <x v="11"/>
    <x v="1585"/>
    <n v="447.94400000000002"/>
  </r>
  <r>
    <x v="922"/>
    <x v="981"/>
    <s v="Standard Class"/>
    <x v="451"/>
    <x v="451"/>
    <s v="Home Office"/>
    <s v="United States"/>
    <x v="22"/>
    <x v="10"/>
    <n v="60653"/>
    <x v="2"/>
    <x v="855"/>
    <x v="0"/>
    <x v="3"/>
    <x v="848"/>
    <n v="480.96"/>
  </r>
  <r>
    <x v="922"/>
    <x v="981"/>
    <s v="Standard Class"/>
    <x v="451"/>
    <x v="451"/>
    <s v="Home Office"/>
    <s v="United States"/>
    <x v="22"/>
    <x v="10"/>
    <n v="60653"/>
    <x v="2"/>
    <x v="1594"/>
    <x v="2"/>
    <x v="7"/>
    <x v="1586"/>
    <n v="124.792"/>
  </r>
  <r>
    <x v="523"/>
    <x v="503"/>
    <s v="Standard Class"/>
    <x v="720"/>
    <x v="720"/>
    <s v="Consumer"/>
    <s v="United States"/>
    <x v="181"/>
    <x v="15"/>
    <n v="10701"/>
    <x v="3"/>
    <x v="1595"/>
    <x v="1"/>
    <x v="8"/>
    <x v="1587"/>
    <n v="40.176000000000002"/>
  </r>
  <r>
    <x v="523"/>
    <x v="503"/>
    <s v="Standard Class"/>
    <x v="720"/>
    <x v="720"/>
    <s v="Consumer"/>
    <s v="United States"/>
    <x v="181"/>
    <x v="15"/>
    <n v="10701"/>
    <x v="3"/>
    <x v="109"/>
    <x v="1"/>
    <x v="8"/>
    <x v="109"/>
    <n v="10.896000000000001"/>
  </r>
  <r>
    <x v="161"/>
    <x v="163"/>
    <s v="Second Class"/>
    <x v="195"/>
    <x v="195"/>
    <s v="Consumer"/>
    <s v="United States"/>
    <x v="70"/>
    <x v="1"/>
    <n v="92037"/>
    <x v="1"/>
    <x v="1596"/>
    <x v="1"/>
    <x v="6"/>
    <x v="1588"/>
    <n v="10.64"/>
  </r>
  <r>
    <x v="109"/>
    <x v="253"/>
    <s v="Standard Class"/>
    <x v="62"/>
    <x v="62"/>
    <s v="Consumer"/>
    <s v="United States"/>
    <x v="378"/>
    <x v="10"/>
    <n v="61821"/>
    <x v="2"/>
    <x v="1597"/>
    <x v="0"/>
    <x v="5"/>
    <x v="1589"/>
    <n v="151.96"/>
  </r>
  <r>
    <x v="923"/>
    <x v="982"/>
    <s v="Second Class"/>
    <x v="543"/>
    <x v="543"/>
    <s v="Consumer"/>
    <s v="United States"/>
    <x v="8"/>
    <x v="1"/>
    <n v="94122"/>
    <x v="1"/>
    <x v="1200"/>
    <x v="2"/>
    <x v="11"/>
    <x v="1185"/>
    <n v="238"/>
  </r>
  <r>
    <x v="756"/>
    <x v="77"/>
    <s v="Second Class"/>
    <x v="253"/>
    <x v="253"/>
    <s v="Consumer"/>
    <s v="United States"/>
    <x v="104"/>
    <x v="14"/>
    <n v="46226"/>
    <x v="2"/>
    <x v="1113"/>
    <x v="2"/>
    <x v="11"/>
    <x v="1102"/>
    <n v="155.34"/>
  </r>
  <r>
    <x v="924"/>
    <x v="983"/>
    <s v="Second Class"/>
    <x v="282"/>
    <x v="282"/>
    <s v="Consumer"/>
    <s v="United States"/>
    <x v="70"/>
    <x v="1"/>
    <n v="92105"/>
    <x v="1"/>
    <x v="678"/>
    <x v="2"/>
    <x v="11"/>
    <x v="678"/>
    <n v="148.32"/>
  </r>
  <r>
    <x v="924"/>
    <x v="983"/>
    <s v="Second Class"/>
    <x v="282"/>
    <x v="282"/>
    <s v="Consumer"/>
    <s v="United States"/>
    <x v="70"/>
    <x v="1"/>
    <n v="92105"/>
    <x v="1"/>
    <x v="1496"/>
    <x v="0"/>
    <x v="1"/>
    <x v="1484"/>
    <n v="240.78399999999999"/>
  </r>
  <r>
    <x v="924"/>
    <x v="983"/>
    <s v="Second Class"/>
    <x v="282"/>
    <x v="282"/>
    <s v="Consumer"/>
    <s v="United States"/>
    <x v="70"/>
    <x v="1"/>
    <n v="92105"/>
    <x v="1"/>
    <x v="877"/>
    <x v="0"/>
    <x v="1"/>
    <x v="871"/>
    <n v="191.96799999999999"/>
  </r>
  <r>
    <x v="924"/>
    <x v="983"/>
    <s v="Second Class"/>
    <x v="282"/>
    <x v="282"/>
    <s v="Consumer"/>
    <s v="United States"/>
    <x v="70"/>
    <x v="1"/>
    <n v="92105"/>
    <x v="1"/>
    <x v="609"/>
    <x v="1"/>
    <x v="10"/>
    <x v="609"/>
    <n v="11.56"/>
  </r>
  <r>
    <x v="924"/>
    <x v="983"/>
    <s v="Second Class"/>
    <x v="282"/>
    <x v="282"/>
    <s v="Consumer"/>
    <s v="United States"/>
    <x v="70"/>
    <x v="1"/>
    <n v="92105"/>
    <x v="1"/>
    <x v="111"/>
    <x v="1"/>
    <x v="12"/>
    <x v="111"/>
    <n v="11.8"/>
  </r>
  <r>
    <x v="924"/>
    <x v="983"/>
    <s v="Second Class"/>
    <x v="282"/>
    <x v="282"/>
    <s v="Consumer"/>
    <s v="United States"/>
    <x v="70"/>
    <x v="1"/>
    <n v="92105"/>
    <x v="1"/>
    <x v="1131"/>
    <x v="0"/>
    <x v="1"/>
    <x v="1119"/>
    <n v="842.35199999999998"/>
  </r>
  <r>
    <x v="64"/>
    <x v="62"/>
    <s v="Second Class"/>
    <x v="661"/>
    <x v="661"/>
    <s v="Consumer"/>
    <s v="United States"/>
    <x v="271"/>
    <x v="18"/>
    <n v="37604"/>
    <x v="0"/>
    <x v="706"/>
    <x v="1"/>
    <x v="12"/>
    <x v="153"/>
    <n v="23.472000000000001"/>
  </r>
  <r>
    <x v="64"/>
    <x v="62"/>
    <s v="Second Class"/>
    <x v="661"/>
    <x v="661"/>
    <s v="Consumer"/>
    <s v="United States"/>
    <x v="271"/>
    <x v="18"/>
    <n v="37604"/>
    <x v="0"/>
    <x v="800"/>
    <x v="1"/>
    <x v="8"/>
    <x v="798"/>
    <n v="86.058000000000007"/>
  </r>
  <r>
    <x v="64"/>
    <x v="62"/>
    <s v="Second Class"/>
    <x v="661"/>
    <x v="661"/>
    <s v="Consumer"/>
    <s v="United States"/>
    <x v="271"/>
    <x v="18"/>
    <n v="37604"/>
    <x v="0"/>
    <x v="704"/>
    <x v="2"/>
    <x v="7"/>
    <x v="704"/>
    <n v="108.78400000000001"/>
  </r>
  <r>
    <x v="64"/>
    <x v="62"/>
    <s v="Second Class"/>
    <x v="661"/>
    <x v="661"/>
    <s v="Consumer"/>
    <s v="United States"/>
    <x v="271"/>
    <x v="18"/>
    <n v="37604"/>
    <x v="0"/>
    <x v="1450"/>
    <x v="1"/>
    <x v="10"/>
    <x v="1437"/>
    <n v="10.272"/>
  </r>
  <r>
    <x v="99"/>
    <x v="195"/>
    <s v="Standard Class"/>
    <x v="212"/>
    <x v="212"/>
    <s v="Consumer"/>
    <s v="United States"/>
    <x v="67"/>
    <x v="2"/>
    <n v="33614"/>
    <x v="0"/>
    <x v="986"/>
    <x v="1"/>
    <x v="8"/>
    <x v="979"/>
    <n v="38.19"/>
  </r>
  <r>
    <x v="267"/>
    <x v="284"/>
    <s v="First Class"/>
    <x v="189"/>
    <x v="189"/>
    <s v="Corporate"/>
    <s v="United States"/>
    <x v="27"/>
    <x v="10"/>
    <n v="62521"/>
    <x v="2"/>
    <x v="170"/>
    <x v="1"/>
    <x v="4"/>
    <x v="171"/>
    <n v="49.631999999999998"/>
  </r>
  <r>
    <x v="267"/>
    <x v="284"/>
    <s v="First Class"/>
    <x v="189"/>
    <x v="189"/>
    <s v="Corporate"/>
    <s v="United States"/>
    <x v="27"/>
    <x v="10"/>
    <n v="62521"/>
    <x v="2"/>
    <x v="1569"/>
    <x v="1"/>
    <x v="4"/>
    <x v="1560"/>
    <n v="52.095999999999997"/>
  </r>
  <r>
    <x v="925"/>
    <x v="403"/>
    <s v="Standard Class"/>
    <x v="724"/>
    <x v="724"/>
    <s v="Consumer"/>
    <s v="United States"/>
    <x v="23"/>
    <x v="16"/>
    <n v="85234"/>
    <x v="1"/>
    <x v="1357"/>
    <x v="1"/>
    <x v="10"/>
    <x v="1343"/>
    <n v="9.5679999999999996"/>
  </r>
  <r>
    <x v="925"/>
    <x v="403"/>
    <s v="Standard Class"/>
    <x v="724"/>
    <x v="724"/>
    <s v="Consumer"/>
    <s v="United States"/>
    <x v="23"/>
    <x v="16"/>
    <n v="85234"/>
    <x v="1"/>
    <x v="232"/>
    <x v="1"/>
    <x v="4"/>
    <x v="233"/>
    <n v="82.367999999999995"/>
  </r>
  <r>
    <x v="925"/>
    <x v="403"/>
    <s v="Standard Class"/>
    <x v="724"/>
    <x v="724"/>
    <s v="Consumer"/>
    <s v="United States"/>
    <x v="23"/>
    <x v="16"/>
    <n v="85234"/>
    <x v="1"/>
    <x v="1597"/>
    <x v="0"/>
    <x v="5"/>
    <x v="1589"/>
    <n v="364.70400000000001"/>
  </r>
  <r>
    <x v="925"/>
    <x v="403"/>
    <s v="Standard Class"/>
    <x v="724"/>
    <x v="724"/>
    <s v="Consumer"/>
    <s v="United States"/>
    <x v="23"/>
    <x v="16"/>
    <n v="85234"/>
    <x v="1"/>
    <x v="1598"/>
    <x v="0"/>
    <x v="5"/>
    <x v="1590"/>
    <n v="40.256"/>
  </r>
  <r>
    <x v="260"/>
    <x v="984"/>
    <s v="Standard Class"/>
    <x v="694"/>
    <x v="694"/>
    <s v="Corporate"/>
    <s v="United States"/>
    <x v="289"/>
    <x v="18"/>
    <n v="37918"/>
    <x v="0"/>
    <x v="6"/>
    <x v="1"/>
    <x v="6"/>
    <x v="6"/>
    <n v="4.3680000000000003"/>
  </r>
  <r>
    <x v="926"/>
    <x v="985"/>
    <s v="Standard Class"/>
    <x v="242"/>
    <x v="242"/>
    <s v="Consumer"/>
    <s v="United States"/>
    <x v="22"/>
    <x v="10"/>
    <n v="60653"/>
    <x v="2"/>
    <x v="280"/>
    <x v="1"/>
    <x v="8"/>
    <x v="280"/>
    <n v="12.128"/>
  </r>
  <r>
    <x v="840"/>
    <x v="599"/>
    <s v="Second Class"/>
    <x v="113"/>
    <x v="113"/>
    <s v="Consumer"/>
    <s v="United States"/>
    <x v="41"/>
    <x v="14"/>
    <n v="47401"/>
    <x v="2"/>
    <x v="1517"/>
    <x v="2"/>
    <x v="7"/>
    <x v="1504"/>
    <n v="134.85"/>
  </r>
  <r>
    <x v="270"/>
    <x v="104"/>
    <s v="Standard Class"/>
    <x v="647"/>
    <x v="647"/>
    <s v="Consumer"/>
    <s v="United States"/>
    <x v="185"/>
    <x v="32"/>
    <n v="30076"/>
    <x v="0"/>
    <x v="1253"/>
    <x v="1"/>
    <x v="6"/>
    <x v="1237"/>
    <n v="8.56"/>
  </r>
  <r>
    <x v="270"/>
    <x v="104"/>
    <s v="Standard Class"/>
    <x v="647"/>
    <x v="647"/>
    <s v="Consumer"/>
    <s v="United States"/>
    <x v="185"/>
    <x v="32"/>
    <n v="30076"/>
    <x v="0"/>
    <x v="516"/>
    <x v="2"/>
    <x v="7"/>
    <x v="516"/>
    <n v="239.97"/>
  </r>
  <r>
    <x v="270"/>
    <x v="104"/>
    <s v="Standard Class"/>
    <x v="647"/>
    <x v="647"/>
    <s v="Consumer"/>
    <s v="United States"/>
    <x v="185"/>
    <x v="32"/>
    <n v="30076"/>
    <x v="0"/>
    <x v="518"/>
    <x v="1"/>
    <x v="4"/>
    <x v="518"/>
    <n v="356.94"/>
  </r>
  <r>
    <x v="390"/>
    <x v="724"/>
    <s v="Standard Class"/>
    <x v="133"/>
    <x v="133"/>
    <s v="Corporate"/>
    <s v="United States"/>
    <x v="1"/>
    <x v="1"/>
    <n v="90036"/>
    <x v="1"/>
    <x v="764"/>
    <x v="2"/>
    <x v="11"/>
    <x v="763"/>
    <n v="659.9"/>
  </r>
  <r>
    <x v="390"/>
    <x v="724"/>
    <s v="Standard Class"/>
    <x v="133"/>
    <x v="133"/>
    <s v="Corporate"/>
    <s v="United States"/>
    <x v="1"/>
    <x v="1"/>
    <n v="90036"/>
    <x v="1"/>
    <x v="654"/>
    <x v="0"/>
    <x v="1"/>
    <x v="654"/>
    <n v="1684.752"/>
  </r>
  <r>
    <x v="390"/>
    <x v="724"/>
    <s v="Standard Class"/>
    <x v="133"/>
    <x v="133"/>
    <s v="Corporate"/>
    <s v="United States"/>
    <x v="1"/>
    <x v="1"/>
    <n v="90036"/>
    <x v="1"/>
    <x v="1509"/>
    <x v="2"/>
    <x v="11"/>
    <x v="1496"/>
    <n v="559.91999999999996"/>
  </r>
  <r>
    <x v="338"/>
    <x v="954"/>
    <s v="Standard Class"/>
    <x v="474"/>
    <x v="474"/>
    <s v="Consumer"/>
    <s v="United States"/>
    <x v="12"/>
    <x v="5"/>
    <n v="77036"/>
    <x v="2"/>
    <x v="648"/>
    <x v="2"/>
    <x v="11"/>
    <x v="648"/>
    <n v="279.94400000000002"/>
  </r>
  <r>
    <x v="754"/>
    <x v="986"/>
    <s v="Standard Class"/>
    <x v="679"/>
    <x v="679"/>
    <s v="Home Office"/>
    <s v="United States"/>
    <x v="348"/>
    <x v="10"/>
    <n v="60440"/>
    <x v="2"/>
    <x v="1230"/>
    <x v="1"/>
    <x v="8"/>
    <x v="1213"/>
    <n v="9.98"/>
  </r>
  <r>
    <x v="927"/>
    <x v="547"/>
    <s v="Standard Class"/>
    <x v="319"/>
    <x v="319"/>
    <s v="Home Office"/>
    <s v="United States"/>
    <x v="379"/>
    <x v="36"/>
    <n v="71854"/>
    <x v="0"/>
    <x v="1599"/>
    <x v="2"/>
    <x v="11"/>
    <x v="1591"/>
    <n v="48.9"/>
  </r>
  <r>
    <x v="226"/>
    <x v="169"/>
    <s v="Standard Class"/>
    <x v="103"/>
    <x v="103"/>
    <s v="Corporate"/>
    <s v="United States"/>
    <x v="52"/>
    <x v="5"/>
    <n v="78207"/>
    <x v="2"/>
    <x v="1084"/>
    <x v="1"/>
    <x v="13"/>
    <x v="1074"/>
    <n v="3.552"/>
  </r>
  <r>
    <x v="226"/>
    <x v="169"/>
    <s v="Standard Class"/>
    <x v="103"/>
    <x v="103"/>
    <s v="Corporate"/>
    <s v="United States"/>
    <x v="52"/>
    <x v="5"/>
    <n v="78207"/>
    <x v="2"/>
    <x v="88"/>
    <x v="1"/>
    <x v="10"/>
    <x v="88"/>
    <n v="15.552"/>
  </r>
  <r>
    <x v="329"/>
    <x v="379"/>
    <s v="Standard Class"/>
    <x v="561"/>
    <x v="561"/>
    <s v="Consumer"/>
    <s v="United States"/>
    <x v="380"/>
    <x v="5"/>
    <n v="78539"/>
    <x v="2"/>
    <x v="1084"/>
    <x v="1"/>
    <x v="13"/>
    <x v="1074"/>
    <n v="2.3679999999999999"/>
  </r>
  <r>
    <x v="226"/>
    <x v="784"/>
    <s v="First Class"/>
    <x v="129"/>
    <x v="129"/>
    <s v="Consumer"/>
    <s v="United States"/>
    <x v="167"/>
    <x v="24"/>
    <n v="43615"/>
    <x v="3"/>
    <x v="428"/>
    <x v="2"/>
    <x v="11"/>
    <x v="428"/>
    <n v="127.98399999999999"/>
  </r>
  <r>
    <x v="928"/>
    <x v="987"/>
    <s v="Standard Class"/>
    <x v="245"/>
    <x v="245"/>
    <s v="Corporate"/>
    <s v="United States"/>
    <x v="381"/>
    <x v="5"/>
    <n v="77520"/>
    <x v="2"/>
    <x v="289"/>
    <x v="1"/>
    <x v="10"/>
    <x v="289"/>
    <n v="10.368"/>
  </r>
  <r>
    <x v="717"/>
    <x v="988"/>
    <s v="Standard Class"/>
    <x v="67"/>
    <x v="67"/>
    <s v="Home Office"/>
    <s v="United States"/>
    <x v="10"/>
    <x v="9"/>
    <n v="19143"/>
    <x v="3"/>
    <x v="1600"/>
    <x v="2"/>
    <x v="11"/>
    <x v="1592"/>
    <n v="47.984000000000002"/>
  </r>
  <r>
    <x v="653"/>
    <x v="486"/>
    <s v="Second Class"/>
    <x v="37"/>
    <x v="37"/>
    <s v="Home Office"/>
    <s v="United States"/>
    <x v="1"/>
    <x v="1"/>
    <n v="90045"/>
    <x v="1"/>
    <x v="1220"/>
    <x v="1"/>
    <x v="4"/>
    <x v="1204"/>
    <n v="270.33999999999997"/>
  </r>
  <r>
    <x v="57"/>
    <x v="57"/>
    <s v="Standard Class"/>
    <x v="725"/>
    <x v="725"/>
    <s v="Home Office"/>
    <s v="United States"/>
    <x v="10"/>
    <x v="9"/>
    <n v="19143"/>
    <x v="3"/>
    <x v="1297"/>
    <x v="1"/>
    <x v="9"/>
    <x v="1282"/>
    <n v="98.111999999999995"/>
  </r>
  <r>
    <x v="57"/>
    <x v="57"/>
    <s v="Standard Class"/>
    <x v="725"/>
    <x v="725"/>
    <s v="Home Office"/>
    <s v="United States"/>
    <x v="10"/>
    <x v="9"/>
    <n v="19143"/>
    <x v="3"/>
    <x v="718"/>
    <x v="1"/>
    <x v="4"/>
    <x v="717"/>
    <n v="563.80799999999999"/>
  </r>
  <r>
    <x v="57"/>
    <x v="57"/>
    <s v="Standard Class"/>
    <x v="725"/>
    <x v="725"/>
    <s v="Home Office"/>
    <s v="United States"/>
    <x v="10"/>
    <x v="9"/>
    <n v="19143"/>
    <x v="3"/>
    <x v="844"/>
    <x v="1"/>
    <x v="8"/>
    <x v="838"/>
    <n v="10.428000000000001"/>
  </r>
  <r>
    <x v="57"/>
    <x v="57"/>
    <s v="Standard Class"/>
    <x v="725"/>
    <x v="725"/>
    <s v="Home Office"/>
    <s v="United States"/>
    <x v="10"/>
    <x v="9"/>
    <n v="19143"/>
    <x v="3"/>
    <x v="1304"/>
    <x v="0"/>
    <x v="5"/>
    <x v="1289"/>
    <n v="547.13599999999997"/>
  </r>
  <r>
    <x v="57"/>
    <x v="57"/>
    <s v="Standard Class"/>
    <x v="725"/>
    <x v="725"/>
    <s v="Home Office"/>
    <s v="United States"/>
    <x v="10"/>
    <x v="9"/>
    <n v="19143"/>
    <x v="3"/>
    <x v="500"/>
    <x v="2"/>
    <x v="7"/>
    <x v="500"/>
    <n v="14.85"/>
  </r>
  <r>
    <x v="57"/>
    <x v="57"/>
    <s v="Standard Class"/>
    <x v="725"/>
    <x v="725"/>
    <s v="Home Office"/>
    <s v="United States"/>
    <x v="10"/>
    <x v="9"/>
    <n v="19143"/>
    <x v="3"/>
    <x v="104"/>
    <x v="2"/>
    <x v="7"/>
    <x v="104"/>
    <n v="41.988"/>
  </r>
  <r>
    <x v="57"/>
    <x v="57"/>
    <s v="Standard Class"/>
    <x v="725"/>
    <x v="725"/>
    <s v="Home Office"/>
    <s v="United States"/>
    <x v="10"/>
    <x v="9"/>
    <n v="19143"/>
    <x v="3"/>
    <x v="1183"/>
    <x v="0"/>
    <x v="5"/>
    <x v="1169"/>
    <n v="7.5839999999999996"/>
  </r>
  <r>
    <x v="57"/>
    <x v="57"/>
    <s v="Standard Class"/>
    <x v="725"/>
    <x v="725"/>
    <s v="Home Office"/>
    <s v="United States"/>
    <x v="10"/>
    <x v="9"/>
    <n v="19143"/>
    <x v="3"/>
    <x v="1601"/>
    <x v="0"/>
    <x v="0"/>
    <x v="1593"/>
    <n v="352.45"/>
  </r>
  <r>
    <x v="929"/>
    <x v="501"/>
    <s v="First Class"/>
    <x v="455"/>
    <x v="455"/>
    <s v="Consumer"/>
    <s v="United States"/>
    <x v="352"/>
    <x v="5"/>
    <n v="77581"/>
    <x v="2"/>
    <x v="1602"/>
    <x v="2"/>
    <x v="7"/>
    <x v="1594"/>
    <n v="470.37599999999998"/>
  </r>
  <r>
    <x v="65"/>
    <x v="425"/>
    <s v="Standard Class"/>
    <x v="152"/>
    <x v="152"/>
    <s v="Corporate"/>
    <s v="United States"/>
    <x v="20"/>
    <x v="15"/>
    <n v="10035"/>
    <x v="3"/>
    <x v="988"/>
    <x v="1"/>
    <x v="10"/>
    <x v="981"/>
    <n v="19.440000000000001"/>
  </r>
  <r>
    <x v="65"/>
    <x v="425"/>
    <s v="Standard Class"/>
    <x v="152"/>
    <x v="152"/>
    <s v="Corporate"/>
    <s v="United States"/>
    <x v="20"/>
    <x v="15"/>
    <n v="10035"/>
    <x v="3"/>
    <x v="875"/>
    <x v="0"/>
    <x v="5"/>
    <x v="869"/>
    <n v="9.82"/>
  </r>
  <r>
    <x v="930"/>
    <x v="989"/>
    <s v="Standard Class"/>
    <x v="586"/>
    <x v="586"/>
    <s v="Consumer"/>
    <s v="United States"/>
    <x v="42"/>
    <x v="16"/>
    <n v="85023"/>
    <x v="1"/>
    <x v="855"/>
    <x v="0"/>
    <x v="3"/>
    <x v="848"/>
    <n v="801.6"/>
  </r>
  <r>
    <x v="930"/>
    <x v="989"/>
    <s v="Standard Class"/>
    <x v="586"/>
    <x v="586"/>
    <s v="Consumer"/>
    <s v="United States"/>
    <x v="42"/>
    <x v="16"/>
    <n v="85023"/>
    <x v="1"/>
    <x v="38"/>
    <x v="0"/>
    <x v="1"/>
    <x v="38"/>
    <n v="161.56800000000001"/>
  </r>
  <r>
    <x v="930"/>
    <x v="989"/>
    <s v="Standard Class"/>
    <x v="586"/>
    <x v="586"/>
    <s v="Consumer"/>
    <s v="United States"/>
    <x v="42"/>
    <x v="16"/>
    <n v="85023"/>
    <x v="1"/>
    <x v="1603"/>
    <x v="1"/>
    <x v="10"/>
    <x v="1595"/>
    <n v="16.096"/>
  </r>
  <r>
    <x v="930"/>
    <x v="989"/>
    <s v="Standard Class"/>
    <x v="586"/>
    <x v="586"/>
    <s v="Consumer"/>
    <s v="United States"/>
    <x v="42"/>
    <x v="16"/>
    <n v="85023"/>
    <x v="1"/>
    <x v="849"/>
    <x v="1"/>
    <x v="8"/>
    <x v="842"/>
    <n v="7.6559999999999997"/>
  </r>
  <r>
    <x v="930"/>
    <x v="989"/>
    <s v="Standard Class"/>
    <x v="586"/>
    <x v="586"/>
    <s v="Consumer"/>
    <s v="United States"/>
    <x v="42"/>
    <x v="16"/>
    <n v="85023"/>
    <x v="1"/>
    <x v="70"/>
    <x v="0"/>
    <x v="1"/>
    <x v="70"/>
    <n v="311.976"/>
  </r>
  <r>
    <x v="494"/>
    <x v="157"/>
    <s v="Standard Class"/>
    <x v="470"/>
    <x v="470"/>
    <s v="Corporate"/>
    <s v="United States"/>
    <x v="269"/>
    <x v="17"/>
    <n v="23320"/>
    <x v="0"/>
    <x v="421"/>
    <x v="1"/>
    <x v="4"/>
    <x v="421"/>
    <n v="61.68"/>
  </r>
  <r>
    <x v="494"/>
    <x v="157"/>
    <s v="Standard Class"/>
    <x v="470"/>
    <x v="470"/>
    <s v="Corporate"/>
    <s v="United States"/>
    <x v="269"/>
    <x v="17"/>
    <n v="23320"/>
    <x v="0"/>
    <x v="1399"/>
    <x v="1"/>
    <x v="8"/>
    <x v="1386"/>
    <n v="63.96"/>
  </r>
  <r>
    <x v="931"/>
    <x v="196"/>
    <s v="Second Class"/>
    <x v="288"/>
    <x v="288"/>
    <s v="Consumer"/>
    <s v="United States"/>
    <x v="22"/>
    <x v="10"/>
    <n v="60610"/>
    <x v="2"/>
    <x v="1501"/>
    <x v="2"/>
    <x v="7"/>
    <x v="1489"/>
    <n v="359.976"/>
  </r>
  <r>
    <x v="735"/>
    <x v="153"/>
    <s v="Standard Class"/>
    <x v="253"/>
    <x v="253"/>
    <s v="Consumer"/>
    <s v="United States"/>
    <x v="22"/>
    <x v="10"/>
    <n v="60623"/>
    <x v="2"/>
    <x v="218"/>
    <x v="1"/>
    <x v="10"/>
    <x v="219"/>
    <n v="25.344000000000001"/>
  </r>
  <r>
    <x v="735"/>
    <x v="153"/>
    <s v="Standard Class"/>
    <x v="253"/>
    <x v="253"/>
    <s v="Consumer"/>
    <s v="United States"/>
    <x v="22"/>
    <x v="10"/>
    <n v="60623"/>
    <x v="2"/>
    <x v="1604"/>
    <x v="1"/>
    <x v="10"/>
    <x v="1596"/>
    <n v="26.72"/>
  </r>
  <r>
    <x v="328"/>
    <x v="110"/>
    <s v="Standard Class"/>
    <x v="202"/>
    <x v="202"/>
    <s v="Consumer"/>
    <s v="United States"/>
    <x v="4"/>
    <x v="4"/>
    <n v="98103"/>
    <x v="1"/>
    <x v="464"/>
    <x v="1"/>
    <x v="4"/>
    <x v="465"/>
    <n v="30.28"/>
  </r>
  <r>
    <x v="328"/>
    <x v="110"/>
    <s v="Standard Class"/>
    <x v="202"/>
    <x v="202"/>
    <s v="Consumer"/>
    <s v="United States"/>
    <x v="4"/>
    <x v="4"/>
    <n v="98103"/>
    <x v="1"/>
    <x v="1220"/>
    <x v="1"/>
    <x v="4"/>
    <x v="1204"/>
    <n v="57.93"/>
  </r>
  <r>
    <x v="328"/>
    <x v="110"/>
    <s v="Standard Class"/>
    <x v="202"/>
    <x v="202"/>
    <s v="Consumer"/>
    <s v="United States"/>
    <x v="4"/>
    <x v="4"/>
    <n v="98103"/>
    <x v="1"/>
    <x v="1381"/>
    <x v="0"/>
    <x v="5"/>
    <x v="1366"/>
    <n v="35.340000000000003"/>
  </r>
  <r>
    <x v="328"/>
    <x v="110"/>
    <s v="Standard Class"/>
    <x v="202"/>
    <x v="202"/>
    <s v="Consumer"/>
    <s v="United States"/>
    <x v="4"/>
    <x v="4"/>
    <n v="98103"/>
    <x v="1"/>
    <x v="141"/>
    <x v="1"/>
    <x v="8"/>
    <x v="142"/>
    <n v="137.24"/>
  </r>
  <r>
    <x v="560"/>
    <x v="320"/>
    <s v="First Class"/>
    <x v="365"/>
    <x v="365"/>
    <s v="Consumer"/>
    <s v="United States"/>
    <x v="92"/>
    <x v="5"/>
    <n v="78550"/>
    <x v="2"/>
    <x v="631"/>
    <x v="0"/>
    <x v="0"/>
    <x v="631"/>
    <n v="241.33199999999999"/>
  </r>
  <r>
    <x v="560"/>
    <x v="320"/>
    <s v="First Class"/>
    <x v="365"/>
    <x v="365"/>
    <s v="Consumer"/>
    <s v="United States"/>
    <x v="92"/>
    <x v="5"/>
    <n v="78550"/>
    <x v="2"/>
    <x v="548"/>
    <x v="1"/>
    <x v="10"/>
    <x v="548"/>
    <n v="5.1840000000000002"/>
  </r>
  <r>
    <x v="560"/>
    <x v="320"/>
    <s v="First Class"/>
    <x v="365"/>
    <x v="365"/>
    <s v="Consumer"/>
    <s v="United States"/>
    <x v="92"/>
    <x v="5"/>
    <n v="78550"/>
    <x v="2"/>
    <x v="1062"/>
    <x v="1"/>
    <x v="6"/>
    <x v="1051"/>
    <n v="145.54400000000001"/>
  </r>
  <r>
    <x v="370"/>
    <x v="48"/>
    <s v="Standard Class"/>
    <x v="500"/>
    <x v="500"/>
    <s v="Corporate"/>
    <s v="United States"/>
    <x v="10"/>
    <x v="9"/>
    <n v="19140"/>
    <x v="3"/>
    <x v="1605"/>
    <x v="1"/>
    <x v="6"/>
    <x v="1597"/>
    <n v="5.4720000000000004"/>
  </r>
  <r>
    <x v="370"/>
    <x v="48"/>
    <s v="Standard Class"/>
    <x v="500"/>
    <x v="500"/>
    <s v="Corporate"/>
    <s v="United States"/>
    <x v="10"/>
    <x v="9"/>
    <n v="19140"/>
    <x v="3"/>
    <x v="1016"/>
    <x v="2"/>
    <x v="11"/>
    <x v="1007"/>
    <n v="47.984000000000002"/>
  </r>
  <r>
    <x v="264"/>
    <x v="221"/>
    <s v="Standard Class"/>
    <x v="497"/>
    <x v="497"/>
    <s v="Consumer"/>
    <s v="United States"/>
    <x v="329"/>
    <x v="1"/>
    <n v="93309"/>
    <x v="1"/>
    <x v="868"/>
    <x v="1"/>
    <x v="6"/>
    <x v="862"/>
    <n v="9.4"/>
  </r>
  <r>
    <x v="264"/>
    <x v="221"/>
    <s v="Standard Class"/>
    <x v="497"/>
    <x v="497"/>
    <s v="Consumer"/>
    <s v="United States"/>
    <x v="329"/>
    <x v="1"/>
    <n v="93309"/>
    <x v="1"/>
    <x v="198"/>
    <x v="1"/>
    <x v="2"/>
    <x v="199"/>
    <n v="74"/>
  </r>
  <r>
    <x v="264"/>
    <x v="221"/>
    <s v="Standard Class"/>
    <x v="497"/>
    <x v="497"/>
    <s v="Consumer"/>
    <s v="United States"/>
    <x v="329"/>
    <x v="1"/>
    <n v="93309"/>
    <x v="1"/>
    <x v="1551"/>
    <x v="2"/>
    <x v="7"/>
    <x v="1539"/>
    <n v="201.584"/>
  </r>
  <r>
    <x v="382"/>
    <x v="403"/>
    <s v="Standard Class"/>
    <x v="721"/>
    <x v="721"/>
    <s v="Consumer"/>
    <s v="United States"/>
    <x v="55"/>
    <x v="5"/>
    <n v="75051"/>
    <x v="2"/>
    <x v="1606"/>
    <x v="1"/>
    <x v="12"/>
    <x v="153"/>
    <n v="28.751999999999999"/>
  </r>
  <r>
    <x v="382"/>
    <x v="403"/>
    <s v="Standard Class"/>
    <x v="721"/>
    <x v="721"/>
    <s v="Consumer"/>
    <s v="United States"/>
    <x v="55"/>
    <x v="5"/>
    <n v="75051"/>
    <x v="2"/>
    <x v="752"/>
    <x v="1"/>
    <x v="10"/>
    <x v="750"/>
    <n v="27.216000000000001"/>
  </r>
  <r>
    <x v="382"/>
    <x v="403"/>
    <s v="Standard Class"/>
    <x v="721"/>
    <x v="721"/>
    <s v="Consumer"/>
    <s v="United States"/>
    <x v="55"/>
    <x v="5"/>
    <n v="75051"/>
    <x v="2"/>
    <x v="901"/>
    <x v="0"/>
    <x v="1"/>
    <x v="893"/>
    <n v="197.37200000000001"/>
  </r>
  <r>
    <x v="107"/>
    <x v="5"/>
    <s v="Same Day"/>
    <x v="708"/>
    <x v="708"/>
    <s v="Consumer"/>
    <s v="United States"/>
    <x v="382"/>
    <x v="14"/>
    <n v="46142"/>
    <x v="2"/>
    <x v="463"/>
    <x v="0"/>
    <x v="1"/>
    <x v="464"/>
    <n v="1424.9"/>
  </r>
  <r>
    <x v="796"/>
    <x v="254"/>
    <s v="Standard Class"/>
    <x v="358"/>
    <x v="358"/>
    <s v="Consumer"/>
    <s v="United States"/>
    <x v="20"/>
    <x v="15"/>
    <n v="10024"/>
    <x v="3"/>
    <x v="1027"/>
    <x v="0"/>
    <x v="5"/>
    <x v="1018"/>
    <n v="14.56"/>
  </r>
  <r>
    <x v="796"/>
    <x v="254"/>
    <s v="Standard Class"/>
    <x v="358"/>
    <x v="358"/>
    <s v="Consumer"/>
    <s v="United States"/>
    <x v="20"/>
    <x v="15"/>
    <n v="10024"/>
    <x v="3"/>
    <x v="536"/>
    <x v="1"/>
    <x v="8"/>
    <x v="536"/>
    <n v="3.048"/>
  </r>
  <r>
    <x v="837"/>
    <x v="990"/>
    <s v="Second Class"/>
    <x v="13"/>
    <x v="13"/>
    <s v="Consumer"/>
    <s v="United States"/>
    <x v="26"/>
    <x v="18"/>
    <n v="38109"/>
    <x v="0"/>
    <x v="778"/>
    <x v="1"/>
    <x v="10"/>
    <x v="777"/>
    <n v="25.92"/>
  </r>
  <r>
    <x v="661"/>
    <x v="991"/>
    <s v="Standard Class"/>
    <x v="726"/>
    <x v="726"/>
    <s v="Consumer"/>
    <s v="United States"/>
    <x v="198"/>
    <x v="15"/>
    <n v="14215"/>
    <x v="3"/>
    <x v="1420"/>
    <x v="1"/>
    <x v="14"/>
    <x v="1408"/>
    <n v="835.17"/>
  </r>
  <r>
    <x v="458"/>
    <x v="662"/>
    <s v="Second Class"/>
    <x v="157"/>
    <x v="157"/>
    <s v="Consumer"/>
    <s v="United States"/>
    <x v="1"/>
    <x v="1"/>
    <n v="90036"/>
    <x v="1"/>
    <x v="609"/>
    <x v="1"/>
    <x v="10"/>
    <x v="609"/>
    <n v="17.34"/>
  </r>
  <r>
    <x v="551"/>
    <x v="122"/>
    <s v="Standard Class"/>
    <x v="578"/>
    <x v="578"/>
    <s v="Consumer"/>
    <s v="United States"/>
    <x v="188"/>
    <x v="2"/>
    <n v="33030"/>
    <x v="0"/>
    <x v="1486"/>
    <x v="1"/>
    <x v="10"/>
    <x v="1473"/>
    <n v="44.384"/>
  </r>
  <r>
    <x v="551"/>
    <x v="122"/>
    <s v="Standard Class"/>
    <x v="578"/>
    <x v="578"/>
    <s v="Consumer"/>
    <s v="United States"/>
    <x v="188"/>
    <x v="2"/>
    <n v="33030"/>
    <x v="0"/>
    <x v="327"/>
    <x v="1"/>
    <x v="14"/>
    <x v="327"/>
    <n v="2.944"/>
  </r>
  <r>
    <x v="741"/>
    <x v="407"/>
    <s v="Standard Class"/>
    <x v="17"/>
    <x v="17"/>
    <s v="Home Office"/>
    <s v="United States"/>
    <x v="45"/>
    <x v="5"/>
    <n v="77506"/>
    <x v="2"/>
    <x v="181"/>
    <x v="1"/>
    <x v="6"/>
    <x v="182"/>
    <n v="6.3680000000000003"/>
  </r>
  <r>
    <x v="741"/>
    <x v="407"/>
    <s v="Standard Class"/>
    <x v="17"/>
    <x v="17"/>
    <s v="Home Office"/>
    <s v="United States"/>
    <x v="45"/>
    <x v="5"/>
    <n v="77506"/>
    <x v="2"/>
    <x v="580"/>
    <x v="1"/>
    <x v="2"/>
    <x v="580"/>
    <n v="48.847999999999999"/>
  </r>
  <r>
    <x v="741"/>
    <x v="407"/>
    <s v="Standard Class"/>
    <x v="17"/>
    <x v="17"/>
    <s v="Home Office"/>
    <s v="United States"/>
    <x v="45"/>
    <x v="5"/>
    <n v="77506"/>
    <x v="2"/>
    <x v="314"/>
    <x v="1"/>
    <x v="10"/>
    <x v="314"/>
    <n v="19.648"/>
  </r>
  <r>
    <x v="741"/>
    <x v="407"/>
    <s v="Standard Class"/>
    <x v="17"/>
    <x v="17"/>
    <s v="Home Office"/>
    <s v="United States"/>
    <x v="45"/>
    <x v="5"/>
    <n v="77506"/>
    <x v="2"/>
    <x v="163"/>
    <x v="0"/>
    <x v="1"/>
    <x v="164"/>
    <n v="255.108"/>
  </r>
  <r>
    <x v="683"/>
    <x v="457"/>
    <s v="Second Class"/>
    <x v="373"/>
    <x v="373"/>
    <s v="Consumer"/>
    <s v="United States"/>
    <x v="210"/>
    <x v="15"/>
    <n v="11520"/>
    <x v="3"/>
    <x v="828"/>
    <x v="1"/>
    <x v="8"/>
    <x v="824"/>
    <n v="17.248000000000001"/>
  </r>
  <r>
    <x v="398"/>
    <x v="599"/>
    <s v="Standard Class"/>
    <x v="21"/>
    <x v="21"/>
    <s v="Corporate"/>
    <s v="United States"/>
    <x v="60"/>
    <x v="22"/>
    <n v="80219"/>
    <x v="1"/>
    <x v="1607"/>
    <x v="2"/>
    <x v="7"/>
    <x v="1598"/>
    <n v="159.98400000000001"/>
  </r>
  <r>
    <x v="787"/>
    <x v="992"/>
    <s v="Standard Class"/>
    <x v="183"/>
    <x v="183"/>
    <s v="Consumer"/>
    <s v="United States"/>
    <x v="94"/>
    <x v="31"/>
    <n v="2169"/>
    <x v="3"/>
    <x v="69"/>
    <x v="1"/>
    <x v="10"/>
    <x v="69"/>
    <n v="12.7"/>
  </r>
  <r>
    <x v="527"/>
    <x v="568"/>
    <s v="Standard Class"/>
    <x v="384"/>
    <x v="384"/>
    <s v="Consumer"/>
    <s v="United States"/>
    <x v="66"/>
    <x v="12"/>
    <n v="48205"/>
    <x v="2"/>
    <x v="493"/>
    <x v="0"/>
    <x v="5"/>
    <x v="493"/>
    <n v="5.47"/>
  </r>
  <r>
    <x v="527"/>
    <x v="568"/>
    <s v="Standard Class"/>
    <x v="384"/>
    <x v="384"/>
    <s v="Consumer"/>
    <s v="United States"/>
    <x v="66"/>
    <x v="12"/>
    <n v="48205"/>
    <x v="2"/>
    <x v="1041"/>
    <x v="1"/>
    <x v="6"/>
    <x v="1030"/>
    <n v="79.36"/>
  </r>
  <r>
    <x v="190"/>
    <x v="480"/>
    <s v="Standard Class"/>
    <x v="35"/>
    <x v="35"/>
    <s v="Consumer"/>
    <s v="United States"/>
    <x v="8"/>
    <x v="1"/>
    <n v="94109"/>
    <x v="1"/>
    <x v="1256"/>
    <x v="0"/>
    <x v="5"/>
    <x v="1240"/>
    <n v="22.14"/>
  </r>
  <r>
    <x v="211"/>
    <x v="993"/>
    <s v="Standard Class"/>
    <x v="181"/>
    <x v="181"/>
    <s v="Consumer"/>
    <s v="United States"/>
    <x v="316"/>
    <x v="18"/>
    <n v="37211"/>
    <x v="0"/>
    <x v="1095"/>
    <x v="1"/>
    <x v="8"/>
    <x v="1085"/>
    <n v="11.276999999999999"/>
  </r>
  <r>
    <x v="211"/>
    <x v="993"/>
    <s v="Standard Class"/>
    <x v="181"/>
    <x v="181"/>
    <s v="Consumer"/>
    <s v="United States"/>
    <x v="316"/>
    <x v="18"/>
    <n v="37211"/>
    <x v="0"/>
    <x v="324"/>
    <x v="1"/>
    <x v="6"/>
    <x v="324"/>
    <n v="4.4480000000000004"/>
  </r>
  <r>
    <x v="211"/>
    <x v="993"/>
    <s v="Standard Class"/>
    <x v="181"/>
    <x v="181"/>
    <s v="Consumer"/>
    <s v="United States"/>
    <x v="316"/>
    <x v="18"/>
    <n v="37211"/>
    <x v="0"/>
    <x v="1608"/>
    <x v="0"/>
    <x v="5"/>
    <x v="1599"/>
    <n v="44.76"/>
  </r>
  <r>
    <x v="324"/>
    <x v="994"/>
    <s v="Standard Class"/>
    <x v="468"/>
    <x v="468"/>
    <s v="Corporate"/>
    <s v="United States"/>
    <x v="66"/>
    <x v="12"/>
    <n v="48227"/>
    <x v="2"/>
    <x v="1206"/>
    <x v="1"/>
    <x v="8"/>
    <x v="1191"/>
    <n v="38.28"/>
  </r>
  <r>
    <x v="324"/>
    <x v="994"/>
    <s v="Standard Class"/>
    <x v="468"/>
    <x v="468"/>
    <s v="Corporate"/>
    <s v="United States"/>
    <x v="66"/>
    <x v="12"/>
    <n v="48227"/>
    <x v="2"/>
    <x v="993"/>
    <x v="2"/>
    <x v="7"/>
    <x v="985"/>
    <n v="149.94999999999999"/>
  </r>
  <r>
    <x v="600"/>
    <x v="971"/>
    <s v="First Class"/>
    <x v="525"/>
    <x v="525"/>
    <s v="Home Office"/>
    <s v="United States"/>
    <x v="1"/>
    <x v="1"/>
    <n v="90045"/>
    <x v="1"/>
    <x v="1005"/>
    <x v="1"/>
    <x v="6"/>
    <x v="997"/>
    <n v="12.84"/>
  </r>
  <r>
    <x v="600"/>
    <x v="971"/>
    <s v="First Class"/>
    <x v="525"/>
    <x v="525"/>
    <s v="Home Office"/>
    <s v="United States"/>
    <x v="1"/>
    <x v="1"/>
    <n v="90045"/>
    <x v="1"/>
    <x v="943"/>
    <x v="0"/>
    <x v="5"/>
    <x v="936"/>
    <n v="44.67"/>
  </r>
  <r>
    <x v="897"/>
    <x v="961"/>
    <s v="Standard Class"/>
    <x v="617"/>
    <x v="617"/>
    <s v="Consumer"/>
    <s v="United States"/>
    <x v="10"/>
    <x v="9"/>
    <n v="19140"/>
    <x v="3"/>
    <x v="1609"/>
    <x v="1"/>
    <x v="6"/>
    <x v="1600"/>
    <n v="7.8719999999999999"/>
  </r>
  <r>
    <x v="607"/>
    <x v="995"/>
    <s v="Second Class"/>
    <x v="664"/>
    <x v="664"/>
    <s v="Corporate"/>
    <s v="United States"/>
    <x v="153"/>
    <x v="3"/>
    <n v="28806"/>
    <x v="0"/>
    <x v="279"/>
    <x v="1"/>
    <x v="6"/>
    <x v="279"/>
    <n v="7.8719999999999999"/>
  </r>
  <r>
    <x v="178"/>
    <x v="996"/>
    <s v="Standard Class"/>
    <x v="386"/>
    <x v="386"/>
    <s v="Consumer"/>
    <s v="United States"/>
    <x v="20"/>
    <x v="15"/>
    <n v="10024"/>
    <x v="3"/>
    <x v="666"/>
    <x v="1"/>
    <x v="6"/>
    <x v="666"/>
    <n v="88.04"/>
  </r>
  <r>
    <x v="244"/>
    <x v="213"/>
    <s v="First Class"/>
    <x v="258"/>
    <x v="258"/>
    <s v="Home Office"/>
    <s v="United States"/>
    <x v="77"/>
    <x v="22"/>
    <n v="80906"/>
    <x v="1"/>
    <x v="612"/>
    <x v="1"/>
    <x v="8"/>
    <x v="612"/>
    <n v="40.634999999999998"/>
  </r>
  <r>
    <x v="932"/>
    <x v="997"/>
    <s v="Standard Class"/>
    <x v="722"/>
    <x v="722"/>
    <s v="Corporate"/>
    <s v="United States"/>
    <x v="52"/>
    <x v="5"/>
    <n v="78207"/>
    <x v="2"/>
    <x v="175"/>
    <x v="1"/>
    <x v="8"/>
    <x v="176"/>
    <n v="5.7279999999999998"/>
  </r>
  <r>
    <x v="932"/>
    <x v="997"/>
    <s v="Standard Class"/>
    <x v="722"/>
    <x v="722"/>
    <s v="Corporate"/>
    <s v="United States"/>
    <x v="52"/>
    <x v="5"/>
    <n v="78207"/>
    <x v="2"/>
    <x v="1610"/>
    <x v="1"/>
    <x v="10"/>
    <x v="1601"/>
    <n v="42.24"/>
  </r>
  <r>
    <x v="754"/>
    <x v="158"/>
    <s v="Standard Class"/>
    <x v="727"/>
    <x v="727"/>
    <s v="Consumer"/>
    <s v="United States"/>
    <x v="1"/>
    <x v="1"/>
    <n v="90036"/>
    <x v="1"/>
    <x v="1357"/>
    <x v="1"/>
    <x v="10"/>
    <x v="1343"/>
    <n v="53.82"/>
  </r>
  <r>
    <x v="933"/>
    <x v="998"/>
    <s v="Second Class"/>
    <x v="390"/>
    <x v="390"/>
    <s v="Home Office"/>
    <s v="United States"/>
    <x v="341"/>
    <x v="12"/>
    <n v="48310"/>
    <x v="2"/>
    <x v="1500"/>
    <x v="1"/>
    <x v="6"/>
    <x v="1488"/>
    <n v="79.36"/>
  </r>
  <r>
    <x v="892"/>
    <x v="944"/>
    <s v="Standard Class"/>
    <x v="49"/>
    <x v="49"/>
    <s v="Consumer"/>
    <s v="United States"/>
    <x v="20"/>
    <x v="15"/>
    <n v="10009"/>
    <x v="3"/>
    <x v="949"/>
    <x v="1"/>
    <x v="10"/>
    <x v="942"/>
    <n v="13.48"/>
  </r>
  <r>
    <x v="892"/>
    <x v="944"/>
    <s v="Standard Class"/>
    <x v="49"/>
    <x v="49"/>
    <s v="Consumer"/>
    <s v="United States"/>
    <x v="20"/>
    <x v="15"/>
    <n v="10009"/>
    <x v="3"/>
    <x v="985"/>
    <x v="1"/>
    <x v="8"/>
    <x v="978"/>
    <n v="29.8"/>
  </r>
  <r>
    <x v="892"/>
    <x v="944"/>
    <s v="Standard Class"/>
    <x v="49"/>
    <x v="49"/>
    <s v="Consumer"/>
    <s v="United States"/>
    <x v="20"/>
    <x v="15"/>
    <n v="10009"/>
    <x v="3"/>
    <x v="28"/>
    <x v="0"/>
    <x v="5"/>
    <x v="28"/>
    <n v="414"/>
  </r>
  <r>
    <x v="892"/>
    <x v="944"/>
    <s v="Standard Class"/>
    <x v="49"/>
    <x v="49"/>
    <s v="Consumer"/>
    <s v="United States"/>
    <x v="20"/>
    <x v="15"/>
    <n v="10009"/>
    <x v="3"/>
    <x v="777"/>
    <x v="1"/>
    <x v="8"/>
    <x v="776"/>
    <n v="41.328000000000003"/>
  </r>
  <r>
    <x v="332"/>
    <x v="351"/>
    <s v="First Class"/>
    <x v="518"/>
    <x v="518"/>
    <s v="Consumer"/>
    <s v="United States"/>
    <x v="102"/>
    <x v="17"/>
    <n v="23223"/>
    <x v="0"/>
    <x v="1611"/>
    <x v="0"/>
    <x v="5"/>
    <x v="1602"/>
    <n v="39.92"/>
  </r>
  <r>
    <x v="280"/>
    <x v="951"/>
    <s v="Standard Class"/>
    <x v="435"/>
    <x v="435"/>
    <s v="Home Office"/>
    <s v="United States"/>
    <x v="4"/>
    <x v="4"/>
    <n v="98105"/>
    <x v="1"/>
    <x v="127"/>
    <x v="1"/>
    <x v="13"/>
    <x v="128"/>
    <n v="8.94"/>
  </r>
  <r>
    <x v="280"/>
    <x v="951"/>
    <s v="Standard Class"/>
    <x v="435"/>
    <x v="435"/>
    <s v="Home Office"/>
    <s v="United States"/>
    <x v="4"/>
    <x v="4"/>
    <n v="98105"/>
    <x v="1"/>
    <x v="509"/>
    <x v="2"/>
    <x v="7"/>
    <x v="509"/>
    <n v="84.784000000000006"/>
  </r>
  <r>
    <x v="851"/>
    <x v="999"/>
    <s v="Standard Class"/>
    <x v="260"/>
    <x v="260"/>
    <s v="Corporate"/>
    <s v="United States"/>
    <x v="20"/>
    <x v="15"/>
    <n v="10024"/>
    <x v="3"/>
    <x v="972"/>
    <x v="0"/>
    <x v="3"/>
    <x v="966"/>
    <n v="53.316000000000003"/>
  </r>
  <r>
    <x v="851"/>
    <x v="999"/>
    <s v="Standard Class"/>
    <x v="260"/>
    <x v="260"/>
    <s v="Corporate"/>
    <s v="United States"/>
    <x v="20"/>
    <x v="15"/>
    <n v="10024"/>
    <x v="3"/>
    <x v="551"/>
    <x v="1"/>
    <x v="9"/>
    <x v="550"/>
    <n v="56.52"/>
  </r>
  <r>
    <x v="934"/>
    <x v="404"/>
    <s v="Standard Class"/>
    <x v="484"/>
    <x v="484"/>
    <s v="Home Office"/>
    <s v="United States"/>
    <x v="4"/>
    <x v="4"/>
    <n v="98115"/>
    <x v="1"/>
    <x v="560"/>
    <x v="0"/>
    <x v="5"/>
    <x v="559"/>
    <n v="22.77"/>
  </r>
  <r>
    <x v="274"/>
    <x v="1000"/>
    <s v="Second Class"/>
    <x v="666"/>
    <x v="666"/>
    <s v="Consumer"/>
    <s v="United States"/>
    <x v="1"/>
    <x v="1"/>
    <n v="90045"/>
    <x v="1"/>
    <x v="51"/>
    <x v="0"/>
    <x v="1"/>
    <x v="51"/>
    <n v="287.96800000000002"/>
  </r>
  <r>
    <x v="274"/>
    <x v="1000"/>
    <s v="Second Class"/>
    <x v="666"/>
    <x v="666"/>
    <s v="Consumer"/>
    <s v="United States"/>
    <x v="1"/>
    <x v="1"/>
    <n v="90045"/>
    <x v="1"/>
    <x v="1293"/>
    <x v="2"/>
    <x v="16"/>
    <x v="1279"/>
    <n v="2799.96"/>
  </r>
  <r>
    <x v="274"/>
    <x v="1000"/>
    <s v="Second Class"/>
    <x v="666"/>
    <x v="666"/>
    <s v="Consumer"/>
    <s v="United States"/>
    <x v="1"/>
    <x v="1"/>
    <n v="90045"/>
    <x v="1"/>
    <x v="1438"/>
    <x v="1"/>
    <x v="10"/>
    <x v="1426"/>
    <n v="48.94"/>
  </r>
  <r>
    <x v="764"/>
    <x v="180"/>
    <s v="Standard Class"/>
    <x v="341"/>
    <x v="341"/>
    <s v="Consumer"/>
    <s v="United States"/>
    <x v="80"/>
    <x v="1"/>
    <n v="90712"/>
    <x v="1"/>
    <x v="713"/>
    <x v="0"/>
    <x v="0"/>
    <x v="712"/>
    <n v="257.49900000000002"/>
  </r>
  <r>
    <x v="798"/>
    <x v="1001"/>
    <s v="Standard Class"/>
    <x v="580"/>
    <x v="580"/>
    <s v="Home Office"/>
    <s v="United States"/>
    <x v="135"/>
    <x v="30"/>
    <n v="7060"/>
    <x v="3"/>
    <x v="486"/>
    <x v="1"/>
    <x v="4"/>
    <x v="486"/>
    <n v="2591.56"/>
  </r>
  <r>
    <x v="798"/>
    <x v="1001"/>
    <s v="Standard Class"/>
    <x v="580"/>
    <x v="580"/>
    <s v="Home Office"/>
    <s v="United States"/>
    <x v="135"/>
    <x v="30"/>
    <n v="7060"/>
    <x v="3"/>
    <x v="1612"/>
    <x v="1"/>
    <x v="9"/>
    <x v="1603"/>
    <n v="41.95"/>
  </r>
  <r>
    <x v="764"/>
    <x v="1002"/>
    <s v="Standard Class"/>
    <x v="728"/>
    <x v="728"/>
    <s v="Corporate"/>
    <s v="United States"/>
    <x v="29"/>
    <x v="18"/>
    <n v="38401"/>
    <x v="0"/>
    <x v="1613"/>
    <x v="0"/>
    <x v="5"/>
    <x v="1604"/>
    <n v="79.12"/>
  </r>
  <r>
    <x v="641"/>
    <x v="680"/>
    <s v="Second Class"/>
    <x v="481"/>
    <x v="481"/>
    <s v="Consumer"/>
    <s v="United States"/>
    <x v="383"/>
    <x v="34"/>
    <n v="2895"/>
    <x v="3"/>
    <x v="750"/>
    <x v="0"/>
    <x v="5"/>
    <x v="748"/>
    <n v="52.96"/>
  </r>
  <r>
    <x v="935"/>
    <x v="821"/>
    <s v="Standard Class"/>
    <x v="474"/>
    <x v="474"/>
    <s v="Consumer"/>
    <s v="United States"/>
    <x v="152"/>
    <x v="9"/>
    <n v="17602"/>
    <x v="3"/>
    <x v="1420"/>
    <x v="1"/>
    <x v="14"/>
    <x v="1408"/>
    <n v="286.34399999999999"/>
  </r>
  <r>
    <x v="489"/>
    <x v="27"/>
    <s v="Standard Class"/>
    <x v="106"/>
    <x v="106"/>
    <s v="Corporate"/>
    <s v="United States"/>
    <x v="67"/>
    <x v="2"/>
    <n v="33614"/>
    <x v="0"/>
    <x v="750"/>
    <x v="0"/>
    <x v="5"/>
    <x v="748"/>
    <n v="63.552"/>
  </r>
  <r>
    <x v="489"/>
    <x v="27"/>
    <s v="Standard Class"/>
    <x v="106"/>
    <x v="106"/>
    <s v="Corporate"/>
    <s v="United States"/>
    <x v="67"/>
    <x v="2"/>
    <n v="33614"/>
    <x v="0"/>
    <x v="610"/>
    <x v="1"/>
    <x v="14"/>
    <x v="610"/>
    <n v="41.375999999999998"/>
  </r>
  <r>
    <x v="489"/>
    <x v="27"/>
    <s v="Standard Class"/>
    <x v="106"/>
    <x v="106"/>
    <s v="Corporate"/>
    <s v="United States"/>
    <x v="67"/>
    <x v="2"/>
    <n v="33614"/>
    <x v="0"/>
    <x v="915"/>
    <x v="1"/>
    <x v="6"/>
    <x v="907"/>
    <n v="172.70400000000001"/>
  </r>
  <r>
    <x v="936"/>
    <x v="1003"/>
    <s v="Standard Class"/>
    <x v="729"/>
    <x v="729"/>
    <s v="Consumer"/>
    <s v="United States"/>
    <x v="249"/>
    <x v="6"/>
    <n v="53142"/>
    <x v="2"/>
    <x v="1528"/>
    <x v="0"/>
    <x v="0"/>
    <x v="1515"/>
    <n v="512.94000000000005"/>
  </r>
  <r>
    <x v="936"/>
    <x v="1003"/>
    <s v="Standard Class"/>
    <x v="729"/>
    <x v="729"/>
    <s v="Consumer"/>
    <s v="United States"/>
    <x v="249"/>
    <x v="6"/>
    <n v="53142"/>
    <x v="2"/>
    <x v="1265"/>
    <x v="0"/>
    <x v="1"/>
    <x v="1249"/>
    <n v="860.93"/>
  </r>
  <r>
    <x v="936"/>
    <x v="1003"/>
    <s v="Standard Class"/>
    <x v="729"/>
    <x v="729"/>
    <s v="Consumer"/>
    <s v="United States"/>
    <x v="249"/>
    <x v="6"/>
    <n v="53142"/>
    <x v="2"/>
    <x v="348"/>
    <x v="2"/>
    <x v="7"/>
    <x v="348"/>
    <n v="769.95"/>
  </r>
  <r>
    <x v="936"/>
    <x v="1003"/>
    <s v="Standard Class"/>
    <x v="729"/>
    <x v="729"/>
    <s v="Consumer"/>
    <s v="United States"/>
    <x v="249"/>
    <x v="6"/>
    <n v="53142"/>
    <x v="2"/>
    <x v="1614"/>
    <x v="1"/>
    <x v="6"/>
    <x v="1605"/>
    <n v="14.98"/>
  </r>
  <r>
    <x v="936"/>
    <x v="1003"/>
    <s v="Standard Class"/>
    <x v="729"/>
    <x v="729"/>
    <s v="Consumer"/>
    <s v="United States"/>
    <x v="249"/>
    <x v="6"/>
    <n v="53142"/>
    <x v="2"/>
    <x v="1292"/>
    <x v="0"/>
    <x v="5"/>
    <x v="1278"/>
    <n v="373.08"/>
  </r>
  <r>
    <x v="789"/>
    <x v="532"/>
    <s v="Second Class"/>
    <x v="172"/>
    <x v="172"/>
    <s v="Corporate"/>
    <s v="United States"/>
    <x v="370"/>
    <x v="2"/>
    <n v="34952"/>
    <x v="0"/>
    <x v="266"/>
    <x v="0"/>
    <x v="0"/>
    <x v="266"/>
    <n v="231.92"/>
  </r>
  <r>
    <x v="856"/>
    <x v="36"/>
    <s v="Standard Class"/>
    <x v="656"/>
    <x v="656"/>
    <s v="Home Office"/>
    <s v="United States"/>
    <x v="4"/>
    <x v="4"/>
    <n v="98115"/>
    <x v="1"/>
    <x v="1137"/>
    <x v="0"/>
    <x v="5"/>
    <x v="1125"/>
    <n v="63.47"/>
  </r>
  <r>
    <x v="856"/>
    <x v="36"/>
    <s v="Standard Class"/>
    <x v="656"/>
    <x v="656"/>
    <s v="Home Office"/>
    <s v="United States"/>
    <x v="4"/>
    <x v="4"/>
    <n v="98115"/>
    <x v="1"/>
    <x v="1615"/>
    <x v="2"/>
    <x v="11"/>
    <x v="1606"/>
    <n v="345"/>
  </r>
  <r>
    <x v="840"/>
    <x v="599"/>
    <s v="Standard Class"/>
    <x v="417"/>
    <x v="417"/>
    <s v="Consumer"/>
    <s v="United States"/>
    <x v="52"/>
    <x v="5"/>
    <n v="78207"/>
    <x v="2"/>
    <x v="335"/>
    <x v="0"/>
    <x v="3"/>
    <x v="335"/>
    <n v="637.89599999999996"/>
  </r>
  <r>
    <x v="840"/>
    <x v="599"/>
    <s v="Standard Class"/>
    <x v="417"/>
    <x v="417"/>
    <s v="Consumer"/>
    <s v="United States"/>
    <x v="52"/>
    <x v="5"/>
    <n v="78207"/>
    <x v="2"/>
    <x v="1616"/>
    <x v="2"/>
    <x v="15"/>
    <x v="1607"/>
    <n v="287.91000000000003"/>
  </r>
  <r>
    <x v="840"/>
    <x v="599"/>
    <s v="Standard Class"/>
    <x v="417"/>
    <x v="417"/>
    <s v="Consumer"/>
    <s v="United States"/>
    <x v="52"/>
    <x v="5"/>
    <n v="78207"/>
    <x v="2"/>
    <x v="373"/>
    <x v="1"/>
    <x v="12"/>
    <x v="374"/>
    <n v="36.6"/>
  </r>
  <r>
    <x v="895"/>
    <x v="313"/>
    <s v="Standard Class"/>
    <x v="730"/>
    <x v="730"/>
    <s v="Consumer"/>
    <s v="United States"/>
    <x v="185"/>
    <x v="32"/>
    <n v="30076"/>
    <x v="0"/>
    <x v="1325"/>
    <x v="1"/>
    <x v="6"/>
    <x v="772"/>
    <n v="1.78"/>
  </r>
  <r>
    <x v="895"/>
    <x v="313"/>
    <s v="Standard Class"/>
    <x v="730"/>
    <x v="730"/>
    <s v="Consumer"/>
    <s v="United States"/>
    <x v="185"/>
    <x v="32"/>
    <n v="30076"/>
    <x v="0"/>
    <x v="1440"/>
    <x v="1"/>
    <x v="10"/>
    <x v="1428"/>
    <n v="25.92"/>
  </r>
  <r>
    <x v="895"/>
    <x v="313"/>
    <s v="Standard Class"/>
    <x v="730"/>
    <x v="730"/>
    <s v="Consumer"/>
    <s v="United States"/>
    <x v="185"/>
    <x v="32"/>
    <n v="30076"/>
    <x v="0"/>
    <x v="1617"/>
    <x v="2"/>
    <x v="11"/>
    <x v="1608"/>
    <n v="101.94"/>
  </r>
  <r>
    <x v="217"/>
    <x v="190"/>
    <s v="Standard Class"/>
    <x v="149"/>
    <x v="149"/>
    <s v="Corporate"/>
    <s v="United States"/>
    <x v="103"/>
    <x v="22"/>
    <n v="80027"/>
    <x v="1"/>
    <x v="1005"/>
    <x v="1"/>
    <x v="6"/>
    <x v="997"/>
    <n v="6.8479999999999999"/>
  </r>
  <r>
    <x v="314"/>
    <x v="838"/>
    <s v="Standard Class"/>
    <x v="56"/>
    <x v="56"/>
    <s v="Consumer"/>
    <s v="United States"/>
    <x v="1"/>
    <x v="1"/>
    <n v="90036"/>
    <x v="1"/>
    <x v="1618"/>
    <x v="0"/>
    <x v="5"/>
    <x v="1609"/>
    <n v="474.43"/>
  </r>
  <r>
    <x v="610"/>
    <x v="865"/>
    <s v="First Class"/>
    <x v="693"/>
    <x v="693"/>
    <s v="Consumer"/>
    <s v="United States"/>
    <x v="10"/>
    <x v="9"/>
    <n v="19143"/>
    <x v="3"/>
    <x v="523"/>
    <x v="1"/>
    <x v="10"/>
    <x v="523"/>
    <n v="8.4480000000000004"/>
  </r>
  <r>
    <x v="610"/>
    <x v="865"/>
    <s v="First Class"/>
    <x v="693"/>
    <x v="693"/>
    <s v="Consumer"/>
    <s v="United States"/>
    <x v="10"/>
    <x v="9"/>
    <n v="19143"/>
    <x v="3"/>
    <x v="576"/>
    <x v="1"/>
    <x v="4"/>
    <x v="576"/>
    <n v="39.295999999999999"/>
  </r>
  <r>
    <x v="937"/>
    <x v="98"/>
    <s v="Standard Class"/>
    <x v="457"/>
    <x v="457"/>
    <s v="Home Office"/>
    <s v="United States"/>
    <x v="384"/>
    <x v="6"/>
    <n v="54880"/>
    <x v="2"/>
    <x v="786"/>
    <x v="1"/>
    <x v="6"/>
    <x v="785"/>
    <n v="17.12"/>
  </r>
  <r>
    <x v="841"/>
    <x v="269"/>
    <s v="Standard Class"/>
    <x v="651"/>
    <x v="651"/>
    <s v="Consumer"/>
    <s v="United States"/>
    <x v="118"/>
    <x v="32"/>
    <n v="30318"/>
    <x v="0"/>
    <x v="1107"/>
    <x v="1"/>
    <x v="9"/>
    <x v="1096"/>
    <n v="542.94000000000005"/>
  </r>
  <r>
    <x v="841"/>
    <x v="269"/>
    <s v="Standard Class"/>
    <x v="651"/>
    <x v="651"/>
    <s v="Consumer"/>
    <s v="United States"/>
    <x v="118"/>
    <x v="32"/>
    <n v="30318"/>
    <x v="0"/>
    <x v="1186"/>
    <x v="1"/>
    <x v="2"/>
    <x v="1172"/>
    <n v="8.64"/>
  </r>
  <r>
    <x v="841"/>
    <x v="269"/>
    <s v="Standard Class"/>
    <x v="651"/>
    <x v="651"/>
    <s v="Consumer"/>
    <s v="United States"/>
    <x v="118"/>
    <x v="32"/>
    <n v="30318"/>
    <x v="0"/>
    <x v="1413"/>
    <x v="1"/>
    <x v="10"/>
    <x v="1400"/>
    <n v="193.8"/>
  </r>
  <r>
    <x v="841"/>
    <x v="269"/>
    <s v="Standard Class"/>
    <x v="651"/>
    <x v="651"/>
    <s v="Consumer"/>
    <s v="United States"/>
    <x v="118"/>
    <x v="32"/>
    <n v="30318"/>
    <x v="0"/>
    <x v="1117"/>
    <x v="1"/>
    <x v="10"/>
    <x v="1105"/>
    <n v="21.4"/>
  </r>
  <r>
    <x v="841"/>
    <x v="269"/>
    <s v="Standard Class"/>
    <x v="651"/>
    <x v="651"/>
    <s v="Consumer"/>
    <s v="United States"/>
    <x v="118"/>
    <x v="32"/>
    <n v="30318"/>
    <x v="0"/>
    <x v="1619"/>
    <x v="1"/>
    <x v="10"/>
    <x v="1610"/>
    <n v="97.88"/>
  </r>
  <r>
    <x v="841"/>
    <x v="269"/>
    <s v="Standard Class"/>
    <x v="651"/>
    <x v="651"/>
    <s v="Consumer"/>
    <s v="United States"/>
    <x v="118"/>
    <x v="32"/>
    <n v="30318"/>
    <x v="0"/>
    <x v="1130"/>
    <x v="2"/>
    <x v="11"/>
    <x v="1118"/>
    <n v="251.91"/>
  </r>
  <r>
    <x v="841"/>
    <x v="269"/>
    <s v="Standard Class"/>
    <x v="651"/>
    <x v="651"/>
    <s v="Consumer"/>
    <s v="United States"/>
    <x v="118"/>
    <x v="32"/>
    <n v="30318"/>
    <x v="0"/>
    <x v="22"/>
    <x v="1"/>
    <x v="9"/>
    <x v="22"/>
    <n v="25.86"/>
  </r>
  <r>
    <x v="169"/>
    <x v="1004"/>
    <s v="Standard Class"/>
    <x v="731"/>
    <x v="731"/>
    <s v="Consumer"/>
    <s v="United States"/>
    <x v="142"/>
    <x v="9"/>
    <n v="19013"/>
    <x v="3"/>
    <x v="167"/>
    <x v="0"/>
    <x v="1"/>
    <x v="168"/>
    <n v="170.05799999999999"/>
  </r>
  <r>
    <x v="169"/>
    <x v="1004"/>
    <s v="Standard Class"/>
    <x v="731"/>
    <x v="731"/>
    <s v="Consumer"/>
    <s v="United States"/>
    <x v="142"/>
    <x v="9"/>
    <n v="19013"/>
    <x v="3"/>
    <x v="40"/>
    <x v="2"/>
    <x v="7"/>
    <x v="40"/>
    <n v="82.781999999999996"/>
  </r>
  <r>
    <x v="169"/>
    <x v="1004"/>
    <s v="Standard Class"/>
    <x v="731"/>
    <x v="731"/>
    <s v="Consumer"/>
    <s v="United States"/>
    <x v="142"/>
    <x v="9"/>
    <n v="19013"/>
    <x v="3"/>
    <x v="1"/>
    <x v="0"/>
    <x v="1"/>
    <x v="1"/>
    <n v="853.93"/>
  </r>
  <r>
    <x v="855"/>
    <x v="980"/>
    <s v="First Class"/>
    <x v="705"/>
    <x v="705"/>
    <s v="Corporate"/>
    <s v="United States"/>
    <x v="8"/>
    <x v="1"/>
    <n v="94110"/>
    <x v="1"/>
    <x v="1219"/>
    <x v="0"/>
    <x v="0"/>
    <x v="1203"/>
    <n v="556.66499999999996"/>
  </r>
  <r>
    <x v="855"/>
    <x v="980"/>
    <s v="First Class"/>
    <x v="705"/>
    <x v="705"/>
    <s v="Corporate"/>
    <s v="United States"/>
    <x v="8"/>
    <x v="1"/>
    <n v="94110"/>
    <x v="1"/>
    <x v="1620"/>
    <x v="2"/>
    <x v="7"/>
    <x v="1611"/>
    <n v="95.84"/>
  </r>
  <r>
    <x v="938"/>
    <x v="851"/>
    <s v="First Class"/>
    <x v="245"/>
    <x v="245"/>
    <s v="Corporate"/>
    <s v="United States"/>
    <x v="385"/>
    <x v="5"/>
    <n v="76021"/>
    <x v="2"/>
    <x v="1286"/>
    <x v="1"/>
    <x v="10"/>
    <x v="1272"/>
    <n v="29.664000000000001"/>
  </r>
  <r>
    <x v="938"/>
    <x v="851"/>
    <s v="First Class"/>
    <x v="245"/>
    <x v="245"/>
    <s v="Corporate"/>
    <s v="United States"/>
    <x v="385"/>
    <x v="5"/>
    <n v="76021"/>
    <x v="2"/>
    <x v="1199"/>
    <x v="1"/>
    <x v="6"/>
    <x v="1184"/>
    <n v="9.1839999999999993"/>
  </r>
  <r>
    <x v="938"/>
    <x v="851"/>
    <s v="First Class"/>
    <x v="245"/>
    <x v="245"/>
    <s v="Corporate"/>
    <s v="United States"/>
    <x v="385"/>
    <x v="5"/>
    <n v="76021"/>
    <x v="2"/>
    <x v="664"/>
    <x v="2"/>
    <x v="7"/>
    <x v="664"/>
    <n v="153.584"/>
  </r>
  <r>
    <x v="938"/>
    <x v="851"/>
    <s v="First Class"/>
    <x v="245"/>
    <x v="245"/>
    <s v="Corporate"/>
    <s v="United States"/>
    <x v="385"/>
    <x v="5"/>
    <n v="76021"/>
    <x v="2"/>
    <x v="1232"/>
    <x v="1"/>
    <x v="8"/>
    <x v="1215"/>
    <n v="12.864000000000001"/>
  </r>
  <r>
    <x v="165"/>
    <x v="675"/>
    <s v="Standard Class"/>
    <x v="394"/>
    <x v="394"/>
    <s v="Consumer"/>
    <s v="United States"/>
    <x v="240"/>
    <x v="28"/>
    <n v="70506"/>
    <x v="0"/>
    <x v="958"/>
    <x v="2"/>
    <x v="15"/>
    <x v="951"/>
    <n v="479.97"/>
  </r>
  <r>
    <x v="165"/>
    <x v="675"/>
    <s v="Standard Class"/>
    <x v="394"/>
    <x v="394"/>
    <s v="Consumer"/>
    <s v="United States"/>
    <x v="240"/>
    <x v="28"/>
    <n v="70506"/>
    <x v="0"/>
    <x v="1340"/>
    <x v="0"/>
    <x v="1"/>
    <x v="1325"/>
    <n v="232.88"/>
  </r>
  <r>
    <x v="182"/>
    <x v="424"/>
    <s v="Standard Class"/>
    <x v="17"/>
    <x v="17"/>
    <s v="Home Office"/>
    <s v="United States"/>
    <x v="386"/>
    <x v="4"/>
    <n v="98042"/>
    <x v="1"/>
    <x v="643"/>
    <x v="1"/>
    <x v="9"/>
    <x v="643"/>
    <n v="236.88"/>
  </r>
  <r>
    <x v="182"/>
    <x v="424"/>
    <s v="Standard Class"/>
    <x v="17"/>
    <x v="17"/>
    <s v="Home Office"/>
    <s v="United States"/>
    <x v="386"/>
    <x v="4"/>
    <n v="98042"/>
    <x v="1"/>
    <x v="99"/>
    <x v="1"/>
    <x v="10"/>
    <x v="99"/>
    <n v="29.9"/>
  </r>
  <r>
    <x v="182"/>
    <x v="424"/>
    <s v="Standard Class"/>
    <x v="17"/>
    <x v="17"/>
    <s v="Home Office"/>
    <s v="United States"/>
    <x v="386"/>
    <x v="4"/>
    <n v="98042"/>
    <x v="1"/>
    <x v="1072"/>
    <x v="2"/>
    <x v="11"/>
    <x v="1061"/>
    <n v="100"/>
  </r>
  <r>
    <x v="939"/>
    <x v="485"/>
    <s v="Same Day"/>
    <x v="487"/>
    <x v="487"/>
    <s v="Corporate"/>
    <s v="United States"/>
    <x v="160"/>
    <x v="24"/>
    <n v="44052"/>
    <x v="3"/>
    <x v="350"/>
    <x v="1"/>
    <x v="8"/>
    <x v="350"/>
    <n v="18.693000000000001"/>
  </r>
  <r>
    <x v="939"/>
    <x v="485"/>
    <s v="Same Day"/>
    <x v="487"/>
    <x v="487"/>
    <s v="Corporate"/>
    <s v="United States"/>
    <x v="160"/>
    <x v="24"/>
    <n v="44052"/>
    <x v="3"/>
    <x v="428"/>
    <x v="2"/>
    <x v="11"/>
    <x v="428"/>
    <n v="383.952"/>
  </r>
  <r>
    <x v="75"/>
    <x v="896"/>
    <s v="Standard Class"/>
    <x v="651"/>
    <x v="651"/>
    <s v="Consumer"/>
    <s v="United States"/>
    <x v="22"/>
    <x v="10"/>
    <n v="60623"/>
    <x v="2"/>
    <x v="1018"/>
    <x v="1"/>
    <x v="4"/>
    <x v="1519"/>
    <n v="24.815999999999999"/>
  </r>
  <r>
    <x v="282"/>
    <x v="302"/>
    <s v="Standard Class"/>
    <x v="295"/>
    <x v="295"/>
    <s v="Corporate"/>
    <s v="United States"/>
    <x v="8"/>
    <x v="1"/>
    <n v="94110"/>
    <x v="1"/>
    <x v="1467"/>
    <x v="0"/>
    <x v="5"/>
    <x v="1454"/>
    <n v="24.9"/>
  </r>
  <r>
    <x v="282"/>
    <x v="302"/>
    <s v="Standard Class"/>
    <x v="295"/>
    <x v="295"/>
    <s v="Corporate"/>
    <s v="United States"/>
    <x v="8"/>
    <x v="1"/>
    <n v="94110"/>
    <x v="1"/>
    <x v="1157"/>
    <x v="1"/>
    <x v="10"/>
    <x v="1145"/>
    <n v="21.12"/>
  </r>
  <r>
    <x v="282"/>
    <x v="302"/>
    <s v="Standard Class"/>
    <x v="295"/>
    <x v="295"/>
    <s v="Corporate"/>
    <s v="United States"/>
    <x v="8"/>
    <x v="1"/>
    <n v="94110"/>
    <x v="1"/>
    <x v="958"/>
    <x v="2"/>
    <x v="15"/>
    <x v="951"/>
    <n v="767.952"/>
  </r>
  <r>
    <x v="282"/>
    <x v="302"/>
    <s v="Standard Class"/>
    <x v="295"/>
    <x v="295"/>
    <s v="Corporate"/>
    <s v="United States"/>
    <x v="8"/>
    <x v="1"/>
    <n v="94110"/>
    <x v="1"/>
    <x v="570"/>
    <x v="1"/>
    <x v="8"/>
    <x v="570"/>
    <n v="14.352"/>
  </r>
  <r>
    <x v="282"/>
    <x v="302"/>
    <s v="Standard Class"/>
    <x v="295"/>
    <x v="295"/>
    <s v="Corporate"/>
    <s v="United States"/>
    <x v="8"/>
    <x v="1"/>
    <n v="94110"/>
    <x v="1"/>
    <x v="516"/>
    <x v="2"/>
    <x v="7"/>
    <x v="516"/>
    <n v="191.976"/>
  </r>
  <r>
    <x v="282"/>
    <x v="302"/>
    <s v="Standard Class"/>
    <x v="295"/>
    <x v="295"/>
    <s v="Corporate"/>
    <s v="United States"/>
    <x v="8"/>
    <x v="1"/>
    <n v="94110"/>
    <x v="1"/>
    <x v="933"/>
    <x v="1"/>
    <x v="2"/>
    <x v="926"/>
    <n v="274.77"/>
  </r>
  <r>
    <x v="282"/>
    <x v="302"/>
    <s v="Standard Class"/>
    <x v="295"/>
    <x v="295"/>
    <s v="Corporate"/>
    <s v="United States"/>
    <x v="8"/>
    <x v="1"/>
    <n v="94110"/>
    <x v="1"/>
    <x v="1530"/>
    <x v="0"/>
    <x v="5"/>
    <x v="1517"/>
    <n v="70.56"/>
  </r>
  <r>
    <x v="608"/>
    <x v="314"/>
    <s v="Standard Class"/>
    <x v="535"/>
    <x v="535"/>
    <s v="Consumer"/>
    <s v="United States"/>
    <x v="8"/>
    <x v="1"/>
    <n v="94110"/>
    <x v="1"/>
    <x v="514"/>
    <x v="0"/>
    <x v="5"/>
    <x v="514"/>
    <n v="204.85"/>
  </r>
  <r>
    <x v="788"/>
    <x v="828"/>
    <s v="Standard Class"/>
    <x v="688"/>
    <x v="688"/>
    <s v="Corporate"/>
    <s v="United States"/>
    <x v="12"/>
    <x v="5"/>
    <n v="77070"/>
    <x v="2"/>
    <x v="785"/>
    <x v="1"/>
    <x v="8"/>
    <x v="784"/>
    <n v="9.1560000000000006"/>
  </r>
  <r>
    <x v="208"/>
    <x v="512"/>
    <s v="Standard Class"/>
    <x v="727"/>
    <x v="727"/>
    <s v="Consumer"/>
    <s v="United States"/>
    <x v="22"/>
    <x v="10"/>
    <n v="60653"/>
    <x v="2"/>
    <x v="810"/>
    <x v="1"/>
    <x v="9"/>
    <x v="808"/>
    <n v="23.992000000000001"/>
  </r>
  <r>
    <x v="747"/>
    <x v="830"/>
    <s v="First Class"/>
    <x v="722"/>
    <x v="722"/>
    <s v="Corporate"/>
    <s v="United States"/>
    <x v="20"/>
    <x v="15"/>
    <n v="10035"/>
    <x v="3"/>
    <x v="982"/>
    <x v="1"/>
    <x v="10"/>
    <x v="975"/>
    <n v="80.88"/>
  </r>
  <r>
    <x v="747"/>
    <x v="830"/>
    <s v="First Class"/>
    <x v="722"/>
    <x v="722"/>
    <s v="Corporate"/>
    <s v="United States"/>
    <x v="20"/>
    <x v="15"/>
    <n v="10035"/>
    <x v="3"/>
    <x v="876"/>
    <x v="2"/>
    <x v="11"/>
    <x v="870"/>
    <n v="599.9"/>
  </r>
  <r>
    <x v="92"/>
    <x v="356"/>
    <s v="Second Class"/>
    <x v="654"/>
    <x v="654"/>
    <s v="Consumer"/>
    <s v="United States"/>
    <x v="20"/>
    <x v="15"/>
    <n v="10011"/>
    <x v="3"/>
    <x v="737"/>
    <x v="0"/>
    <x v="5"/>
    <x v="736"/>
    <n v="276.69"/>
  </r>
  <r>
    <x v="92"/>
    <x v="356"/>
    <s v="Second Class"/>
    <x v="654"/>
    <x v="654"/>
    <s v="Consumer"/>
    <s v="United States"/>
    <x v="20"/>
    <x v="15"/>
    <n v="10011"/>
    <x v="3"/>
    <x v="268"/>
    <x v="0"/>
    <x v="1"/>
    <x v="268"/>
    <n v="172.76400000000001"/>
  </r>
  <r>
    <x v="411"/>
    <x v="127"/>
    <s v="Standard Class"/>
    <x v="416"/>
    <x v="416"/>
    <s v="Corporate"/>
    <s v="United States"/>
    <x v="10"/>
    <x v="9"/>
    <n v="19134"/>
    <x v="3"/>
    <x v="1273"/>
    <x v="1"/>
    <x v="6"/>
    <x v="1258"/>
    <n v="4.2240000000000002"/>
  </r>
  <r>
    <x v="411"/>
    <x v="127"/>
    <s v="Standard Class"/>
    <x v="416"/>
    <x v="416"/>
    <s v="Corporate"/>
    <s v="United States"/>
    <x v="10"/>
    <x v="9"/>
    <n v="19134"/>
    <x v="3"/>
    <x v="1168"/>
    <x v="0"/>
    <x v="3"/>
    <x v="1155"/>
    <n v="409.27199999999999"/>
  </r>
  <r>
    <x v="411"/>
    <x v="127"/>
    <s v="Standard Class"/>
    <x v="416"/>
    <x v="416"/>
    <s v="Corporate"/>
    <s v="United States"/>
    <x v="10"/>
    <x v="9"/>
    <n v="19134"/>
    <x v="3"/>
    <x v="1621"/>
    <x v="1"/>
    <x v="2"/>
    <x v="1612"/>
    <n v="55.44"/>
  </r>
  <r>
    <x v="411"/>
    <x v="127"/>
    <s v="Standard Class"/>
    <x v="416"/>
    <x v="416"/>
    <s v="Corporate"/>
    <s v="United States"/>
    <x v="10"/>
    <x v="9"/>
    <n v="19134"/>
    <x v="3"/>
    <x v="1221"/>
    <x v="1"/>
    <x v="10"/>
    <x v="1205"/>
    <n v="20.928000000000001"/>
  </r>
  <r>
    <x v="411"/>
    <x v="127"/>
    <s v="Standard Class"/>
    <x v="416"/>
    <x v="416"/>
    <s v="Corporate"/>
    <s v="United States"/>
    <x v="10"/>
    <x v="9"/>
    <n v="19134"/>
    <x v="3"/>
    <x v="458"/>
    <x v="1"/>
    <x v="4"/>
    <x v="459"/>
    <n v="1801.6320000000001"/>
  </r>
  <r>
    <x v="411"/>
    <x v="127"/>
    <s v="Standard Class"/>
    <x v="416"/>
    <x v="416"/>
    <s v="Corporate"/>
    <s v="United States"/>
    <x v="10"/>
    <x v="9"/>
    <n v="19134"/>
    <x v="3"/>
    <x v="823"/>
    <x v="0"/>
    <x v="3"/>
    <x v="819"/>
    <n v="67.176000000000002"/>
  </r>
  <r>
    <x v="156"/>
    <x v="986"/>
    <s v="Standard Class"/>
    <x v="213"/>
    <x v="213"/>
    <s v="Consumer"/>
    <s v="United States"/>
    <x v="22"/>
    <x v="10"/>
    <n v="60610"/>
    <x v="2"/>
    <x v="765"/>
    <x v="1"/>
    <x v="4"/>
    <x v="764"/>
    <n v="646.20000000000005"/>
  </r>
  <r>
    <x v="312"/>
    <x v="1005"/>
    <s v="Standard Class"/>
    <x v="62"/>
    <x v="62"/>
    <s v="Consumer"/>
    <s v="United States"/>
    <x v="182"/>
    <x v="1"/>
    <n v="94601"/>
    <x v="1"/>
    <x v="714"/>
    <x v="2"/>
    <x v="7"/>
    <x v="713"/>
    <n v="72.744"/>
  </r>
  <r>
    <x v="312"/>
    <x v="1005"/>
    <s v="Standard Class"/>
    <x v="62"/>
    <x v="62"/>
    <s v="Consumer"/>
    <s v="United States"/>
    <x v="182"/>
    <x v="1"/>
    <n v="94601"/>
    <x v="1"/>
    <x v="467"/>
    <x v="0"/>
    <x v="1"/>
    <x v="468"/>
    <n v="572.16"/>
  </r>
  <r>
    <x v="474"/>
    <x v="237"/>
    <s v="Standard Class"/>
    <x v="190"/>
    <x v="190"/>
    <s v="Consumer"/>
    <s v="United States"/>
    <x v="22"/>
    <x v="10"/>
    <n v="60610"/>
    <x v="2"/>
    <x v="721"/>
    <x v="2"/>
    <x v="11"/>
    <x v="720"/>
    <n v="68.111999999999995"/>
  </r>
  <r>
    <x v="14"/>
    <x v="1006"/>
    <s v="First Class"/>
    <x v="688"/>
    <x v="688"/>
    <s v="Corporate"/>
    <s v="United States"/>
    <x v="4"/>
    <x v="4"/>
    <n v="98105"/>
    <x v="1"/>
    <x v="1124"/>
    <x v="1"/>
    <x v="8"/>
    <x v="1112"/>
    <n v="25.032"/>
  </r>
  <r>
    <x v="612"/>
    <x v="1007"/>
    <s v="Standard Class"/>
    <x v="420"/>
    <x v="420"/>
    <s v="Consumer"/>
    <s v="United States"/>
    <x v="10"/>
    <x v="9"/>
    <n v="19143"/>
    <x v="3"/>
    <x v="1233"/>
    <x v="2"/>
    <x v="11"/>
    <x v="1216"/>
    <n v="39.991999999999997"/>
  </r>
  <r>
    <x v="670"/>
    <x v="1008"/>
    <s v="First Class"/>
    <x v="658"/>
    <x v="658"/>
    <s v="Consumer"/>
    <s v="United States"/>
    <x v="3"/>
    <x v="3"/>
    <n v="28027"/>
    <x v="0"/>
    <x v="1622"/>
    <x v="1"/>
    <x v="6"/>
    <x v="1050"/>
    <n v="20.015999999999998"/>
  </r>
  <r>
    <x v="670"/>
    <x v="1008"/>
    <s v="First Class"/>
    <x v="658"/>
    <x v="658"/>
    <s v="Consumer"/>
    <s v="United States"/>
    <x v="3"/>
    <x v="3"/>
    <n v="28027"/>
    <x v="0"/>
    <x v="1562"/>
    <x v="1"/>
    <x v="14"/>
    <x v="1553"/>
    <n v="3.1040000000000001"/>
  </r>
  <r>
    <x v="301"/>
    <x v="840"/>
    <s v="Standard Class"/>
    <x v="175"/>
    <x v="175"/>
    <s v="Corporate"/>
    <s v="United States"/>
    <x v="35"/>
    <x v="3"/>
    <n v="28205"/>
    <x v="0"/>
    <x v="1014"/>
    <x v="1"/>
    <x v="13"/>
    <x v="128"/>
    <n v="7.52"/>
  </r>
  <r>
    <x v="301"/>
    <x v="840"/>
    <s v="Standard Class"/>
    <x v="175"/>
    <x v="175"/>
    <s v="Corporate"/>
    <s v="United States"/>
    <x v="35"/>
    <x v="3"/>
    <n v="28205"/>
    <x v="0"/>
    <x v="1005"/>
    <x v="1"/>
    <x v="6"/>
    <x v="997"/>
    <n v="10.272"/>
  </r>
  <r>
    <x v="301"/>
    <x v="840"/>
    <s v="Standard Class"/>
    <x v="175"/>
    <x v="175"/>
    <s v="Corporate"/>
    <s v="United States"/>
    <x v="35"/>
    <x v="3"/>
    <n v="28205"/>
    <x v="0"/>
    <x v="1140"/>
    <x v="1"/>
    <x v="2"/>
    <x v="1128"/>
    <n v="47.808"/>
  </r>
  <r>
    <x v="301"/>
    <x v="840"/>
    <s v="Standard Class"/>
    <x v="175"/>
    <x v="175"/>
    <s v="Corporate"/>
    <s v="United States"/>
    <x v="35"/>
    <x v="3"/>
    <n v="28205"/>
    <x v="0"/>
    <x v="1623"/>
    <x v="2"/>
    <x v="7"/>
    <x v="1613"/>
    <n v="978.84"/>
  </r>
  <r>
    <x v="770"/>
    <x v="1009"/>
    <s v="First Class"/>
    <x v="599"/>
    <x v="599"/>
    <s v="Consumer"/>
    <s v="United States"/>
    <x v="61"/>
    <x v="5"/>
    <n v="75081"/>
    <x v="2"/>
    <x v="347"/>
    <x v="1"/>
    <x v="8"/>
    <x v="347"/>
    <n v="13.14"/>
  </r>
  <r>
    <x v="770"/>
    <x v="1009"/>
    <s v="First Class"/>
    <x v="599"/>
    <x v="599"/>
    <s v="Consumer"/>
    <s v="United States"/>
    <x v="61"/>
    <x v="5"/>
    <n v="75081"/>
    <x v="2"/>
    <x v="1095"/>
    <x v="1"/>
    <x v="8"/>
    <x v="1085"/>
    <n v="10.023999999999999"/>
  </r>
  <r>
    <x v="770"/>
    <x v="1009"/>
    <s v="First Class"/>
    <x v="599"/>
    <x v="599"/>
    <s v="Consumer"/>
    <s v="United States"/>
    <x v="61"/>
    <x v="5"/>
    <n v="75081"/>
    <x v="2"/>
    <x v="1121"/>
    <x v="0"/>
    <x v="0"/>
    <x v="1109"/>
    <n v="156.37280000000001"/>
  </r>
  <r>
    <x v="401"/>
    <x v="222"/>
    <s v="Second Class"/>
    <x v="472"/>
    <x v="472"/>
    <s v="Home Office"/>
    <s v="United States"/>
    <x v="245"/>
    <x v="14"/>
    <n v="46203"/>
    <x v="2"/>
    <x v="615"/>
    <x v="2"/>
    <x v="16"/>
    <x v="615"/>
    <n v="999.98"/>
  </r>
  <r>
    <x v="496"/>
    <x v="538"/>
    <s v="First Class"/>
    <x v="649"/>
    <x v="649"/>
    <s v="Home Office"/>
    <s v="United States"/>
    <x v="387"/>
    <x v="26"/>
    <n v="74012"/>
    <x v="2"/>
    <x v="1546"/>
    <x v="2"/>
    <x v="7"/>
    <x v="1534"/>
    <n v="821.94"/>
  </r>
  <r>
    <x v="940"/>
    <x v="541"/>
    <s v="Standard Class"/>
    <x v="729"/>
    <x v="729"/>
    <s v="Consumer"/>
    <s v="United States"/>
    <x v="388"/>
    <x v="2"/>
    <n v="33023"/>
    <x v="0"/>
    <x v="568"/>
    <x v="0"/>
    <x v="5"/>
    <x v="568"/>
    <n v="220.06399999999999"/>
  </r>
  <r>
    <x v="940"/>
    <x v="541"/>
    <s v="Standard Class"/>
    <x v="729"/>
    <x v="729"/>
    <s v="Consumer"/>
    <s v="United States"/>
    <x v="388"/>
    <x v="2"/>
    <n v="33023"/>
    <x v="0"/>
    <x v="1060"/>
    <x v="0"/>
    <x v="5"/>
    <x v="1049"/>
    <n v="339.13600000000002"/>
  </r>
  <r>
    <x v="546"/>
    <x v="1010"/>
    <s v="Second Class"/>
    <x v="416"/>
    <x v="416"/>
    <s v="Corporate"/>
    <s v="United States"/>
    <x v="155"/>
    <x v="8"/>
    <n v="68104"/>
    <x v="2"/>
    <x v="653"/>
    <x v="1"/>
    <x v="8"/>
    <x v="653"/>
    <n v="7.04"/>
  </r>
  <r>
    <x v="546"/>
    <x v="1010"/>
    <s v="Second Class"/>
    <x v="416"/>
    <x v="416"/>
    <s v="Corporate"/>
    <s v="United States"/>
    <x v="155"/>
    <x v="8"/>
    <n v="68104"/>
    <x v="2"/>
    <x v="242"/>
    <x v="1"/>
    <x v="13"/>
    <x v="243"/>
    <n v="5.04"/>
  </r>
  <r>
    <x v="546"/>
    <x v="1010"/>
    <s v="Second Class"/>
    <x v="416"/>
    <x v="416"/>
    <s v="Corporate"/>
    <s v="United States"/>
    <x v="155"/>
    <x v="8"/>
    <n v="68104"/>
    <x v="2"/>
    <x v="968"/>
    <x v="1"/>
    <x v="10"/>
    <x v="961"/>
    <n v="116.28"/>
  </r>
  <r>
    <x v="379"/>
    <x v="140"/>
    <s v="First Class"/>
    <x v="201"/>
    <x v="201"/>
    <s v="Consumer"/>
    <s v="United States"/>
    <x v="108"/>
    <x v="3"/>
    <n v="28540"/>
    <x v="0"/>
    <x v="125"/>
    <x v="2"/>
    <x v="7"/>
    <x v="126"/>
    <n v="47.975999999999999"/>
  </r>
  <r>
    <x v="477"/>
    <x v="953"/>
    <s v="Standard Class"/>
    <x v="722"/>
    <x v="722"/>
    <s v="Corporate"/>
    <s v="United States"/>
    <x v="241"/>
    <x v="21"/>
    <n v="97224"/>
    <x v="1"/>
    <x v="1305"/>
    <x v="1"/>
    <x v="10"/>
    <x v="1290"/>
    <n v="60.048000000000002"/>
  </r>
  <r>
    <x v="477"/>
    <x v="953"/>
    <s v="Standard Class"/>
    <x v="722"/>
    <x v="722"/>
    <s v="Corporate"/>
    <s v="United States"/>
    <x v="241"/>
    <x v="21"/>
    <n v="97224"/>
    <x v="1"/>
    <x v="1595"/>
    <x v="1"/>
    <x v="8"/>
    <x v="1587"/>
    <n v="5.0220000000000002"/>
  </r>
  <r>
    <x v="92"/>
    <x v="569"/>
    <s v="Standard Class"/>
    <x v="637"/>
    <x v="637"/>
    <s v="Corporate"/>
    <s v="United States"/>
    <x v="27"/>
    <x v="10"/>
    <n v="62521"/>
    <x v="2"/>
    <x v="569"/>
    <x v="1"/>
    <x v="8"/>
    <x v="569"/>
    <n v="182.994"/>
  </r>
  <r>
    <x v="92"/>
    <x v="569"/>
    <s v="Standard Class"/>
    <x v="637"/>
    <x v="637"/>
    <s v="Corporate"/>
    <s v="United States"/>
    <x v="27"/>
    <x v="10"/>
    <n v="62521"/>
    <x v="2"/>
    <x v="1450"/>
    <x v="1"/>
    <x v="10"/>
    <x v="1437"/>
    <n v="10.272"/>
  </r>
  <r>
    <x v="210"/>
    <x v="945"/>
    <s v="First Class"/>
    <x v="656"/>
    <x v="656"/>
    <s v="Home Office"/>
    <s v="United States"/>
    <x v="42"/>
    <x v="16"/>
    <n v="85023"/>
    <x v="1"/>
    <x v="44"/>
    <x v="1"/>
    <x v="8"/>
    <x v="44"/>
    <n v="7.8570000000000002"/>
  </r>
  <r>
    <x v="578"/>
    <x v="1011"/>
    <s v="Second Class"/>
    <x v="18"/>
    <x v="18"/>
    <s v="Corporate"/>
    <s v="United States"/>
    <x v="301"/>
    <x v="1"/>
    <n v="95823"/>
    <x v="1"/>
    <x v="7"/>
    <x v="2"/>
    <x v="7"/>
    <x v="7"/>
    <n v="302.38400000000001"/>
  </r>
  <r>
    <x v="578"/>
    <x v="1011"/>
    <s v="Second Class"/>
    <x v="18"/>
    <x v="18"/>
    <s v="Corporate"/>
    <s v="United States"/>
    <x v="301"/>
    <x v="1"/>
    <n v="95823"/>
    <x v="1"/>
    <x v="44"/>
    <x v="1"/>
    <x v="8"/>
    <x v="44"/>
    <n v="20.952000000000002"/>
  </r>
  <r>
    <x v="578"/>
    <x v="1011"/>
    <s v="Second Class"/>
    <x v="18"/>
    <x v="18"/>
    <s v="Corporate"/>
    <s v="United States"/>
    <x v="301"/>
    <x v="1"/>
    <n v="95823"/>
    <x v="1"/>
    <x v="185"/>
    <x v="1"/>
    <x v="8"/>
    <x v="186"/>
    <n v="11.784000000000001"/>
  </r>
  <r>
    <x v="710"/>
    <x v="889"/>
    <s v="Standard Class"/>
    <x v="23"/>
    <x v="23"/>
    <s v="Consumer"/>
    <s v="United States"/>
    <x v="186"/>
    <x v="36"/>
    <n v="72401"/>
    <x v="0"/>
    <x v="1624"/>
    <x v="0"/>
    <x v="0"/>
    <x v="1614"/>
    <n v="638.82000000000005"/>
  </r>
  <r>
    <x v="178"/>
    <x v="1012"/>
    <s v="Standard Class"/>
    <x v="533"/>
    <x v="533"/>
    <s v="Corporate"/>
    <s v="United States"/>
    <x v="20"/>
    <x v="15"/>
    <n v="10035"/>
    <x v="3"/>
    <x v="488"/>
    <x v="1"/>
    <x v="2"/>
    <x v="488"/>
    <n v="20.7"/>
  </r>
  <r>
    <x v="178"/>
    <x v="1012"/>
    <s v="Standard Class"/>
    <x v="533"/>
    <x v="533"/>
    <s v="Corporate"/>
    <s v="United States"/>
    <x v="20"/>
    <x v="15"/>
    <n v="10035"/>
    <x v="3"/>
    <x v="503"/>
    <x v="1"/>
    <x v="14"/>
    <x v="503"/>
    <n v="10.95"/>
  </r>
  <r>
    <x v="178"/>
    <x v="1012"/>
    <s v="Standard Class"/>
    <x v="533"/>
    <x v="533"/>
    <s v="Corporate"/>
    <s v="United States"/>
    <x v="20"/>
    <x v="15"/>
    <n v="10035"/>
    <x v="3"/>
    <x v="570"/>
    <x v="1"/>
    <x v="8"/>
    <x v="570"/>
    <n v="14.352"/>
  </r>
  <r>
    <x v="941"/>
    <x v="380"/>
    <s v="First Class"/>
    <x v="622"/>
    <x v="622"/>
    <s v="Consumer"/>
    <s v="United States"/>
    <x v="59"/>
    <x v="24"/>
    <n v="44312"/>
    <x v="3"/>
    <x v="942"/>
    <x v="1"/>
    <x v="4"/>
    <x v="935"/>
    <n v="221.024"/>
  </r>
  <r>
    <x v="252"/>
    <x v="269"/>
    <s v="Standard Class"/>
    <x v="147"/>
    <x v="147"/>
    <s v="Consumer"/>
    <s v="United States"/>
    <x v="159"/>
    <x v="0"/>
    <n v="41042"/>
    <x v="0"/>
    <x v="200"/>
    <x v="2"/>
    <x v="15"/>
    <x v="201"/>
    <n v="3080"/>
  </r>
  <r>
    <x v="252"/>
    <x v="269"/>
    <s v="Standard Class"/>
    <x v="147"/>
    <x v="147"/>
    <s v="Consumer"/>
    <s v="United States"/>
    <x v="159"/>
    <x v="0"/>
    <n v="41042"/>
    <x v="0"/>
    <x v="1235"/>
    <x v="2"/>
    <x v="11"/>
    <x v="1218"/>
    <n v="79.959999999999994"/>
  </r>
  <r>
    <x v="252"/>
    <x v="269"/>
    <s v="Standard Class"/>
    <x v="147"/>
    <x v="147"/>
    <s v="Consumer"/>
    <s v="United States"/>
    <x v="159"/>
    <x v="0"/>
    <n v="41042"/>
    <x v="0"/>
    <x v="1602"/>
    <x v="2"/>
    <x v="7"/>
    <x v="1594"/>
    <n v="587.97"/>
  </r>
  <r>
    <x v="865"/>
    <x v="919"/>
    <s v="Standard Class"/>
    <x v="183"/>
    <x v="183"/>
    <s v="Consumer"/>
    <s v="United States"/>
    <x v="31"/>
    <x v="11"/>
    <n v="55407"/>
    <x v="2"/>
    <x v="974"/>
    <x v="1"/>
    <x v="10"/>
    <x v="968"/>
    <n v="32.4"/>
  </r>
  <r>
    <x v="865"/>
    <x v="919"/>
    <s v="Standard Class"/>
    <x v="183"/>
    <x v="183"/>
    <s v="Consumer"/>
    <s v="United States"/>
    <x v="31"/>
    <x v="11"/>
    <n v="55407"/>
    <x v="2"/>
    <x v="459"/>
    <x v="1"/>
    <x v="4"/>
    <x v="460"/>
    <n v="404.9"/>
  </r>
  <r>
    <x v="865"/>
    <x v="919"/>
    <s v="Standard Class"/>
    <x v="183"/>
    <x v="183"/>
    <s v="Consumer"/>
    <s v="United States"/>
    <x v="31"/>
    <x v="11"/>
    <n v="55407"/>
    <x v="2"/>
    <x v="1625"/>
    <x v="1"/>
    <x v="8"/>
    <x v="1615"/>
    <n v="9449.9500000000007"/>
  </r>
  <r>
    <x v="865"/>
    <x v="919"/>
    <s v="Standard Class"/>
    <x v="183"/>
    <x v="183"/>
    <s v="Consumer"/>
    <s v="United States"/>
    <x v="31"/>
    <x v="11"/>
    <n v="55407"/>
    <x v="2"/>
    <x v="625"/>
    <x v="1"/>
    <x v="8"/>
    <x v="625"/>
    <n v="12.94"/>
  </r>
  <r>
    <x v="249"/>
    <x v="266"/>
    <s v="Standard Class"/>
    <x v="233"/>
    <x v="233"/>
    <s v="Consumer"/>
    <s v="United States"/>
    <x v="12"/>
    <x v="5"/>
    <n v="77095"/>
    <x v="2"/>
    <x v="1626"/>
    <x v="1"/>
    <x v="9"/>
    <x v="1616"/>
    <n v="2.2639999999999998"/>
  </r>
  <r>
    <x v="249"/>
    <x v="266"/>
    <s v="Standard Class"/>
    <x v="233"/>
    <x v="233"/>
    <s v="Consumer"/>
    <s v="United States"/>
    <x v="12"/>
    <x v="5"/>
    <n v="77095"/>
    <x v="2"/>
    <x v="1108"/>
    <x v="1"/>
    <x v="9"/>
    <x v="1097"/>
    <n v="0.44400000000000001"/>
  </r>
  <r>
    <x v="249"/>
    <x v="266"/>
    <s v="Standard Class"/>
    <x v="233"/>
    <x v="233"/>
    <s v="Consumer"/>
    <s v="United States"/>
    <x v="12"/>
    <x v="5"/>
    <n v="77095"/>
    <x v="2"/>
    <x v="1264"/>
    <x v="1"/>
    <x v="10"/>
    <x v="1248"/>
    <n v="146.17599999999999"/>
  </r>
  <r>
    <x v="202"/>
    <x v="91"/>
    <s v="Same Day"/>
    <x v="46"/>
    <x v="46"/>
    <s v="Home Office"/>
    <s v="United States"/>
    <x v="9"/>
    <x v="8"/>
    <n v="68025"/>
    <x v="2"/>
    <x v="740"/>
    <x v="0"/>
    <x v="5"/>
    <x v="222"/>
    <n v="15.92"/>
  </r>
  <r>
    <x v="783"/>
    <x v="851"/>
    <s v="Standard Class"/>
    <x v="271"/>
    <x v="271"/>
    <s v="Consumer"/>
    <s v="United States"/>
    <x v="70"/>
    <x v="1"/>
    <n v="92105"/>
    <x v="1"/>
    <x v="884"/>
    <x v="2"/>
    <x v="7"/>
    <x v="878"/>
    <n v="159.96"/>
  </r>
  <r>
    <x v="783"/>
    <x v="851"/>
    <s v="Standard Class"/>
    <x v="271"/>
    <x v="271"/>
    <s v="Consumer"/>
    <s v="United States"/>
    <x v="70"/>
    <x v="1"/>
    <n v="92105"/>
    <x v="1"/>
    <x v="480"/>
    <x v="1"/>
    <x v="8"/>
    <x v="481"/>
    <n v="13.76"/>
  </r>
  <r>
    <x v="250"/>
    <x v="1013"/>
    <s v="Standard Class"/>
    <x v="732"/>
    <x v="732"/>
    <s v="Consumer"/>
    <s v="United States"/>
    <x v="12"/>
    <x v="5"/>
    <n v="77041"/>
    <x v="2"/>
    <x v="828"/>
    <x v="1"/>
    <x v="8"/>
    <x v="824"/>
    <n v="4.3120000000000003"/>
  </r>
  <r>
    <x v="67"/>
    <x v="216"/>
    <s v="Same Day"/>
    <x v="507"/>
    <x v="507"/>
    <s v="Consumer"/>
    <s v="United States"/>
    <x v="20"/>
    <x v="15"/>
    <n v="10011"/>
    <x v="3"/>
    <x v="700"/>
    <x v="1"/>
    <x v="4"/>
    <x v="700"/>
    <n v="13.96"/>
  </r>
  <r>
    <x v="67"/>
    <x v="216"/>
    <s v="Same Day"/>
    <x v="507"/>
    <x v="507"/>
    <s v="Consumer"/>
    <s v="United States"/>
    <x v="20"/>
    <x v="15"/>
    <n v="10011"/>
    <x v="3"/>
    <x v="1479"/>
    <x v="0"/>
    <x v="3"/>
    <x v="1466"/>
    <n v="27.414000000000001"/>
  </r>
  <r>
    <x v="707"/>
    <x v="896"/>
    <s v="Standard Class"/>
    <x v="393"/>
    <x v="393"/>
    <s v="Corporate"/>
    <s v="United States"/>
    <x v="66"/>
    <x v="12"/>
    <n v="48227"/>
    <x v="2"/>
    <x v="687"/>
    <x v="2"/>
    <x v="7"/>
    <x v="687"/>
    <n v="73.98"/>
  </r>
  <r>
    <x v="707"/>
    <x v="896"/>
    <s v="Standard Class"/>
    <x v="393"/>
    <x v="393"/>
    <s v="Corporate"/>
    <s v="United States"/>
    <x v="66"/>
    <x v="12"/>
    <n v="48227"/>
    <x v="2"/>
    <x v="1627"/>
    <x v="0"/>
    <x v="0"/>
    <x v="1617"/>
    <n v="160.97999999999999"/>
  </r>
  <r>
    <x v="707"/>
    <x v="896"/>
    <s v="Standard Class"/>
    <x v="393"/>
    <x v="393"/>
    <s v="Corporate"/>
    <s v="United States"/>
    <x v="66"/>
    <x v="12"/>
    <n v="48227"/>
    <x v="2"/>
    <x v="1215"/>
    <x v="1"/>
    <x v="10"/>
    <x v="1199"/>
    <n v="17.34"/>
  </r>
  <r>
    <x v="707"/>
    <x v="896"/>
    <s v="Standard Class"/>
    <x v="393"/>
    <x v="393"/>
    <s v="Corporate"/>
    <s v="United States"/>
    <x v="66"/>
    <x v="12"/>
    <n v="48227"/>
    <x v="2"/>
    <x v="836"/>
    <x v="1"/>
    <x v="6"/>
    <x v="831"/>
    <n v="3.28"/>
  </r>
  <r>
    <x v="942"/>
    <x v="531"/>
    <s v="Standard Class"/>
    <x v="544"/>
    <x v="544"/>
    <s v="Corporate"/>
    <s v="United States"/>
    <x v="12"/>
    <x v="5"/>
    <n v="77095"/>
    <x v="2"/>
    <x v="1139"/>
    <x v="1"/>
    <x v="2"/>
    <x v="1127"/>
    <n v="8.8559999999999999"/>
  </r>
  <r>
    <x v="942"/>
    <x v="531"/>
    <s v="Standard Class"/>
    <x v="544"/>
    <x v="544"/>
    <s v="Corporate"/>
    <s v="United States"/>
    <x v="12"/>
    <x v="5"/>
    <n v="77095"/>
    <x v="2"/>
    <x v="984"/>
    <x v="2"/>
    <x v="7"/>
    <x v="977"/>
    <n v="158.376"/>
  </r>
  <r>
    <x v="390"/>
    <x v="902"/>
    <s v="First Class"/>
    <x v="549"/>
    <x v="549"/>
    <s v="Consumer"/>
    <s v="United States"/>
    <x v="4"/>
    <x v="4"/>
    <n v="98105"/>
    <x v="1"/>
    <x v="569"/>
    <x v="1"/>
    <x v="8"/>
    <x v="569"/>
    <n v="1219.96"/>
  </r>
  <r>
    <x v="27"/>
    <x v="699"/>
    <s v="Standard Class"/>
    <x v="358"/>
    <x v="358"/>
    <s v="Consumer"/>
    <s v="United States"/>
    <x v="1"/>
    <x v="1"/>
    <n v="90036"/>
    <x v="1"/>
    <x v="922"/>
    <x v="1"/>
    <x v="8"/>
    <x v="914"/>
    <n v="3.1680000000000001"/>
  </r>
  <r>
    <x v="27"/>
    <x v="699"/>
    <s v="Standard Class"/>
    <x v="358"/>
    <x v="358"/>
    <s v="Consumer"/>
    <s v="United States"/>
    <x v="1"/>
    <x v="1"/>
    <n v="90036"/>
    <x v="1"/>
    <x v="510"/>
    <x v="1"/>
    <x v="10"/>
    <x v="510"/>
    <n v="19.440000000000001"/>
  </r>
  <r>
    <x v="27"/>
    <x v="699"/>
    <s v="Standard Class"/>
    <x v="358"/>
    <x v="358"/>
    <s v="Consumer"/>
    <s v="United States"/>
    <x v="1"/>
    <x v="1"/>
    <n v="90036"/>
    <x v="1"/>
    <x v="391"/>
    <x v="1"/>
    <x v="4"/>
    <x v="392"/>
    <n v="454.86"/>
  </r>
  <r>
    <x v="27"/>
    <x v="699"/>
    <s v="Standard Class"/>
    <x v="358"/>
    <x v="358"/>
    <s v="Consumer"/>
    <s v="United States"/>
    <x v="1"/>
    <x v="1"/>
    <n v="90036"/>
    <x v="1"/>
    <x v="276"/>
    <x v="1"/>
    <x v="8"/>
    <x v="276"/>
    <n v="91.391999999999996"/>
  </r>
  <r>
    <x v="507"/>
    <x v="643"/>
    <s v="Standard Class"/>
    <x v="462"/>
    <x v="462"/>
    <s v="Consumer"/>
    <s v="United States"/>
    <x v="10"/>
    <x v="9"/>
    <n v="19120"/>
    <x v="3"/>
    <x v="1628"/>
    <x v="2"/>
    <x v="11"/>
    <x v="1618"/>
    <n v="19.04"/>
  </r>
  <r>
    <x v="943"/>
    <x v="582"/>
    <s v="Same Day"/>
    <x v="221"/>
    <x v="221"/>
    <s v="Consumer"/>
    <s v="United States"/>
    <x v="4"/>
    <x v="4"/>
    <n v="98103"/>
    <x v="1"/>
    <x v="910"/>
    <x v="1"/>
    <x v="10"/>
    <x v="902"/>
    <n v="37.44"/>
  </r>
  <r>
    <x v="943"/>
    <x v="582"/>
    <s v="Same Day"/>
    <x v="221"/>
    <x v="221"/>
    <s v="Consumer"/>
    <s v="United States"/>
    <x v="4"/>
    <x v="4"/>
    <n v="98103"/>
    <x v="1"/>
    <x v="1351"/>
    <x v="1"/>
    <x v="2"/>
    <x v="1337"/>
    <n v="37.590000000000003"/>
  </r>
  <r>
    <x v="943"/>
    <x v="582"/>
    <s v="Same Day"/>
    <x v="221"/>
    <x v="221"/>
    <s v="Consumer"/>
    <s v="United States"/>
    <x v="4"/>
    <x v="4"/>
    <n v="98103"/>
    <x v="1"/>
    <x v="1526"/>
    <x v="1"/>
    <x v="8"/>
    <x v="1513"/>
    <n v="26.032"/>
  </r>
  <r>
    <x v="218"/>
    <x v="1014"/>
    <s v="Standard Class"/>
    <x v="410"/>
    <x v="410"/>
    <s v="Corporate"/>
    <s v="United States"/>
    <x v="232"/>
    <x v="15"/>
    <n v="13601"/>
    <x v="3"/>
    <x v="360"/>
    <x v="1"/>
    <x v="9"/>
    <x v="360"/>
    <n v="35.909999999999997"/>
  </r>
  <r>
    <x v="944"/>
    <x v="849"/>
    <s v="Second Class"/>
    <x v="207"/>
    <x v="207"/>
    <s v="Consumer"/>
    <s v="United States"/>
    <x v="108"/>
    <x v="2"/>
    <n v="32216"/>
    <x v="0"/>
    <x v="767"/>
    <x v="0"/>
    <x v="5"/>
    <x v="766"/>
    <n v="91.031999999999996"/>
  </r>
  <r>
    <x v="636"/>
    <x v="510"/>
    <s v="First Class"/>
    <x v="47"/>
    <x v="47"/>
    <s v="Consumer"/>
    <s v="United States"/>
    <x v="81"/>
    <x v="17"/>
    <n v="22204"/>
    <x v="0"/>
    <x v="1583"/>
    <x v="1"/>
    <x v="6"/>
    <x v="1574"/>
    <n v="54.66"/>
  </r>
  <r>
    <x v="111"/>
    <x v="131"/>
    <s v="Standard Class"/>
    <x v="252"/>
    <x v="252"/>
    <s v="Consumer"/>
    <s v="United States"/>
    <x v="35"/>
    <x v="3"/>
    <n v="28205"/>
    <x v="0"/>
    <x v="768"/>
    <x v="1"/>
    <x v="4"/>
    <x v="767"/>
    <n v="67.343999999999994"/>
  </r>
  <r>
    <x v="111"/>
    <x v="131"/>
    <s v="Standard Class"/>
    <x v="252"/>
    <x v="252"/>
    <s v="Consumer"/>
    <s v="United States"/>
    <x v="35"/>
    <x v="3"/>
    <n v="28205"/>
    <x v="0"/>
    <x v="1629"/>
    <x v="2"/>
    <x v="15"/>
    <x v="1619"/>
    <n v="2624.9850000000001"/>
  </r>
  <r>
    <x v="368"/>
    <x v="442"/>
    <s v="Standard Class"/>
    <x v="157"/>
    <x v="157"/>
    <s v="Consumer"/>
    <s v="United States"/>
    <x v="4"/>
    <x v="4"/>
    <n v="98103"/>
    <x v="1"/>
    <x v="1549"/>
    <x v="1"/>
    <x v="9"/>
    <x v="1537"/>
    <n v="73.28"/>
  </r>
  <r>
    <x v="728"/>
    <x v="573"/>
    <s v="Standard Class"/>
    <x v="448"/>
    <x v="448"/>
    <s v="Corporate"/>
    <s v="United States"/>
    <x v="22"/>
    <x v="10"/>
    <n v="60623"/>
    <x v="2"/>
    <x v="497"/>
    <x v="1"/>
    <x v="8"/>
    <x v="497"/>
    <n v="14.48"/>
  </r>
  <r>
    <x v="740"/>
    <x v="242"/>
    <s v="Standard Class"/>
    <x v="41"/>
    <x v="41"/>
    <s v="Consumer"/>
    <s v="United States"/>
    <x v="389"/>
    <x v="2"/>
    <n v="33021"/>
    <x v="0"/>
    <x v="811"/>
    <x v="1"/>
    <x v="10"/>
    <x v="33"/>
    <n v="11.952"/>
  </r>
  <r>
    <x v="740"/>
    <x v="242"/>
    <s v="Standard Class"/>
    <x v="41"/>
    <x v="41"/>
    <s v="Consumer"/>
    <s v="United States"/>
    <x v="389"/>
    <x v="2"/>
    <n v="33021"/>
    <x v="0"/>
    <x v="219"/>
    <x v="1"/>
    <x v="10"/>
    <x v="220"/>
    <n v="15.552"/>
  </r>
  <r>
    <x v="78"/>
    <x v="178"/>
    <s v="Standard Class"/>
    <x v="74"/>
    <x v="74"/>
    <s v="Consumer"/>
    <s v="United States"/>
    <x v="269"/>
    <x v="17"/>
    <n v="23320"/>
    <x v="0"/>
    <x v="659"/>
    <x v="1"/>
    <x v="13"/>
    <x v="659"/>
    <n v="45"/>
  </r>
  <r>
    <x v="78"/>
    <x v="178"/>
    <s v="Standard Class"/>
    <x v="74"/>
    <x v="74"/>
    <s v="Consumer"/>
    <s v="United States"/>
    <x v="269"/>
    <x v="17"/>
    <n v="23320"/>
    <x v="0"/>
    <x v="380"/>
    <x v="2"/>
    <x v="15"/>
    <x v="381"/>
    <n v="209.97"/>
  </r>
  <r>
    <x v="280"/>
    <x v="179"/>
    <s v="Standard Class"/>
    <x v="391"/>
    <x v="391"/>
    <s v="Home Office"/>
    <s v="United States"/>
    <x v="1"/>
    <x v="1"/>
    <n v="90036"/>
    <x v="1"/>
    <x v="912"/>
    <x v="1"/>
    <x v="8"/>
    <x v="904"/>
    <n v="112.12"/>
  </r>
  <r>
    <x v="280"/>
    <x v="179"/>
    <s v="Standard Class"/>
    <x v="391"/>
    <x v="391"/>
    <s v="Home Office"/>
    <s v="United States"/>
    <x v="1"/>
    <x v="1"/>
    <n v="90036"/>
    <x v="1"/>
    <x v="906"/>
    <x v="1"/>
    <x v="4"/>
    <x v="898"/>
    <n v="1575.14"/>
  </r>
  <r>
    <x v="123"/>
    <x v="122"/>
    <s v="Standard Class"/>
    <x v="732"/>
    <x v="732"/>
    <s v="Consumer"/>
    <s v="United States"/>
    <x v="166"/>
    <x v="17"/>
    <n v="22304"/>
    <x v="0"/>
    <x v="294"/>
    <x v="1"/>
    <x v="13"/>
    <x v="294"/>
    <n v="25.06"/>
  </r>
  <r>
    <x v="945"/>
    <x v="1015"/>
    <s v="First Class"/>
    <x v="470"/>
    <x v="470"/>
    <s v="Corporate"/>
    <s v="United States"/>
    <x v="390"/>
    <x v="5"/>
    <n v="77536"/>
    <x v="2"/>
    <x v="68"/>
    <x v="1"/>
    <x v="8"/>
    <x v="68"/>
    <n v="6.9240000000000004"/>
  </r>
  <r>
    <x v="96"/>
    <x v="379"/>
    <s v="First Class"/>
    <x v="267"/>
    <x v="267"/>
    <s v="Consumer"/>
    <s v="United States"/>
    <x v="10"/>
    <x v="9"/>
    <n v="19120"/>
    <x v="3"/>
    <x v="230"/>
    <x v="1"/>
    <x v="4"/>
    <x v="450"/>
    <n v="37.392000000000003"/>
  </r>
  <r>
    <x v="96"/>
    <x v="379"/>
    <s v="First Class"/>
    <x v="267"/>
    <x v="267"/>
    <s v="Consumer"/>
    <s v="United States"/>
    <x v="10"/>
    <x v="9"/>
    <n v="19120"/>
    <x v="3"/>
    <x v="1613"/>
    <x v="0"/>
    <x v="5"/>
    <x v="1604"/>
    <n v="79.12"/>
  </r>
  <r>
    <x v="900"/>
    <x v="432"/>
    <s v="Standard Class"/>
    <x v="196"/>
    <x v="196"/>
    <s v="Consumer"/>
    <s v="United States"/>
    <x v="391"/>
    <x v="41"/>
    <n v="67212"/>
    <x v="2"/>
    <x v="165"/>
    <x v="1"/>
    <x v="2"/>
    <x v="166"/>
    <n v="18.899999999999999"/>
  </r>
  <r>
    <x v="946"/>
    <x v="1016"/>
    <s v="Standard Class"/>
    <x v="581"/>
    <x v="581"/>
    <s v="Consumer"/>
    <s v="United States"/>
    <x v="297"/>
    <x v="12"/>
    <n v="48640"/>
    <x v="2"/>
    <x v="1206"/>
    <x v="1"/>
    <x v="8"/>
    <x v="1191"/>
    <n v="57.42"/>
  </r>
  <r>
    <x v="289"/>
    <x v="1017"/>
    <s v="Standard Class"/>
    <x v="258"/>
    <x v="258"/>
    <s v="Home Office"/>
    <s v="United States"/>
    <x v="8"/>
    <x v="1"/>
    <n v="94110"/>
    <x v="1"/>
    <x v="853"/>
    <x v="1"/>
    <x v="6"/>
    <x v="846"/>
    <n v="12.74"/>
  </r>
  <r>
    <x v="289"/>
    <x v="1017"/>
    <s v="Standard Class"/>
    <x v="258"/>
    <x v="258"/>
    <s v="Home Office"/>
    <s v="United States"/>
    <x v="8"/>
    <x v="1"/>
    <n v="94110"/>
    <x v="1"/>
    <x v="1630"/>
    <x v="1"/>
    <x v="6"/>
    <x v="1620"/>
    <n v="8.82"/>
  </r>
  <r>
    <x v="289"/>
    <x v="1017"/>
    <s v="Standard Class"/>
    <x v="258"/>
    <x v="258"/>
    <s v="Home Office"/>
    <s v="United States"/>
    <x v="8"/>
    <x v="1"/>
    <n v="94110"/>
    <x v="1"/>
    <x v="83"/>
    <x v="0"/>
    <x v="1"/>
    <x v="83"/>
    <n v="120.78400000000001"/>
  </r>
  <r>
    <x v="109"/>
    <x v="107"/>
    <s v="Standard Class"/>
    <x v="599"/>
    <x v="599"/>
    <s v="Consumer"/>
    <s v="United States"/>
    <x v="210"/>
    <x v="15"/>
    <n v="11520"/>
    <x v="3"/>
    <x v="216"/>
    <x v="0"/>
    <x v="5"/>
    <x v="217"/>
    <n v="322.58999999999997"/>
  </r>
  <r>
    <x v="436"/>
    <x v="980"/>
    <s v="Standard Class"/>
    <x v="713"/>
    <x v="713"/>
    <s v="Consumer"/>
    <s v="United States"/>
    <x v="89"/>
    <x v="5"/>
    <n v="78745"/>
    <x v="2"/>
    <x v="1526"/>
    <x v="1"/>
    <x v="8"/>
    <x v="1513"/>
    <n v="9.7620000000000005"/>
  </r>
  <r>
    <x v="436"/>
    <x v="980"/>
    <s v="Standard Class"/>
    <x v="713"/>
    <x v="713"/>
    <s v="Consumer"/>
    <s v="United States"/>
    <x v="89"/>
    <x v="5"/>
    <n v="78745"/>
    <x v="2"/>
    <x v="456"/>
    <x v="1"/>
    <x v="4"/>
    <x v="457"/>
    <n v="13.72"/>
  </r>
  <r>
    <x v="436"/>
    <x v="980"/>
    <s v="Standard Class"/>
    <x v="713"/>
    <x v="713"/>
    <s v="Consumer"/>
    <s v="United States"/>
    <x v="89"/>
    <x v="5"/>
    <n v="78745"/>
    <x v="2"/>
    <x v="1615"/>
    <x v="2"/>
    <x v="11"/>
    <x v="1606"/>
    <n v="55.2"/>
  </r>
  <r>
    <x v="436"/>
    <x v="980"/>
    <s v="Standard Class"/>
    <x v="713"/>
    <x v="713"/>
    <s v="Consumer"/>
    <s v="United States"/>
    <x v="89"/>
    <x v="5"/>
    <n v="78745"/>
    <x v="2"/>
    <x v="871"/>
    <x v="1"/>
    <x v="4"/>
    <x v="865"/>
    <n v="259.13600000000002"/>
  </r>
  <r>
    <x v="210"/>
    <x v="218"/>
    <s v="Standard Class"/>
    <x v="90"/>
    <x v="90"/>
    <s v="Consumer"/>
    <s v="United States"/>
    <x v="10"/>
    <x v="9"/>
    <n v="19134"/>
    <x v="3"/>
    <x v="148"/>
    <x v="1"/>
    <x v="2"/>
    <x v="149"/>
    <n v="29.24"/>
  </r>
  <r>
    <x v="210"/>
    <x v="218"/>
    <s v="Standard Class"/>
    <x v="90"/>
    <x v="90"/>
    <s v="Consumer"/>
    <s v="United States"/>
    <x v="10"/>
    <x v="9"/>
    <n v="19134"/>
    <x v="3"/>
    <x v="934"/>
    <x v="1"/>
    <x v="10"/>
    <x v="927"/>
    <n v="15.552"/>
  </r>
  <r>
    <x v="210"/>
    <x v="218"/>
    <s v="Standard Class"/>
    <x v="90"/>
    <x v="90"/>
    <s v="Consumer"/>
    <s v="United States"/>
    <x v="10"/>
    <x v="9"/>
    <n v="19134"/>
    <x v="3"/>
    <x v="29"/>
    <x v="1"/>
    <x v="12"/>
    <x v="29"/>
    <n v="4.8959999999999999"/>
  </r>
  <r>
    <x v="723"/>
    <x v="1018"/>
    <s v="Standard Class"/>
    <x v="172"/>
    <x v="172"/>
    <s v="Corporate"/>
    <s v="United States"/>
    <x v="39"/>
    <x v="18"/>
    <n v="37620"/>
    <x v="0"/>
    <x v="132"/>
    <x v="1"/>
    <x v="8"/>
    <x v="133"/>
    <n v="38.088000000000001"/>
  </r>
  <r>
    <x v="723"/>
    <x v="1018"/>
    <s v="Standard Class"/>
    <x v="172"/>
    <x v="172"/>
    <s v="Corporate"/>
    <s v="United States"/>
    <x v="39"/>
    <x v="18"/>
    <n v="37620"/>
    <x v="0"/>
    <x v="744"/>
    <x v="1"/>
    <x v="8"/>
    <x v="742"/>
    <n v="2.8079999999999998"/>
  </r>
  <r>
    <x v="901"/>
    <x v="234"/>
    <s v="Second Class"/>
    <x v="573"/>
    <x v="573"/>
    <s v="Consumer"/>
    <s v="United States"/>
    <x v="10"/>
    <x v="9"/>
    <n v="19140"/>
    <x v="3"/>
    <x v="1048"/>
    <x v="2"/>
    <x v="11"/>
    <x v="1037"/>
    <n v="47.984000000000002"/>
  </r>
  <r>
    <x v="901"/>
    <x v="234"/>
    <s v="Second Class"/>
    <x v="573"/>
    <x v="573"/>
    <s v="Consumer"/>
    <s v="United States"/>
    <x v="10"/>
    <x v="9"/>
    <n v="19140"/>
    <x v="3"/>
    <x v="497"/>
    <x v="1"/>
    <x v="8"/>
    <x v="497"/>
    <n v="26.064"/>
  </r>
  <r>
    <x v="301"/>
    <x v="821"/>
    <s v="Standard Class"/>
    <x v="416"/>
    <x v="416"/>
    <s v="Corporate"/>
    <s v="United States"/>
    <x v="22"/>
    <x v="10"/>
    <n v="60610"/>
    <x v="2"/>
    <x v="1221"/>
    <x v="1"/>
    <x v="10"/>
    <x v="1205"/>
    <n v="15.696"/>
  </r>
  <r>
    <x v="947"/>
    <x v="774"/>
    <s v="Standard Class"/>
    <x v="275"/>
    <x v="275"/>
    <s v="Consumer"/>
    <s v="United States"/>
    <x v="38"/>
    <x v="32"/>
    <n v="31907"/>
    <x v="0"/>
    <x v="18"/>
    <x v="1"/>
    <x v="6"/>
    <x v="18"/>
    <n v="12.84"/>
  </r>
  <r>
    <x v="304"/>
    <x v="380"/>
    <s v="Standard Class"/>
    <x v="733"/>
    <x v="733"/>
    <s v="Consumer"/>
    <s v="United States"/>
    <x v="20"/>
    <x v="15"/>
    <n v="10035"/>
    <x v="3"/>
    <x v="1400"/>
    <x v="2"/>
    <x v="7"/>
    <x v="1387"/>
    <n v="539.97"/>
  </r>
  <r>
    <x v="304"/>
    <x v="380"/>
    <s v="Standard Class"/>
    <x v="733"/>
    <x v="733"/>
    <s v="Consumer"/>
    <s v="United States"/>
    <x v="20"/>
    <x v="15"/>
    <n v="10035"/>
    <x v="3"/>
    <x v="1011"/>
    <x v="1"/>
    <x v="4"/>
    <x v="1003"/>
    <n v="22.58"/>
  </r>
  <r>
    <x v="948"/>
    <x v="567"/>
    <s v="Standard Class"/>
    <x v="212"/>
    <x v="212"/>
    <s v="Consumer"/>
    <s v="United States"/>
    <x v="18"/>
    <x v="38"/>
    <n v="3820"/>
    <x v="3"/>
    <x v="617"/>
    <x v="1"/>
    <x v="2"/>
    <x v="617"/>
    <n v="16.52"/>
  </r>
  <r>
    <x v="948"/>
    <x v="567"/>
    <s v="Standard Class"/>
    <x v="212"/>
    <x v="212"/>
    <s v="Consumer"/>
    <s v="United States"/>
    <x v="18"/>
    <x v="38"/>
    <n v="3820"/>
    <x v="3"/>
    <x v="1188"/>
    <x v="1"/>
    <x v="8"/>
    <x v="1174"/>
    <n v="671.94"/>
  </r>
  <r>
    <x v="424"/>
    <x v="1019"/>
    <s v="First Class"/>
    <x v="734"/>
    <x v="734"/>
    <s v="Corporate"/>
    <s v="United States"/>
    <x v="34"/>
    <x v="22"/>
    <n v="80013"/>
    <x v="1"/>
    <x v="25"/>
    <x v="2"/>
    <x v="11"/>
    <x v="25"/>
    <n v="169.06399999999999"/>
  </r>
  <r>
    <x v="424"/>
    <x v="1019"/>
    <s v="First Class"/>
    <x v="734"/>
    <x v="734"/>
    <s v="Corporate"/>
    <s v="United States"/>
    <x v="34"/>
    <x v="22"/>
    <n v="80013"/>
    <x v="1"/>
    <x v="1247"/>
    <x v="1"/>
    <x v="4"/>
    <x v="1231"/>
    <n v="168.624"/>
  </r>
  <r>
    <x v="936"/>
    <x v="1020"/>
    <s v="Standard Class"/>
    <x v="255"/>
    <x v="255"/>
    <s v="Corporate"/>
    <s v="United States"/>
    <x v="85"/>
    <x v="15"/>
    <n v="11561"/>
    <x v="3"/>
    <x v="1465"/>
    <x v="1"/>
    <x v="10"/>
    <x v="1451"/>
    <n v="19.440000000000001"/>
  </r>
  <r>
    <x v="856"/>
    <x v="293"/>
    <s v="First Class"/>
    <x v="66"/>
    <x v="66"/>
    <s v="Consumer"/>
    <s v="United States"/>
    <x v="45"/>
    <x v="1"/>
    <n v="91104"/>
    <x v="1"/>
    <x v="861"/>
    <x v="1"/>
    <x v="4"/>
    <x v="855"/>
    <n v="31.92"/>
  </r>
  <r>
    <x v="856"/>
    <x v="293"/>
    <s v="First Class"/>
    <x v="66"/>
    <x v="66"/>
    <s v="Consumer"/>
    <s v="United States"/>
    <x v="45"/>
    <x v="1"/>
    <n v="91104"/>
    <x v="1"/>
    <x v="1631"/>
    <x v="0"/>
    <x v="1"/>
    <x v="1621"/>
    <n v="433.56799999999998"/>
  </r>
  <r>
    <x v="657"/>
    <x v="282"/>
    <s v="First Class"/>
    <x v="707"/>
    <x v="707"/>
    <s v="Home Office"/>
    <s v="United States"/>
    <x v="123"/>
    <x v="16"/>
    <n v="85204"/>
    <x v="1"/>
    <x v="739"/>
    <x v="1"/>
    <x v="10"/>
    <x v="738"/>
    <n v="31.103999999999999"/>
  </r>
  <r>
    <x v="657"/>
    <x v="282"/>
    <s v="First Class"/>
    <x v="707"/>
    <x v="707"/>
    <s v="Home Office"/>
    <s v="United States"/>
    <x v="123"/>
    <x v="16"/>
    <n v="85204"/>
    <x v="1"/>
    <x v="926"/>
    <x v="1"/>
    <x v="10"/>
    <x v="918"/>
    <n v="54.816000000000003"/>
  </r>
  <r>
    <x v="673"/>
    <x v="541"/>
    <s v="Standard Class"/>
    <x v="271"/>
    <x v="271"/>
    <s v="Consumer"/>
    <s v="United States"/>
    <x v="201"/>
    <x v="1"/>
    <n v="93727"/>
    <x v="1"/>
    <x v="700"/>
    <x v="1"/>
    <x v="4"/>
    <x v="700"/>
    <n v="48.86"/>
  </r>
  <r>
    <x v="949"/>
    <x v="863"/>
    <s v="Same Day"/>
    <x v="282"/>
    <x v="282"/>
    <s v="Consumer"/>
    <s v="United States"/>
    <x v="29"/>
    <x v="20"/>
    <n v="29203"/>
    <x v="0"/>
    <x v="20"/>
    <x v="1"/>
    <x v="8"/>
    <x v="20"/>
    <n v="14.2"/>
  </r>
  <r>
    <x v="949"/>
    <x v="863"/>
    <s v="Same Day"/>
    <x v="282"/>
    <x v="282"/>
    <s v="Consumer"/>
    <s v="United States"/>
    <x v="29"/>
    <x v="20"/>
    <n v="29203"/>
    <x v="0"/>
    <x v="739"/>
    <x v="1"/>
    <x v="10"/>
    <x v="738"/>
    <n v="12.96"/>
  </r>
  <r>
    <x v="949"/>
    <x v="863"/>
    <s v="Same Day"/>
    <x v="282"/>
    <x v="282"/>
    <s v="Consumer"/>
    <s v="United States"/>
    <x v="29"/>
    <x v="20"/>
    <n v="29203"/>
    <x v="0"/>
    <x v="705"/>
    <x v="1"/>
    <x v="8"/>
    <x v="705"/>
    <n v="58.34"/>
  </r>
  <r>
    <x v="239"/>
    <x v="26"/>
    <s v="First Class"/>
    <x v="735"/>
    <x v="735"/>
    <s v="Home Office"/>
    <s v="United States"/>
    <x v="157"/>
    <x v="1"/>
    <n v="92704"/>
    <x v="1"/>
    <x v="1473"/>
    <x v="1"/>
    <x v="6"/>
    <x v="1460"/>
    <n v="56.3"/>
  </r>
  <r>
    <x v="884"/>
    <x v="1021"/>
    <s v="Standard Class"/>
    <x v="276"/>
    <x v="276"/>
    <s v="Corporate"/>
    <s v="United States"/>
    <x v="29"/>
    <x v="20"/>
    <n v="29203"/>
    <x v="0"/>
    <x v="172"/>
    <x v="2"/>
    <x v="7"/>
    <x v="173"/>
    <n v="629.95000000000005"/>
  </r>
  <r>
    <x v="884"/>
    <x v="1021"/>
    <s v="Standard Class"/>
    <x v="276"/>
    <x v="276"/>
    <s v="Corporate"/>
    <s v="United States"/>
    <x v="29"/>
    <x v="20"/>
    <n v="29203"/>
    <x v="0"/>
    <x v="839"/>
    <x v="1"/>
    <x v="10"/>
    <x v="833"/>
    <n v="122.97"/>
  </r>
  <r>
    <x v="950"/>
    <x v="25"/>
    <s v="Second Class"/>
    <x v="217"/>
    <x v="217"/>
    <s v="Consumer"/>
    <s v="United States"/>
    <x v="1"/>
    <x v="1"/>
    <n v="90045"/>
    <x v="1"/>
    <x v="1286"/>
    <x v="1"/>
    <x v="10"/>
    <x v="1272"/>
    <n v="46.35"/>
  </r>
  <r>
    <x v="904"/>
    <x v="935"/>
    <s v="Standard Class"/>
    <x v="408"/>
    <x v="408"/>
    <s v="Home Office"/>
    <s v="United States"/>
    <x v="8"/>
    <x v="1"/>
    <n v="94109"/>
    <x v="1"/>
    <x v="73"/>
    <x v="1"/>
    <x v="8"/>
    <x v="73"/>
    <n v="14.976000000000001"/>
  </r>
  <r>
    <x v="566"/>
    <x v="768"/>
    <s v="Standard Class"/>
    <x v="300"/>
    <x v="300"/>
    <s v="Consumer"/>
    <s v="United States"/>
    <x v="12"/>
    <x v="5"/>
    <n v="77036"/>
    <x v="2"/>
    <x v="15"/>
    <x v="1"/>
    <x v="8"/>
    <x v="15"/>
    <n v="4.24"/>
  </r>
  <r>
    <x v="833"/>
    <x v="737"/>
    <s v="Standard Class"/>
    <x v="736"/>
    <x v="736"/>
    <s v="Home Office"/>
    <s v="United States"/>
    <x v="20"/>
    <x v="15"/>
    <n v="10035"/>
    <x v="3"/>
    <x v="1593"/>
    <x v="2"/>
    <x v="11"/>
    <x v="1585"/>
    <n v="319.95999999999998"/>
  </r>
  <r>
    <x v="833"/>
    <x v="737"/>
    <s v="Standard Class"/>
    <x v="736"/>
    <x v="736"/>
    <s v="Home Office"/>
    <s v="United States"/>
    <x v="20"/>
    <x v="15"/>
    <n v="10035"/>
    <x v="3"/>
    <x v="126"/>
    <x v="1"/>
    <x v="10"/>
    <x v="562"/>
    <n v="17.04"/>
  </r>
  <r>
    <x v="833"/>
    <x v="737"/>
    <s v="Standard Class"/>
    <x v="736"/>
    <x v="736"/>
    <s v="Home Office"/>
    <s v="United States"/>
    <x v="20"/>
    <x v="15"/>
    <n v="10035"/>
    <x v="3"/>
    <x v="156"/>
    <x v="1"/>
    <x v="4"/>
    <x v="157"/>
    <n v="344.91"/>
  </r>
  <r>
    <x v="5"/>
    <x v="439"/>
    <s v="First Class"/>
    <x v="636"/>
    <x v="636"/>
    <s v="Corporate"/>
    <s v="United States"/>
    <x v="47"/>
    <x v="31"/>
    <n v="2038"/>
    <x v="3"/>
    <x v="1632"/>
    <x v="0"/>
    <x v="0"/>
    <x v="1622"/>
    <n v="81.94"/>
  </r>
  <r>
    <x v="147"/>
    <x v="856"/>
    <s v="First Class"/>
    <x v="380"/>
    <x v="380"/>
    <s v="Consumer"/>
    <s v="United States"/>
    <x v="248"/>
    <x v="39"/>
    <n v="21215"/>
    <x v="3"/>
    <x v="960"/>
    <x v="2"/>
    <x v="11"/>
    <x v="953"/>
    <n v="98.16"/>
  </r>
  <r>
    <x v="796"/>
    <x v="254"/>
    <s v="Standard Class"/>
    <x v="737"/>
    <x v="737"/>
    <s v="Corporate"/>
    <s v="United States"/>
    <x v="392"/>
    <x v="5"/>
    <n v="78501"/>
    <x v="2"/>
    <x v="696"/>
    <x v="1"/>
    <x v="8"/>
    <x v="696"/>
    <n v="6.8739999999999997"/>
  </r>
  <r>
    <x v="796"/>
    <x v="254"/>
    <s v="Standard Class"/>
    <x v="737"/>
    <x v="737"/>
    <s v="Corporate"/>
    <s v="United States"/>
    <x v="392"/>
    <x v="5"/>
    <n v="78501"/>
    <x v="2"/>
    <x v="1230"/>
    <x v="1"/>
    <x v="8"/>
    <x v="1213"/>
    <n v="1.996"/>
  </r>
  <r>
    <x v="796"/>
    <x v="254"/>
    <s v="Standard Class"/>
    <x v="737"/>
    <x v="737"/>
    <s v="Corporate"/>
    <s v="United States"/>
    <x v="392"/>
    <x v="5"/>
    <n v="78501"/>
    <x v="2"/>
    <x v="1427"/>
    <x v="1"/>
    <x v="4"/>
    <x v="1415"/>
    <n v="8.9280000000000008"/>
  </r>
  <r>
    <x v="182"/>
    <x v="152"/>
    <s v="Second Class"/>
    <x v="728"/>
    <x v="728"/>
    <s v="Corporate"/>
    <s v="United States"/>
    <x v="393"/>
    <x v="23"/>
    <n v="52240"/>
    <x v="2"/>
    <x v="1633"/>
    <x v="1"/>
    <x v="10"/>
    <x v="1623"/>
    <n v="9.99"/>
  </r>
  <r>
    <x v="701"/>
    <x v="228"/>
    <s v="Standard Class"/>
    <x v="332"/>
    <x v="332"/>
    <s v="Consumer"/>
    <s v="United States"/>
    <x v="46"/>
    <x v="13"/>
    <n v="19711"/>
    <x v="3"/>
    <x v="1388"/>
    <x v="2"/>
    <x v="16"/>
    <x v="1374"/>
    <n v="10499.97"/>
  </r>
  <r>
    <x v="951"/>
    <x v="481"/>
    <s v="Same Day"/>
    <x v="661"/>
    <x v="661"/>
    <s v="Consumer"/>
    <s v="United States"/>
    <x v="12"/>
    <x v="5"/>
    <n v="77070"/>
    <x v="2"/>
    <x v="1634"/>
    <x v="1"/>
    <x v="10"/>
    <x v="1624"/>
    <n v="21.12"/>
  </r>
  <r>
    <x v="547"/>
    <x v="988"/>
    <s v="Standard Class"/>
    <x v="96"/>
    <x v="96"/>
    <s v="Corporate"/>
    <s v="United States"/>
    <x v="394"/>
    <x v="45"/>
    <n v="83704"/>
    <x v="1"/>
    <x v="3"/>
    <x v="0"/>
    <x v="3"/>
    <x v="3"/>
    <n v="696.42"/>
  </r>
  <r>
    <x v="547"/>
    <x v="988"/>
    <s v="Standard Class"/>
    <x v="96"/>
    <x v="96"/>
    <s v="Corporate"/>
    <s v="United States"/>
    <x v="394"/>
    <x v="45"/>
    <n v="83704"/>
    <x v="1"/>
    <x v="143"/>
    <x v="2"/>
    <x v="7"/>
    <x v="144"/>
    <n v="304.77600000000001"/>
  </r>
  <r>
    <x v="652"/>
    <x v="1022"/>
    <s v="Standard Class"/>
    <x v="696"/>
    <x v="696"/>
    <s v="Consumer"/>
    <s v="United States"/>
    <x v="70"/>
    <x v="1"/>
    <n v="92105"/>
    <x v="1"/>
    <x v="1062"/>
    <x v="1"/>
    <x v="6"/>
    <x v="1051"/>
    <n v="51.98"/>
  </r>
  <r>
    <x v="143"/>
    <x v="679"/>
    <s v="Standard Class"/>
    <x v="242"/>
    <x v="242"/>
    <s v="Consumer"/>
    <s v="United States"/>
    <x v="1"/>
    <x v="1"/>
    <n v="90032"/>
    <x v="1"/>
    <x v="627"/>
    <x v="0"/>
    <x v="5"/>
    <x v="627"/>
    <n v="24.7"/>
  </r>
  <r>
    <x v="24"/>
    <x v="1023"/>
    <s v="Second Class"/>
    <x v="288"/>
    <x v="288"/>
    <s v="Consumer"/>
    <s v="United States"/>
    <x v="20"/>
    <x v="15"/>
    <n v="10024"/>
    <x v="3"/>
    <x v="676"/>
    <x v="1"/>
    <x v="2"/>
    <x v="676"/>
    <n v="21.93"/>
  </r>
  <r>
    <x v="275"/>
    <x v="542"/>
    <s v="Standard Class"/>
    <x v="170"/>
    <x v="170"/>
    <s v="Consumer"/>
    <s v="United States"/>
    <x v="10"/>
    <x v="9"/>
    <n v="19134"/>
    <x v="3"/>
    <x v="532"/>
    <x v="1"/>
    <x v="9"/>
    <x v="532"/>
    <n v="394.81599999999997"/>
  </r>
  <r>
    <x v="275"/>
    <x v="542"/>
    <s v="Standard Class"/>
    <x v="170"/>
    <x v="170"/>
    <s v="Consumer"/>
    <s v="United States"/>
    <x v="10"/>
    <x v="9"/>
    <n v="19134"/>
    <x v="3"/>
    <x v="280"/>
    <x v="1"/>
    <x v="8"/>
    <x v="280"/>
    <n v="18.192"/>
  </r>
  <r>
    <x v="895"/>
    <x v="763"/>
    <s v="Same Day"/>
    <x v="15"/>
    <x v="15"/>
    <s v="Home Office"/>
    <s v="United States"/>
    <x v="20"/>
    <x v="15"/>
    <n v="10024"/>
    <x v="3"/>
    <x v="676"/>
    <x v="1"/>
    <x v="2"/>
    <x v="676"/>
    <n v="7.31"/>
  </r>
  <r>
    <x v="895"/>
    <x v="763"/>
    <s v="Same Day"/>
    <x v="15"/>
    <x v="15"/>
    <s v="Home Office"/>
    <s v="United States"/>
    <x v="20"/>
    <x v="15"/>
    <n v="10024"/>
    <x v="3"/>
    <x v="615"/>
    <x v="2"/>
    <x v="16"/>
    <x v="615"/>
    <n v="799.98400000000004"/>
  </r>
  <r>
    <x v="895"/>
    <x v="763"/>
    <s v="Same Day"/>
    <x v="15"/>
    <x v="15"/>
    <s v="Home Office"/>
    <s v="United States"/>
    <x v="20"/>
    <x v="15"/>
    <n v="10024"/>
    <x v="3"/>
    <x v="320"/>
    <x v="1"/>
    <x v="10"/>
    <x v="320"/>
    <n v="41.28"/>
  </r>
  <r>
    <x v="895"/>
    <x v="763"/>
    <s v="Same Day"/>
    <x v="15"/>
    <x v="15"/>
    <s v="Home Office"/>
    <s v="United States"/>
    <x v="20"/>
    <x v="15"/>
    <n v="10024"/>
    <x v="3"/>
    <x v="145"/>
    <x v="1"/>
    <x v="10"/>
    <x v="146"/>
    <n v="184.66"/>
  </r>
  <r>
    <x v="656"/>
    <x v="1024"/>
    <s v="Second Class"/>
    <x v="562"/>
    <x v="562"/>
    <s v="Consumer"/>
    <s v="United States"/>
    <x v="395"/>
    <x v="34"/>
    <n v="2920"/>
    <x v="3"/>
    <x v="32"/>
    <x v="1"/>
    <x v="6"/>
    <x v="32"/>
    <n v="49.25"/>
  </r>
  <r>
    <x v="656"/>
    <x v="1024"/>
    <s v="Second Class"/>
    <x v="562"/>
    <x v="562"/>
    <s v="Consumer"/>
    <s v="United States"/>
    <x v="395"/>
    <x v="34"/>
    <n v="2920"/>
    <x v="3"/>
    <x v="727"/>
    <x v="1"/>
    <x v="10"/>
    <x v="726"/>
    <n v="10.16"/>
  </r>
  <r>
    <x v="656"/>
    <x v="1024"/>
    <s v="Second Class"/>
    <x v="562"/>
    <x v="562"/>
    <s v="Consumer"/>
    <s v="United States"/>
    <x v="395"/>
    <x v="34"/>
    <n v="2920"/>
    <x v="3"/>
    <x v="1256"/>
    <x v="0"/>
    <x v="5"/>
    <x v="1240"/>
    <n v="14.76"/>
  </r>
  <r>
    <x v="656"/>
    <x v="1024"/>
    <s v="Second Class"/>
    <x v="562"/>
    <x v="562"/>
    <s v="Consumer"/>
    <s v="United States"/>
    <x v="395"/>
    <x v="34"/>
    <n v="2920"/>
    <x v="3"/>
    <x v="822"/>
    <x v="1"/>
    <x v="8"/>
    <x v="818"/>
    <n v="34.08"/>
  </r>
  <r>
    <x v="656"/>
    <x v="1024"/>
    <s v="Second Class"/>
    <x v="562"/>
    <x v="562"/>
    <s v="Consumer"/>
    <s v="United States"/>
    <x v="395"/>
    <x v="34"/>
    <n v="2920"/>
    <x v="3"/>
    <x v="325"/>
    <x v="0"/>
    <x v="5"/>
    <x v="325"/>
    <n v="17.670000000000002"/>
  </r>
  <r>
    <x v="656"/>
    <x v="1024"/>
    <s v="Second Class"/>
    <x v="562"/>
    <x v="562"/>
    <s v="Consumer"/>
    <s v="United States"/>
    <x v="395"/>
    <x v="34"/>
    <n v="2920"/>
    <x v="3"/>
    <x v="1476"/>
    <x v="0"/>
    <x v="1"/>
    <x v="1463"/>
    <n v="1604.9"/>
  </r>
  <r>
    <x v="656"/>
    <x v="1024"/>
    <s v="Second Class"/>
    <x v="562"/>
    <x v="562"/>
    <s v="Consumer"/>
    <s v="United States"/>
    <x v="395"/>
    <x v="34"/>
    <n v="2920"/>
    <x v="3"/>
    <x v="1258"/>
    <x v="0"/>
    <x v="3"/>
    <x v="1242"/>
    <n v="385.68599999999998"/>
  </r>
  <r>
    <x v="34"/>
    <x v="93"/>
    <s v="Standard Class"/>
    <x v="738"/>
    <x v="738"/>
    <s v="Consumer"/>
    <s v="United States"/>
    <x v="22"/>
    <x v="10"/>
    <n v="60623"/>
    <x v="2"/>
    <x v="112"/>
    <x v="1"/>
    <x v="10"/>
    <x v="112"/>
    <n v="15.984"/>
  </r>
  <r>
    <x v="952"/>
    <x v="942"/>
    <s v="Second Class"/>
    <x v="724"/>
    <x v="724"/>
    <s v="Consumer"/>
    <s v="United States"/>
    <x v="102"/>
    <x v="0"/>
    <n v="40475"/>
    <x v="0"/>
    <x v="1407"/>
    <x v="1"/>
    <x v="10"/>
    <x v="1394"/>
    <n v="9.42"/>
  </r>
  <r>
    <x v="952"/>
    <x v="942"/>
    <s v="Second Class"/>
    <x v="724"/>
    <x v="724"/>
    <s v="Consumer"/>
    <s v="United States"/>
    <x v="102"/>
    <x v="0"/>
    <n v="40475"/>
    <x v="0"/>
    <x v="279"/>
    <x v="1"/>
    <x v="6"/>
    <x v="279"/>
    <n v="6.56"/>
  </r>
  <r>
    <x v="952"/>
    <x v="942"/>
    <s v="Second Class"/>
    <x v="724"/>
    <x v="724"/>
    <s v="Consumer"/>
    <s v="United States"/>
    <x v="102"/>
    <x v="0"/>
    <n v="40475"/>
    <x v="0"/>
    <x v="1635"/>
    <x v="1"/>
    <x v="10"/>
    <x v="1625"/>
    <n v="24.56"/>
  </r>
  <r>
    <x v="758"/>
    <x v="599"/>
    <s v="Standard Class"/>
    <x v="502"/>
    <x v="502"/>
    <s v="Consumer"/>
    <s v="United States"/>
    <x v="313"/>
    <x v="14"/>
    <n v="46544"/>
    <x v="2"/>
    <x v="1636"/>
    <x v="1"/>
    <x v="8"/>
    <x v="1626"/>
    <n v="128.4"/>
  </r>
  <r>
    <x v="953"/>
    <x v="283"/>
    <s v="Standard Class"/>
    <x v="145"/>
    <x v="145"/>
    <s v="Consumer"/>
    <s v="United States"/>
    <x v="145"/>
    <x v="15"/>
    <n v="10550"/>
    <x v="3"/>
    <x v="1637"/>
    <x v="1"/>
    <x v="12"/>
    <x v="1627"/>
    <n v="62.28"/>
  </r>
  <r>
    <x v="954"/>
    <x v="1025"/>
    <s v="Standard Class"/>
    <x v="448"/>
    <x v="448"/>
    <s v="Corporate"/>
    <s v="United States"/>
    <x v="1"/>
    <x v="1"/>
    <n v="90004"/>
    <x v="1"/>
    <x v="641"/>
    <x v="1"/>
    <x v="2"/>
    <x v="641"/>
    <n v="9.24"/>
  </r>
  <r>
    <x v="719"/>
    <x v="1026"/>
    <s v="First Class"/>
    <x v="714"/>
    <x v="714"/>
    <s v="Corporate"/>
    <s v="United States"/>
    <x v="8"/>
    <x v="1"/>
    <n v="94110"/>
    <x v="1"/>
    <x v="1638"/>
    <x v="0"/>
    <x v="0"/>
    <x v="1628"/>
    <n v="482.66399999999999"/>
  </r>
  <r>
    <x v="719"/>
    <x v="1026"/>
    <s v="First Class"/>
    <x v="714"/>
    <x v="714"/>
    <s v="Corporate"/>
    <s v="United States"/>
    <x v="8"/>
    <x v="1"/>
    <n v="94110"/>
    <x v="1"/>
    <x v="1497"/>
    <x v="2"/>
    <x v="15"/>
    <x v="1485"/>
    <n v="4799.9840000000004"/>
  </r>
  <r>
    <x v="532"/>
    <x v="198"/>
    <s v="Second Class"/>
    <x v="483"/>
    <x v="483"/>
    <s v="Consumer"/>
    <s v="United States"/>
    <x v="4"/>
    <x v="4"/>
    <n v="98103"/>
    <x v="1"/>
    <x v="274"/>
    <x v="1"/>
    <x v="10"/>
    <x v="274"/>
    <n v="37.94"/>
  </r>
  <r>
    <x v="532"/>
    <x v="198"/>
    <s v="Second Class"/>
    <x v="483"/>
    <x v="483"/>
    <s v="Consumer"/>
    <s v="United States"/>
    <x v="4"/>
    <x v="4"/>
    <n v="98103"/>
    <x v="1"/>
    <x v="733"/>
    <x v="1"/>
    <x v="8"/>
    <x v="732"/>
    <n v="18.288"/>
  </r>
  <r>
    <x v="532"/>
    <x v="198"/>
    <s v="Second Class"/>
    <x v="483"/>
    <x v="483"/>
    <s v="Consumer"/>
    <s v="United States"/>
    <x v="4"/>
    <x v="4"/>
    <n v="98103"/>
    <x v="1"/>
    <x v="1639"/>
    <x v="2"/>
    <x v="15"/>
    <x v="1629"/>
    <n v="385.8"/>
  </r>
  <r>
    <x v="532"/>
    <x v="198"/>
    <s v="Second Class"/>
    <x v="483"/>
    <x v="483"/>
    <s v="Consumer"/>
    <s v="United States"/>
    <x v="4"/>
    <x v="4"/>
    <n v="98103"/>
    <x v="1"/>
    <x v="232"/>
    <x v="1"/>
    <x v="4"/>
    <x v="233"/>
    <n v="102.96"/>
  </r>
  <r>
    <x v="532"/>
    <x v="198"/>
    <s v="Second Class"/>
    <x v="483"/>
    <x v="483"/>
    <s v="Consumer"/>
    <s v="United States"/>
    <x v="4"/>
    <x v="4"/>
    <n v="98103"/>
    <x v="1"/>
    <x v="672"/>
    <x v="0"/>
    <x v="0"/>
    <x v="672"/>
    <n v="174.42"/>
  </r>
  <r>
    <x v="955"/>
    <x v="767"/>
    <s v="First Class"/>
    <x v="695"/>
    <x v="695"/>
    <s v="Consumer"/>
    <s v="United States"/>
    <x v="94"/>
    <x v="10"/>
    <n v="62301"/>
    <x v="2"/>
    <x v="185"/>
    <x v="1"/>
    <x v="8"/>
    <x v="186"/>
    <n v="1.964"/>
  </r>
  <r>
    <x v="736"/>
    <x v="709"/>
    <s v="Standard Class"/>
    <x v="225"/>
    <x v="225"/>
    <s v="Corporate"/>
    <s v="United States"/>
    <x v="22"/>
    <x v="10"/>
    <n v="60623"/>
    <x v="2"/>
    <x v="1640"/>
    <x v="0"/>
    <x v="5"/>
    <x v="1630"/>
    <n v="94.427999999999997"/>
  </r>
  <r>
    <x v="343"/>
    <x v="38"/>
    <s v="Standard Class"/>
    <x v="576"/>
    <x v="576"/>
    <s v="Consumer"/>
    <s v="United States"/>
    <x v="37"/>
    <x v="23"/>
    <n v="50322"/>
    <x v="2"/>
    <x v="271"/>
    <x v="1"/>
    <x v="13"/>
    <x v="271"/>
    <n v="45.92"/>
  </r>
  <r>
    <x v="956"/>
    <x v="1027"/>
    <s v="Standard Class"/>
    <x v="256"/>
    <x v="256"/>
    <s v="Home Office"/>
    <s v="United States"/>
    <x v="4"/>
    <x v="4"/>
    <n v="98103"/>
    <x v="1"/>
    <x v="389"/>
    <x v="0"/>
    <x v="1"/>
    <x v="390"/>
    <n v="61.584000000000003"/>
  </r>
  <r>
    <x v="830"/>
    <x v="1028"/>
    <s v="First Class"/>
    <x v="500"/>
    <x v="500"/>
    <s v="Corporate"/>
    <s v="United States"/>
    <x v="102"/>
    <x v="14"/>
    <n v="47374"/>
    <x v="2"/>
    <x v="1134"/>
    <x v="1"/>
    <x v="10"/>
    <x v="1122"/>
    <n v="22.48"/>
  </r>
  <r>
    <x v="957"/>
    <x v="778"/>
    <s v="Standard Class"/>
    <x v="322"/>
    <x v="322"/>
    <s v="Corporate"/>
    <s v="United States"/>
    <x v="61"/>
    <x v="5"/>
    <n v="75220"/>
    <x v="2"/>
    <x v="737"/>
    <x v="0"/>
    <x v="5"/>
    <x v="736"/>
    <n v="332.02800000000002"/>
  </r>
  <r>
    <x v="957"/>
    <x v="778"/>
    <s v="Standard Class"/>
    <x v="322"/>
    <x v="322"/>
    <s v="Corporate"/>
    <s v="United States"/>
    <x v="61"/>
    <x v="5"/>
    <n v="75220"/>
    <x v="2"/>
    <x v="858"/>
    <x v="1"/>
    <x v="8"/>
    <x v="852"/>
    <n v="11.394"/>
  </r>
  <r>
    <x v="957"/>
    <x v="778"/>
    <s v="Standard Class"/>
    <x v="322"/>
    <x v="322"/>
    <s v="Corporate"/>
    <s v="United States"/>
    <x v="61"/>
    <x v="5"/>
    <n v="75220"/>
    <x v="2"/>
    <x v="1641"/>
    <x v="1"/>
    <x v="10"/>
    <x v="1631"/>
    <n v="15.552"/>
  </r>
  <r>
    <x v="957"/>
    <x v="778"/>
    <s v="Standard Class"/>
    <x v="322"/>
    <x v="322"/>
    <s v="Corporate"/>
    <s v="United States"/>
    <x v="61"/>
    <x v="5"/>
    <n v="75220"/>
    <x v="2"/>
    <x v="727"/>
    <x v="1"/>
    <x v="10"/>
    <x v="1552"/>
    <n v="31.103999999999999"/>
  </r>
  <r>
    <x v="957"/>
    <x v="778"/>
    <s v="Standard Class"/>
    <x v="322"/>
    <x v="322"/>
    <s v="Corporate"/>
    <s v="United States"/>
    <x v="61"/>
    <x v="5"/>
    <n v="75220"/>
    <x v="2"/>
    <x v="351"/>
    <x v="1"/>
    <x v="8"/>
    <x v="351"/>
    <n v="6.3159999999999998"/>
  </r>
  <r>
    <x v="158"/>
    <x v="131"/>
    <s v="First Class"/>
    <x v="15"/>
    <x v="15"/>
    <s v="Home Office"/>
    <s v="United States"/>
    <x v="10"/>
    <x v="9"/>
    <n v="19143"/>
    <x v="3"/>
    <x v="204"/>
    <x v="1"/>
    <x v="10"/>
    <x v="205"/>
    <n v="11.352"/>
  </r>
  <r>
    <x v="158"/>
    <x v="131"/>
    <s v="First Class"/>
    <x v="15"/>
    <x v="15"/>
    <s v="Home Office"/>
    <s v="United States"/>
    <x v="10"/>
    <x v="9"/>
    <n v="19143"/>
    <x v="3"/>
    <x v="865"/>
    <x v="1"/>
    <x v="2"/>
    <x v="859"/>
    <n v="20.808"/>
  </r>
  <r>
    <x v="310"/>
    <x v="330"/>
    <s v="Standard Class"/>
    <x v="739"/>
    <x v="739"/>
    <s v="Home Office"/>
    <s v="United States"/>
    <x v="179"/>
    <x v="10"/>
    <n v="61107"/>
    <x v="2"/>
    <x v="1395"/>
    <x v="1"/>
    <x v="8"/>
    <x v="1382"/>
    <n v="11.416"/>
  </r>
  <r>
    <x v="635"/>
    <x v="787"/>
    <s v="Second Class"/>
    <x v="550"/>
    <x v="550"/>
    <s v="Corporate"/>
    <s v="United States"/>
    <x v="10"/>
    <x v="9"/>
    <n v="19134"/>
    <x v="3"/>
    <x v="1642"/>
    <x v="1"/>
    <x v="6"/>
    <x v="1632"/>
    <n v="9.4079999999999995"/>
  </r>
  <r>
    <x v="606"/>
    <x v="702"/>
    <s v="First Class"/>
    <x v="595"/>
    <x v="595"/>
    <s v="Home Office"/>
    <s v="United States"/>
    <x v="4"/>
    <x v="4"/>
    <n v="98105"/>
    <x v="1"/>
    <x v="1643"/>
    <x v="1"/>
    <x v="6"/>
    <x v="1633"/>
    <n v="19.829999999999998"/>
  </r>
  <r>
    <x v="614"/>
    <x v="236"/>
    <s v="Standard Class"/>
    <x v="33"/>
    <x v="33"/>
    <s v="Corporate"/>
    <s v="United States"/>
    <x v="354"/>
    <x v="12"/>
    <n v="49505"/>
    <x v="2"/>
    <x v="921"/>
    <x v="1"/>
    <x v="10"/>
    <x v="913"/>
    <n v="209.7"/>
  </r>
  <r>
    <x v="59"/>
    <x v="316"/>
    <s v="Standard Class"/>
    <x v="671"/>
    <x v="671"/>
    <s v="Home Office"/>
    <s v="United States"/>
    <x v="1"/>
    <x v="1"/>
    <n v="90004"/>
    <x v="1"/>
    <x v="1644"/>
    <x v="1"/>
    <x v="9"/>
    <x v="360"/>
    <n v="43.92"/>
  </r>
  <r>
    <x v="59"/>
    <x v="316"/>
    <s v="Standard Class"/>
    <x v="671"/>
    <x v="671"/>
    <s v="Home Office"/>
    <s v="United States"/>
    <x v="1"/>
    <x v="1"/>
    <n v="90004"/>
    <x v="1"/>
    <x v="674"/>
    <x v="1"/>
    <x v="8"/>
    <x v="674"/>
    <n v="20.231999999999999"/>
  </r>
  <r>
    <x v="958"/>
    <x v="1012"/>
    <s v="First Class"/>
    <x v="467"/>
    <x v="467"/>
    <s v="Home Office"/>
    <s v="United States"/>
    <x v="24"/>
    <x v="17"/>
    <n v="22153"/>
    <x v="0"/>
    <x v="140"/>
    <x v="2"/>
    <x v="7"/>
    <x v="141"/>
    <n v="149.97"/>
  </r>
  <r>
    <x v="958"/>
    <x v="1012"/>
    <s v="First Class"/>
    <x v="467"/>
    <x v="467"/>
    <s v="Home Office"/>
    <s v="United States"/>
    <x v="24"/>
    <x v="17"/>
    <n v="22153"/>
    <x v="0"/>
    <x v="1286"/>
    <x v="1"/>
    <x v="10"/>
    <x v="1272"/>
    <n v="27.81"/>
  </r>
  <r>
    <x v="959"/>
    <x v="1029"/>
    <s v="Standard Class"/>
    <x v="63"/>
    <x v="63"/>
    <s v="Corporate"/>
    <s v="United States"/>
    <x v="1"/>
    <x v="1"/>
    <n v="90036"/>
    <x v="1"/>
    <x v="176"/>
    <x v="2"/>
    <x v="11"/>
    <x v="177"/>
    <n v="66.3"/>
  </r>
  <r>
    <x v="354"/>
    <x v="379"/>
    <s v="Standard Class"/>
    <x v="60"/>
    <x v="60"/>
    <s v="Home Office"/>
    <s v="United States"/>
    <x v="248"/>
    <x v="39"/>
    <n v="21215"/>
    <x v="3"/>
    <x v="1199"/>
    <x v="1"/>
    <x v="6"/>
    <x v="1184"/>
    <n v="1.64"/>
  </r>
  <r>
    <x v="354"/>
    <x v="379"/>
    <s v="Standard Class"/>
    <x v="60"/>
    <x v="60"/>
    <s v="Home Office"/>
    <s v="United States"/>
    <x v="248"/>
    <x v="39"/>
    <n v="21215"/>
    <x v="3"/>
    <x v="220"/>
    <x v="0"/>
    <x v="5"/>
    <x v="221"/>
    <n v="1049.2"/>
  </r>
  <r>
    <x v="354"/>
    <x v="379"/>
    <s v="Standard Class"/>
    <x v="60"/>
    <x v="60"/>
    <s v="Home Office"/>
    <s v="United States"/>
    <x v="248"/>
    <x v="39"/>
    <n v="21215"/>
    <x v="3"/>
    <x v="1006"/>
    <x v="0"/>
    <x v="5"/>
    <x v="998"/>
    <n v="20.9"/>
  </r>
  <r>
    <x v="49"/>
    <x v="455"/>
    <s v="Second Class"/>
    <x v="81"/>
    <x v="81"/>
    <s v="Consumer"/>
    <s v="United States"/>
    <x v="54"/>
    <x v="29"/>
    <n v="6824"/>
    <x v="3"/>
    <x v="908"/>
    <x v="1"/>
    <x v="8"/>
    <x v="900"/>
    <n v="88.08"/>
  </r>
  <r>
    <x v="49"/>
    <x v="455"/>
    <s v="Second Class"/>
    <x v="81"/>
    <x v="81"/>
    <s v="Consumer"/>
    <s v="United States"/>
    <x v="54"/>
    <x v="29"/>
    <n v="6824"/>
    <x v="3"/>
    <x v="499"/>
    <x v="0"/>
    <x v="1"/>
    <x v="499"/>
    <n v="751.92"/>
  </r>
  <r>
    <x v="111"/>
    <x v="76"/>
    <s v="Same Day"/>
    <x v="740"/>
    <x v="740"/>
    <s v="Corporate"/>
    <s v="United States"/>
    <x v="20"/>
    <x v="15"/>
    <n v="10011"/>
    <x v="3"/>
    <x v="1153"/>
    <x v="0"/>
    <x v="1"/>
    <x v="1141"/>
    <n v="887.10299999999995"/>
  </r>
  <r>
    <x v="924"/>
    <x v="1030"/>
    <s v="Same Day"/>
    <x v="267"/>
    <x v="267"/>
    <s v="Consumer"/>
    <s v="United States"/>
    <x v="121"/>
    <x v="2"/>
    <n v="33801"/>
    <x v="0"/>
    <x v="1136"/>
    <x v="2"/>
    <x v="7"/>
    <x v="1124"/>
    <n v="55.944000000000003"/>
  </r>
  <r>
    <x v="924"/>
    <x v="1030"/>
    <s v="Same Day"/>
    <x v="267"/>
    <x v="267"/>
    <s v="Consumer"/>
    <s v="United States"/>
    <x v="121"/>
    <x v="2"/>
    <n v="33801"/>
    <x v="0"/>
    <x v="158"/>
    <x v="1"/>
    <x v="6"/>
    <x v="159"/>
    <n v="10.688000000000001"/>
  </r>
  <r>
    <x v="924"/>
    <x v="1030"/>
    <s v="Same Day"/>
    <x v="267"/>
    <x v="267"/>
    <s v="Consumer"/>
    <s v="United States"/>
    <x v="121"/>
    <x v="2"/>
    <n v="33801"/>
    <x v="0"/>
    <x v="1179"/>
    <x v="2"/>
    <x v="7"/>
    <x v="1165"/>
    <n v="11.824"/>
  </r>
  <r>
    <x v="119"/>
    <x v="412"/>
    <s v="First Class"/>
    <x v="59"/>
    <x v="59"/>
    <s v="Consumer"/>
    <s v="United States"/>
    <x v="210"/>
    <x v="10"/>
    <n v="61032"/>
    <x v="2"/>
    <x v="813"/>
    <x v="1"/>
    <x v="10"/>
    <x v="33"/>
    <n v="63.311999999999998"/>
  </r>
  <r>
    <x v="119"/>
    <x v="412"/>
    <s v="First Class"/>
    <x v="59"/>
    <x v="59"/>
    <s v="Consumer"/>
    <s v="United States"/>
    <x v="210"/>
    <x v="10"/>
    <n v="61032"/>
    <x v="2"/>
    <x v="261"/>
    <x v="1"/>
    <x v="8"/>
    <x v="261"/>
    <n v="96.784000000000006"/>
  </r>
  <r>
    <x v="119"/>
    <x v="412"/>
    <s v="First Class"/>
    <x v="59"/>
    <x v="59"/>
    <s v="Consumer"/>
    <s v="United States"/>
    <x v="210"/>
    <x v="10"/>
    <n v="61032"/>
    <x v="2"/>
    <x v="698"/>
    <x v="0"/>
    <x v="5"/>
    <x v="698"/>
    <n v="10.476000000000001"/>
  </r>
  <r>
    <x v="406"/>
    <x v="609"/>
    <s v="Standard Class"/>
    <x v="10"/>
    <x v="10"/>
    <s v="Corporate"/>
    <s v="United States"/>
    <x v="261"/>
    <x v="21"/>
    <n v="97504"/>
    <x v="1"/>
    <x v="1526"/>
    <x v="1"/>
    <x v="8"/>
    <x v="1513"/>
    <n v="9.7620000000000005"/>
  </r>
  <r>
    <x v="560"/>
    <x v="67"/>
    <s v="First Class"/>
    <x v="152"/>
    <x v="152"/>
    <s v="Corporate"/>
    <s v="United States"/>
    <x v="4"/>
    <x v="4"/>
    <n v="98103"/>
    <x v="1"/>
    <x v="812"/>
    <x v="0"/>
    <x v="1"/>
    <x v="809"/>
    <n v="196.78399999999999"/>
  </r>
  <r>
    <x v="960"/>
    <x v="40"/>
    <s v="Second Class"/>
    <x v="628"/>
    <x v="628"/>
    <s v="Corporate"/>
    <s v="United States"/>
    <x v="20"/>
    <x v="15"/>
    <n v="10035"/>
    <x v="3"/>
    <x v="244"/>
    <x v="1"/>
    <x v="12"/>
    <x v="245"/>
    <n v="47.98"/>
  </r>
  <r>
    <x v="453"/>
    <x v="163"/>
    <s v="Second Class"/>
    <x v="602"/>
    <x v="602"/>
    <s v="Corporate"/>
    <s v="United States"/>
    <x v="54"/>
    <x v="29"/>
    <n v="6824"/>
    <x v="3"/>
    <x v="709"/>
    <x v="1"/>
    <x v="2"/>
    <x v="708"/>
    <n v="13.05"/>
  </r>
  <r>
    <x v="783"/>
    <x v="825"/>
    <s v="Standard Class"/>
    <x v="693"/>
    <x v="693"/>
    <s v="Consumer"/>
    <s v="United States"/>
    <x v="278"/>
    <x v="11"/>
    <n v="56560"/>
    <x v="2"/>
    <x v="1097"/>
    <x v="2"/>
    <x v="11"/>
    <x v="1087"/>
    <n v="63.96"/>
  </r>
  <r>
    <x v="296"/>
    <x v="425"/>
    <s v="Standard Class"/>
    <x v="409"/>
    <x v="409"/>
    <s v="Consumer"/>
    <s v="United States"/>
    <x v="38"/>
    <x v="32"/>
    <n v="31907"/>
    <x v="0"/>
    <x v="1429"/>
    <x v="1"/>
    <x v="9"/>
    <x v="1417"/>
    <n v="80.48"/>
  </r>
  <r>
    <x v="132"/>
    <x v="834"/>
    <s v="Standard Class"/>
    <x v="661"/>
    <x v="661"/>
    <s v="Consumer"/>
    <s v="United States"/>
    <x v="10"/>
    <x v="9"/>
    <n v="19143"/>
    <x v="3"/>
    <x v="1645"/>
    <x v="1"/>
    <x v="8"/>
    <x v="1634"/>
    <n v="11.673"/>
  </r>
  <r>
    <x v="732"/>
    <x v="333"/>
    <s v="Standard Class"/>
    <x v="212"/>
    <x v="212"/>
    <s v="Consumer"/>
    <s v="United States"/>
    <x v="12"/>
    <x v="5"/>
    <n v="77036"/>
    <x v="2"/>
    <x v="584"/>
    <x v="0"/>
    <x v="3"/>
    <x v="584"/>
    <n v="863.12800000000004"/>
  </r>
  <r>
    <x v="732"/>
    <x v="333"/>
    <s v="Standard Class"/>
    <x v="212"/>
    <x v="212"/>
    <s v="Consumer"/>
    <s v="United States"/>
    <x v="12"/>
    <x v="5"/>
    <n v="77036"/>
    <x v="2"/>
    <x v="990"/>
    <x v="1"/>
    <x v="8"/>
    <x v="305"/>
    <n v="3.5640000000000001"/>
  </r>
  <r>
    <x v="732"/>
    <x v="333"/>
    <s v="Standard Class"/>
    <x v="212"/>
    <x v="212"/>
    <s v="Consumer"/>
    <s v="United States"/>
    <x v="12"/>
    <x v="5"/>
    <n v="77036"/>
    <x v="2"/>
    <x v="1333"/>
    <x v="0"/>
    <x v="0"/>
    <x v="1318"/>
    <n v="956.66480000000001"/>
  </r>
  <r>
    <x v="732"/>
    <x v="333"/>
    <s v="Standard Class"/>
    <x v="212"/>
    <x v="212"/>
    <s v="Consumer"/>
    <s v="United States"/>
    <x v="12"/>
    <x v="5"/>
    <n v="77036"/>
    <x v="2"/>
    <x v="542"/>
    <x v="1"/>
    <x v="8"/>
    <x v="542"/>
    <n v="12.587999999999999"/>
  </r>
  <r>
    <x v="732"/>
    <x v="333"/>
    <s v="Standard Class"/>
    <x v="212"/>
    <x v="212"/>
    <s v="Consumer"/>
    <s v="United States"/>
    <x v="12"/>
    <x v="5"/>
    <n v="77036"/>
    <x v="2"/>
    <x v="1482"/>
    <x v="2"/>
    <x v="11"/>
    <x v="1469"/>
    <n v="171.96"/>
  </r>
  <r>
    <x v="643"/>
    <x v="89"/>
    <s v="Second Class"/>
    <x v="562"/>
    <x v="562"/>
    <s v="Consumer"/>
    <s v="United States"/>
    <x v="4"/>
    <x v="4"/>
    <n v="98115"/>
    <x v="1"/>
    <x v="562"/>
    <x v="0"/>
    <x v="3"/>
    <x v="561"/>
    <n v="871.4"/>
  </r>
  <r>
    <x v="650"/>
    <x v="26"/>
    <s v="Standard Class"/>
    <x v="741"/>
    <x v="741"/>
    <s v="Corporate"/>
    <s v="United States"/>
    <x v="25"/>
    <x v="18"/>
    <n v="38301"/>
    <x v="0"/>
    <x v="1640"/>
    <x v="0"/>
    <x v="5"/>
    <x v="1630"/>
    <n v="692.47199999999998"/>
  </r>
  <r>
    <x v="390"/>
    <x v="902"/>
    <s v="Second Class"/>
    <x v="156"/>
    <x v="156"/>
    <s v="Corporate"/>
    <s v="United States"/>
    <x v="248"/>
    <x v="39"/>
    <n v="21215"/>
    <x v="3"/>
    <x v="689"/>
    <x v="0"/>
    <x v="5"/>
    <x v="689"/>
    <n v="207.76"/>
  </r>
  <r>
    <x v="246"/>
    <x v="804"/>
    <s v="Same Day"/>
    <x v="227"/>
    <x v="227"/>
    <s v="Consumer"/>
    <s v="United States"/>
    <x v="208"/>
    <x v="7"/>
    <n v="84107"/>
    <x v="1"/>
    <x v="1557"/>
    <x v="2"/>
    <x v="7"/>
    <x v="1546"/>
    <n v="71.927999999999997"/>
  </r>
  <r>
    <x v="246"/>
    <x v="804"/>
    <s v="Same Day"/>
    <x v="227"/>
    <x v="227"/>
    <s v="Consumer"/>
    <s v="United States"/>
    <x v="208"/>
    <x v="7"/>
    <n v="84107"/>
    <x v="1"/>
    <x v="1062"/>
    <x v="1"/>
    <x v="6"/>
    <x v="1051"/>
    <n v="25.99"/>
  </r>
  <r>
    <x v="924"/>
    <x v="1031"/>
    <s v="Standard Class"/>
    <x v="122"/>
    <x v="122"/>
    <s v="Corporate"/>
    <s v="United States"/>
    <x v="4"/>
    <x v="4"/>
    <n v="98105"/>
    <x v="1"/>
    <x v="307"/>
    <x v="1"/>
    <x v="8"/>
    <x v="307"/>
    <n v="3.5920000000000001"/>
  </r>
  <r>
    <x v="584"/>
    <x v="620"/>
    <s v="Standard Class"/>
    <x v="634"/>
    <x v="634"/>
    <s v="Corporate"/>
    <s v="United States"/>
    <x v="61"/>
    <x v="5"/>
    <n v="75220"/>
    <x v="2"/>
    <x v="166"/>
    <x v="1"/>
    <x v="9"/>
    <x v="167"/>
    <n v="48.631999999999998"/>
  </r>
  <r>
    <x v="238"/>
    <x v="554"/>
    <s v="Standard Class"/>
    <x v="376"/>
    <x v="376"/>
    <s v="Home Office"/>
    <s v="United States"/>
    <x v="4"/>
    <x v="4"/>
    <n v="98105"/>
    <x v="1"/>
    <x v="765"/>
    <x v="1"/>
    <x v="4"/>
    <x v="764"/>
    <n v="323.10000000000002"/>
  </r>
  <r>
    <x v="947"/>
    <x v="1032"/>
    <s v="Standard Class"/>
    <x v="740"/>
    <x v="740"/>
    <s v="Corporate"/>
    <s v="United States"/>
    <x v="80"/>
    <x v="30"/>
    <n v="8701"/>
    <x v="3"/>
    <x v="1646"/>
    <x v="2"/>
    <x v="15"/>
    <x v="1635"/>
    <n v="9099.93"/>
  </r>
  <r>
    <x v="947"/>
    <x v="1032"/>
    <s v="Standard Class"/>
    <x v="740"/>
    <x v="740"/>
    <s v="Corporate"/>
    <s v="United States"/>
    <x v="80"/>
    <x v="30"/>
    <n v="8701"/>
    <x v="3"/>
    <x v="1467"/>
    <x v="0"/>
    <x v="5"/>
    <x v="1454"/>
    <n v="9.9600000000000009"/>
  </r>
  <r>
    <x v="947"/>
    <x v="1032"/>
    <s v="Standard Class"/>
    <x v="740"/>
    <x v="740"/>
    <s v="Corporate"/>
    <s v="United States"/>
    <x v="80"/>
    <x v="30"/>
    <n v="8701"/>
    <x v="3"/>
    <x v="881"/>
    <x v="1"/>
    <x v="8"/>
    <x v="875"/>
    <n v="25.3"/>
  </r>
  <r>
    <x v="687"/>
    <x v="7"/>
    <s v="Standard Class"/>
    <x v="84"/>
    <x v="84"/>
    <s v="Home Office"/>
    <s v="United States"/>
    <x v="20"/>
    <x v="15"/>
    <n v="10011"/>
    <x v="3"/>
    <x v="252"/>
    <x v="1"/>
    <x v="10"/>
    <x v="253"/>
    <n v="11.36"/>
  </r>
  <r>
    <x v="687"/>
    <x v="7"/>
    <s v="Standard Class"/>
    <x v="84"/>
    <x v="84"/>
    <s v="Home Office"/>
    <s v="United States"/>
    <x v="20"/>
    <x v="15"/>
    <n v="10011"/>
    <x v="3"/>
    <x v="1464"/>
    <x v="0"/>
    <x v="1"/>
    <x v="1450"/>
    <n v="69.263999999999996"/>
  </r>
  <r>
    <x v="414"/>
    <x v="955"/>
    <s v="First Class"/>
    <x v="455"/>
    <x v="455"/>
    <s v="Consumer"/>
    <s v="United States"/>
    <x v="245"/>
    <x v="14"/>
    <n v="46203"/>
    <x v="2"/>
    <x v="1647"/>
    <x v="1"/>
    <x v="2"/>
    <x v="1636"/>
    <n v="3.69"/>
  </r>
  <r>
    <x v="414"/>
    <x v="955"/>
    <s v="First Class"/>
    <x v="455"/>
    <x v="455"/>
    <s v="Consumer"/>
    <s v="United States"/>
    <x v="245"/>
    <x v="14"/>
    <n v="46203"/>
    <x v="2"/>
    <x v="1498"/>
    <x v="1"/>
    <x v="8"/>
    <x v="1486"/>
    <n v="1103.97"/>
  </r>
  <r>
    <x v="82"/>
    <x v="6"/>
    <s v="Second Class"/>
    <x v="662"/>
    <x v="662"/>
    <s v="Corporate"/>
    <s v="United States"/>
    <x v="396"/>
    <x v="5"/>
    <n v="77642"/>
    <x v="2"/>
    <x v="1103"/>
    <x v="0"/>
    <x v="0"/>
    <x v="1092"/>
    <n v="246.1328"/>
  </r>
  <r>
    <x v="82"/>
    <x v="6"/>
    <s v="Second Class"/>
    <x v="662"/>
    <x v="662"/>
    <s v="Corporate"/>
    <s v="United States"/>
    <x v="396"/>
    <x v="5"/>
    <n v="77642"/>
    <x v="2"/>
    <x v="2"/>
    <x v="1"/>
    <x v="2"/>
    <x v="2"/>
    <n v="11.696"/>
  </r>
  <r>
    <x v="82"/>
    <x v="6"/>
    <s v="Second Class"/>
    <x v="662"/>
    <x v="662"/>
    <s v="Corporate"/>
    <s v="United States"/>
    <x v="396"/>
    <x v="5"/>
    <n v="77642"/>
    <x v="2"/>
    <x v="1572"/>
    <x v="2"/>
    <x v="16"/>
    <x v="1563"/>
    <n v="439.99200000000002"/>
  </r>
  <r>
    <x v="116"/>
    <x v="362"/>
    <s v="Standard Class"/>
    <x v="382"/>
    <x v="382"/>
    <s v="Home Office"/>
    <s v="United States"/>
    <x v="316"/>
    <x v="18"/>
    <n v="37211"/>
    <x v="0"/>
    <x v="459"/>
    <x v="1"/>
    <x v="4"/>
    <x v="460"/>
    <n v="64.784000000000006"/>
  </r>
  <r>
    <x v="961"/>
    <x v="1033"/>
    <s v="Standard Class"/>
    <x v="21"/>
    <x v="21"/>
    <s v="Corporate"/>
    <s v="United States"/>
    <x v="12"/>
    <x v="5"/>
    <n v="77095"/>
    <x v="2"/>
    <x v="1197"/>
    <x v="1"/>
    <x v="8"/>
    <x v="1182"/>
    <n v="33.28"/>
  </r>
  <r>
    <x v="961"/>
    <x v="1033"/>
    <s v="Standard Class"/>
    <x v="21"/>
    <x v="21"/>
    <s v="Corporate"/>
    <s v="United States"/>
    <x v="12"/>
    <x v="5"/>
    <n v="77095"/>
    <x v="2"/>
    <x v="707"/>
    <x v="1"/>
    <x v="10"/>
    <x v="706"/>
    <n v="14.087999999999999"/>
  </r>
  <r>
    <x v="34"/>
    <x v="114"/>
    <s v="Second Class"/>
    <x v="401"/>
    <x v="401"/>
    <s v="Home Office"/>
    <s v="United States"/>
    <x v="1"/>
    <x v="1"/>
    <n v="90004"/>
    <x v="1"/>
    <x v="311"/>
    <x v="1"/>
    <x v="6"/>
    <x v="311"/>
    <n v="11.16"/>
  </r>
  <r>
    <x v="34"/>
    <x v="114"/>
    <s v="Second Class"/>
    <x v="401"/>
    <x v="401"/>
    <s v="Home Office"/>
    <s v="United States"/>
    <x v="1"/>
    <x v="1"/>
    <n v="90004"/>
    <x v="1"/>
    <x v="209"/>
    <x v="0"/>
    <x v="3"/>
    <x v="210"/>
    <n v="896.32799999999997"/>
  </r>
  <r>
    <x v="34"/>
    <x v="114"/>
    <s v="Second Class"/>
    <x v="401"/>
    <x v="401"/>
    <s v="Home Office"/>
    <s v="United States"/>
    <x v="1"/>
    <x v="1"/>
    <n v="90004"/>
    <x v="1"/>
    <x v="1141"/>
    <x v="1"/>
    <x v="9"/>
    <x v="1129"/>
    <n v="189"/>
  </r>
  <r>
    <x v="434"/>
    <x v="1034"/>
    <s v="Standard Class"/>
    <x v="12"/>
    <x v="12"/>
    <s v="Consumer"/>
    <s v="United States"/>
    <x v="10"/>
    <x v="9"/>
    <n v="19140"/>
    <x v="3"/>
    <x v="173"/>
    <x v="2"/>
    <x v="7"/>
    <x v="174"/>
    <n v="53.981999999999999"/>
  </r>
  <r>
    <x v="760"/>
    <x v="471"/>
    <s v="Standard Class"/>
    <x v="694"/>
    <x v="694"/>
    <s v="Corporate"/>
    <s v="United States"/>
    <x v="252"/>
    <x v="21"/>
    <n v="97756"/>
    <x v="1"/>
    <x v="223"/>
    <x v="0"/>
    <x v="3"/>
    <x v="224"/>
    <n v="177.22499999999999"/>
  </r>
  <r>
    <x v="445"/>
    <x v="778"/>
    <s v="Standard Class"/>
    <x v="93"/>
    <x v="93"/>
    <s v="Consumer"/>
    <s v="United States"/>
    <x v="397"/>
    <x v="1"/>
    <n v="95610"/>
    <x v="1"/>
    <x v="1618"/>
    <x v="0"/>
    <x v="5"/>
    <x v="1609"/>
    <n v="129.38999999999999"/>
  </r>
  <r>
    <x v="507"/>
    <x v="643"/>
    <s v="Standard Class"/>
    <x v="260"/>
    <x v="260"/>
    <s v="Corporate"/>
    <s v="United States"/>
    <x v="1"/>
    <x v="1"/>
    <n v="90032"/>
    <x v="1"/>
    <x v="1033"/>
    <x v="1"/>
    <x v="4"/>
    <x v="1024"/>
    <n v="54.32"/>
  </r>
  <r>
    <x v="962"/>
    <x v="1035"/>
    <s v="Second Class"/>
    <x v="138"/>
    <x v="138"/>
    <s v="Consumer"/>
    <s v="United States"/>
    <x v="315"/>
    <x v="2"/>
    <n v="32303"/>
    <x v="0"/>
    <x v="1461"/>
    <x v="2"/>
    <x v="7"/>
    <x v="1447"/>
    <n v="4367.8959999999997"/>
  </r>
  <r>
    <x v="962"/>
    <x v="1035"/>
    <s v="Second Class"/>
    <x v="138"/>
    <x v="138"/>
    <s v="Consumer"/>
    <s v="United States"/>
    <x v="315"/>
    <x v="2"/>
    <n v="32303"/>
    <x v="0"/>
    <x v="1174"/>
    <x v="1"/>
    <x v="10"/>
    <x v="1160"/>
    <n v="49.567999999999998"/>
  </r>
  <r>
    <x v="962"/>
    <x v="1035"/>
    <s v="Second Class"/>
    <x v="138"/>
    <x v="138"/>
    <s v="Consumer"/>
    <s v="United States"/>
    <x v="315"/>
    <x v="2"/>
    <n v="32303"/>
    <x v="0"/>
    <x v="731"/>
    <x v="1"/>
    <x v="9"/>
    <x v="730"/>
    <n v="161.376"/>
  </r>
  <r>
    <x v="962"/>
    <x v="1035"/>
    <s v="Second Class"/>
    <x v="138"/>
    <x v="138"/>
    <s v="Consumer"/>
    <s v="United States"/>
    <x v="315"/>
    <x v="2"/>
    <n v="32303"/>
    <x v="0"/>
    <x v="852"/>
    <x v="0"/>
    <x v="5"/>
    <x v="845"/>
    <n v="2.7839999999999998"/>
  </r>
  <r>
    <x v="962"/>
    <x v="1035"/>
    <s v="Second Class"/>
    <x v="138"/>
    <x v="138"/>
    <s v="Consumer"/>
    <s v="United States"/>
    <x v="315"/>
    <x v="2"/>
    <n v="32303"/>
    <x v="0"/>
    <x v="834"/>
    <x v="1"/>
    <x v="10"/>
    <x v="829"/>
    <n v="8.7200000000000006"/>
  </r>
  <r>
    <x v="963"/>
    <x v="1036"/>
    <s v="Second Class"/>
    <x v="368"/>
    <x v="368"/>
    <s v="Home Office"/>
    <s v="United States"/>
    <x v="80"/>
    <x v="24"/>
    <n v="44107"/>
    <x v="3"/>
    <x v="282"/>
    <x v="1"/>
    <x v="6"/>
    <x v="282"/>
    <n v="3.9119999999999999"/>
  </r>
  <r>
    <x v="964"/>
    <x v="1037"/>
    <s v="Same Day"/>
    <x v="373"/>
    <x v="373"/>
    <s v="Consumer"/>
    <s v="United States"/>
    <x v="398"/>
    <x v="5"/>
    <n v="75056"/>
    <x v="2"/>
    <x v="761"/>
    <x v="1"/>
    <x v="12"/>
    <x v="760"/>
    <n v="59.752000000000002"/>
  </r>
  <r>
    <x v="965"/>
    <x v="1038"/>
    <s v="Second Class"/>
    <x v="738"/>
    <x v="738"/>
    <s v="Consumer"/>
    <s v="United States"/>
    <x v="4"/>
    <x v="4"/>
    <n v="98105"/>
    <x v="1"/>
    <x v="468"/>
    <x v="0"/>
    <x v="5"/>
    <x v="469"/>
    <n v="63.92"/>
  </r>
  <r>
    <x v="965"/>
    <x v="1038"/>
    <s v="Second Class"/>
    <x v="738"/>
    <x v="738"/>
    <s v="Consumer"/>
    <s v="United States"/>
    <x v="4"/>
    <x v="4"/>
    <n v="98105"/>
    <x v="1"/>
    <x v="1485"/>
    <x v="2"/>
    <x v="7"/>
    <x v="1472"/>
    <n v="383.96"/>
  </r>
  <r>
    <x v="931"/>
    <x v="696"/>
    <s v="Same Day"/>
    <x v="294"/>
    <x v="294"/>
    <s v="Corporate"/>
    <s v="United States"/>
    <x v="1"/>
    <x v="1"/>
    <n v="90032"/>
    <x v="1"/>
    <x v="507"/>
    <x v="1"/>
    <x v="8"/>
    <x v="507"/>
    <n v="7.7519999999999998"/>
  </r>
  <r>
    <x v="931"/>
    <x v="696"/>
    <s v="Same Day"/>
    <x v="294"/>
    <x v="294"/>
    <s v="Corporate"/>
    <s v="United States"/>
    <x v="1"/>
    <x v="1"/>
    <n v="90032"/>
    <x v="1"/>
    <x v="301"/>
    <x v="1"/>
    <x v="8"/>
    <x v="301"/>
    <n v="33.567999999999998"/>
  </r>
  <r>
    <x v="130"/>
    <x v="193"/>
    <s v="Standard Class"/>
    <x v="576"/>
    <x v="576"/>
    <s v="Consumer"/>
    <s v="United States"/>
    <x v="1"/>
    <x v="1"/>
    <n v="90045"/>
    <x v="1"/>
    <x v="1270"/>
    <x v="2"/>
    <x v="7"/>
    <x v="1255"/>
    <n v="666.34400000000005"/>
  </r>
  <r>
    <x v="130"/>
    <x v="193"/>
    <s v="Standard Class"/>
    <x v="576"/>
    <x v="576"/>
    <s v="Consumer"/>
    <s v="United States"/>
    <x v="1"/>
    <x v="1"/>
    <n v="90045"/>
    <x v="1"/>
    <x v="363"/>
    <x v="0"/>
    <x v="3"/>
    <x v="363"/>
    <n v="573.72799999999995"/>
  </r>
  <r>
    <x v="130"/>
    <x v="193"/>
    <s v="Standard Class"/>
    <x v="576"/>
    <x v="576"/>
    <s v="Consumer"/>
    <s v="United States"/>
    <x v="1"/>
    <x v="1"/>
    <n v="90045"/>
    <x v="1"/>
    <x v="624"/>
    <x v="1"/>
    <x v="8"/>
    <x v="624"/>
    <n v="21.936"/>
  </r>
  <r>
    <x v="130"/>
    <x v="193"/>
    <s v="Standard Class"/>
    <x v="576"/>
    <x v="576"/>
    <s v="Consumer"/>
    <s v="United States"/>
    <x v="1"/>
    <x v="1"/>
    <n v="90045"/>
    <x v="1"/>
    <x v="1396"/>
    <x v="1"/>
    <x v="10"/>
    <x v="1383"/>
    <n v="19.440000000000001"/>
  </r>
  <r>
    <x v="130"/>
    <x v="193"/>
    <s v="Standard Class"/>
    <x v="576"/>
    <x v="576"/>
    <s v="Consumer"/>
    <s v="United States"/>
    <x v="1"/>
    <x v="1"/>
    <n v="90045"/>
    <x v="1"/>
    <x v="1648"/>
    <x v="2"/>
    <x v="15"/>
    <x v="1637"/>
    <n v="447.96800000000002"/>
  </r>
  <r>
    <x v="78"/>
    <x v="74"/>
    <s v="Standard Class"/>
    <x v="407"/>
    <x v="407"/>
    <s v="Corporate"/>
    <s v="United States"/>
    <x v="85"/>
    <x v="15"/>
    <n v="11561"/>
    <x v="3"/>
    <x v="1612"/>
    <x v="1"/>
    <x v="9"/>
    <x v="1603"/>
    <n v="16.78"/>
  </r>
  <r>
    <x v="608"/>
    <x v="651"/>
    <s v="Standard Class"/>
    <x v="269"/>
    <x v="269"/>
    <s v="Consumer"/>
    <s v="United States"/>
    <x v="1"/>
    <x v="1"/>
    <n v="90045"/>
    <x v="1"/>
    <x v="1554"/>
    <x v="1"/>
    <x v="6"/>
    <x v="772"/>
    <n v="20.96"/>
  </r>
  <r>
    <x v="608"/>
    <x v="651"/>
    <s v="Standard Class"/>
    <x v="269"/>
    <x v="269"/>
    <s v="Consumer"/>
    <s v="United States"/>
    <x v="1"/>
    <x v="1"/>
    <n v="90045"/>
    <x v="1"/>
    <x v="805"/>
    <x v="1"/>
    <x v="8"/>
    <x v="803"/>
    <n v="88.751999999999995"/>
  </r>
  <r>
    <x v="608"/>
    <x v="651"/>
    <s v="Standard Class"/>
    <x v="269"/>
    <x v="269"/>
    <s v="Consumer"/>
    <s v="United States"/>
    <x v="1"/>
    <x v="1"/>
    <n v="90045"/>
    <x v="1"/>
    <x v="537"/>
    <x v="1"/>
    <x v="4"/>
    <x v="537"/>
    <n v="304.23"/>
  </r>
  <r>
    <x v="353"/>
    <x v="1039"/>
    <s v="Standard Class"/>
    <x v="66"/>
    <x v="66"/>
    <s v="Consumer"/>
    <s v="United States"/>
    <x v="8"/>
    <x v="1"/>
    <n v="94110"/>
    <x v="1"/>
    <x v="556"/>
    <x v="1"/>
    <x v="12"/>
    <x v="555"/>
    <n v="167.86"/>
  </r>
  <r>
    <x v="226"/>
    <x v="33"/>
    <s v="Standard Class"/>
    <x v="290"/>
    <x v="290"/>
    <s v="Consumer"/>
    <s v="United States"/>
    <x v="102"/>
    <x v="17"/>
    <n v="23223"/>
    <x v="0"/>
    <x v="1649"/>
    <x v="0"/>
    <x v="5"/>
    <x v="1638"/>
    <n v="82.38"/>
  </r>
  <r>
    <x v="282"/>
    <x v="752"/>
    <s v="Second Class"/>
    <x v="461"/>
    <x v="461"/>
    <s v="Consumer"/>
    <s v="United States"/>
    <x v="305"/>
    <x v="27"/>
    <n v="87105"/>
    <x v="1"/>
    <x v="1136"/>
    <x v="2"/>
    <x v="7"/>
    <x v="1124"/>
    <n v="23.975999999999999"/>
  </r>
  <r>
    <x v="282"/>
    <x v="752"/>
    <s v="Second Class"/>
    <x v="461"/>
    <x v="461"/>
    <s v="Consumer"/>
    <s v="United States"/>
    <x v="305"/>
    <x v="27"/>
    <n v="87105"/>
    <x v="1"/>
    <x v="1291"/>
    <x v="1"/>
    <x v="4"/>
    <x v="1277"/>
    <n v="33.29"/>
  </r>
  <r>
    <x v="966"/>
    <x v="621"/>
    <s v="Standard Class"/>
    <x v="41"/>
    <x v="41"/>
    <s v="Consumer"/>
    <s v="United States"/>
    <x v="59"/>
    <x v="24"/>
    <n v="44312"/>
    <x v="3"/>
    <x v="444"/>
    <x v="1"/>
    <x v="8"/>
    <x v="444"/>
    <n v="14.952"/>
  </r>
  <r>
    <x v="966"/>
    <x v="621"/>
    <s v="Standard Class"/>
    <x v="41"/>
    <x v="41"/>
    <s v="Consumer"/>
    <s v="United States"/>
    <x v="59"/>
    <x v="24"/>
    <n v="44312"/>
    <x v="3"/>
    <x v="1400"/>
    <x v="2"/>
    <x v="7"/>
    <x v="1387"/>
    <n v="323.98200000000003"/>
  </r>
  <r>
    <x v="966"/>
    <x v="621"/>
    <s v="Standard Class"/>
    <x v="41"/>
    <x v="41"/>
    <s v="Consumer"/>
    <s v="United States"/>
    <x v="59"/>
    <x v="24"/>
    <n v="44312"/>
    <x v="3"/>
    <x v="315"/>
    <x v="1"/>
    <x v="8"/>
    <x v="315"/>
    <n v="2.286"/>
  </r>
  <r>
    <x v="966"/>
    <x v="621"/>
    <s v="Standard Class"/>
    <x v="41"/>
    <x v="41"/>
    <s v="Consumer"/>
    <s v="United States"/>
    <x v="59"/>
    <x v="24"/>
    <n v="44312"/>
    <x v="3"/>
    <x v="879"/>
    <x v="1"/>
    <x v="6"/>
    <x v="873"/>
    <n v="14.352"/>
  </r>
  <r>
    <x v="966"/>
    <x v="621"/>
    <s v="Standard Class"/>
    <x v="41"/>
    <x v="41"/>
    <s v="Consumer"/>
    <s v="United States"/>
    <x v="59"/>
    <x v="24"/>
    <n v="44312"/>
    <x v="3"/>
    <x v="1048"/>
    <x v="2"/>
    <x v="11"/>
    <x v="1037"/>
    <n v="71.975999999999999"/>
  </r>
  <r>
    <x v="967"/>
    <x v="1040"/>
    <s v="First Class"/>
    <x v="422"/>
    <x v="422"/>
    <s v="Corporate"/>
    <s v="United States"/>
    <x v="135"/>
    <x v="30"/>
    <n v="7060"/>
    <x v="3"/>
    <x v="1320"/>
    <x v="1"/>
    <x v="6"/>
    <x v="1306"/>
    <n v="9.2100000000000009"/>
  </r>
  <r>
    <x v="967"/>
    <x v="1040"/>
    <s v="First Class"/>
    <x v="422"/>
    <x v="422"/>
    <s v="Corporate"/>
    <s v="United States"/>
    <x v="135"/>
    <x v="30"/>
    <n v="7060"/>
    <x v="3"/>
    <x v="1552"/>
    <x v="1"/>
    <x v="10"/>
    <x v="1540"/>
    <n v="18"/>
  </r>
  <r>
    <x v="719"/>
    <x v="377"/>
    <s v="Standard Class"/>
    <x v="547"/>
    <x v="547"/>
    <s v="Consumer"/>
    <s v="United States"/>
    <x v="20"/>
    <x v="15"/>
    <n v="10011"/>
    <x v="3"/>
    <x v="1446"/>
    <x v="1"/>
    <x v="10"/>
    <x v="1433"/>
    <n v="42.93"/>
  </r>
  <r>
    <x v="621"/>
    <x v="1041"/>
    <s v="Standard Class"/>
    <x v="138"/>
    <x v="138"/>
    <s v="Consumer"/>
    <s v="United States"/>
    <x v="146"/>
    <x v="2"/>
    <n v="33012"/>
    <x v="0"/>
    <x v="1650"/>
    <x v="1"/>
    <x v="10"/>
    <x v="1639"/>
    <n v="15.552"/>
  </r>
  <r>
    <x v="621"/>
    <x v="1041"/>
    <s v="Standard Class"/>
    <x v="138"/>
    <x v="138"/>
    <s v="Consumer"/>
    <s v="United States"/>
    <x v="146"/>
    <x v="2"/>
    <n v="33012"/>
    <x v="0"/>
    <x v="566"/>
    <x v="1"/>
    <x v="9"/>
    <x v="566"/>
    <n v="17.920000000000002"/>
  </r>
  <r>
    <x v="853"/>
    <x v="371"/>
    <s v="Standard Class"/>
    <x v="286"/>
    <x v="286"/>
    <s v="Consumer"/>
    <s v="United States"/>
    <x v="252"/>
    <x v="4"/>
    <n v="98052"/>
    <x v="1"/>
    <x v="84"/>
    <x v="2"/>
    <x v="11"/>
    <x v="84"/>
    <n v="19.989999999999998"/>
  </r>
  <r>
    <x v="853"/>
    <x v="371"/>
    <s v="Standard Class"/>
    <x v="286"/>
    <x v="286"/>
    <s v="Consumer"/>
    <s v="United States"/>
    <x v="252"/>
    <x v="4"/>
    <n v="98052"/>
    <x v="1"/>
    <x v="1547"/>
    <x v="1"/>
    <x v="8"/>
    <x v="1535"/>
    <n v="22.92"/>
  </r>
  <r>
    <x v="379"/>
    <x v="98"/>
    <s v="Standard Class"/>
    <x v="742"/>
    <x v="742"/>
    <s v="Consumer"/>
    <s v="United States"/>
    <x v="399"/>
    <x v="2"/>
    <n v="32114"/>
    <x v="0"/>
    <x v="1651"/>
    <x v="2"/>
    <x v="11"/>
    <x v="1640"/>
    <n v="50.88"/>
  </r>
  <r>
    <x v="379"/>
    <x v="98"/>
    <s v="Standard Class"/>
    <x v="742"/>
    <x v="742"/>
    <s v="Consumer"/>
    <s v="United States"/>
    <x v="399"/>
    <x v="2"/>
    <n v="32114"/>
    <x v="0"/>
    <x v="830"/>
    <x v="1"/>
    <x v="12"/>
    <x v="825"/>
    <n v="27.312000000000001"/>
  </r>
  <r>
    <x v="139"/>
    <x v="140"/>
    <s v="Standard Class"/>
    <x v="47"/>
    <x v="47"/>
    <s v="Consumer"/>
    <s v="United States"/>
    <x v="400"/>
    <x v="16"/>
    <n v="86442"/>
    <x v="1"/>
    <x v="1652"/>
    <x v="1"/>
    <x v="12"/>
    <x v="1641"/>
    <n v="7.92"/>
  </r>
  <r>
    <x v="139"/>
    <x v="140"/>
    <s v="Standard Class"/>
    <x v="47"/>
    <x v="47"/>
    <s v="Consumer"/>
    <s v="United States"/>
    <x v="400"/>
    <x v="16"/>
    <n v="86442"/>
    <x v="1"/>
    <x v="1104"/>
    <x v="0"/>
    <x v="5"/>
    <x v="1093"/>
    <n v="14.368"/>
  </r>
  <r>
    <x v="154"/>
    <x v="382"/>
    <s v="Standard Class"/>
    <x v="17"/>
    <x v="17"/>
    <s v="Home Office"/>
    <s v="United States"/>
    <x v="1"/>
    <x v="1"/>
    <n v="90049"/>
    <x v="1"/>
    <x v="357"/>
    <x v="2"/>
    <x v="11"/>
    <x v="357"/>
    <n v="107.97"/>
  </r>
  <r>
    <x v="154"/>
    <x v="382"/>
    <s v="Standard Class"/>
    <x v="17"/>
    <x v="17"/>
    <s v="Home Office"/>
    <s v="United States"/>
    <x v="1"/>
    <x v="1"/>
    <n v="90049"/>
    <x v="1"/>
    <x v="67"/>
    <x v="1"/>
    <x v="10"/>
    <x v="67"/>
    <n v="113.82"/>
  </r>
  <r>
    <x v="151"/>
    <x v="153"/>
    <s v="Standard Class"/>
    <x v="729"/>
    <x v="729"/>
    <s v="Consumer"/>
    <s v="United States"/>
    <x v="47"/>
    <x v="18"/>
    <n v="37064"/>
    <x v="0"/>
    <x v="974"/>
    <x v="1"/>
    <x v="10"/>
    <x v="968"/>
    <n v="5.1840000000000002"/>
  </r>
  <r>
    <x v="579"/>
    <x v="1042"/>
    <s v="Same Day"/>
    <x v="718"/>
    <x v="718"/>
    <s v="Consumer"/>
    <s v="United States"/>
    <x v="401"/>
    <x v="14"/>
    <n v="46368"/>
    <x v="2"/>
    <x v="359"/>
    <x v="1"/>
    <x v="6"/>
    <x v="359"/>
    <n v="16.28"/>
  </r>
  <r>
    <x v="94"/>
    <x v="91"/>
    <s v="Standard Class"/>
    <x v="673"/>
    <x v="673"/>
    <s v="Consumer"/>
    <s v="United States"/>
    <x v="81"/>
    <x v="17"/>
    <n v="22204"/>
    <x v="0"/>
    <x v="245"/>
    <x v="1"/>
    <x v="4"/>
    <x v="246"/>
    <n v="544.38"/>
  </r>
  <r>
    <x v="498"/>
    <x v="782"/>
    <s v="First Class"/>
    <x v="444"/>
    <x v="444"/>
    <s v="Consumer"/>
    <s v="United States"/>
    <x v="8"/>
    <x v="1"/>
    <n v="94110"/>
    <x v="1"/>
    <x v="925"/>
    <x v="1"/>
    <x v="8"/>
    <x v="917"/>
    <n v="19.824000000000002"/>
  </r>
  <r>
    <x v="498"/>
    <x v="782"/>
    <s v="First Class"/>
    <x v="444"/>
    <x v="444"/>
    <s v="Consumer"/>
    <s v="United States"/>
    <x v="8"/>
    <x v="1"/>
    <n v="94110"/>
    <x v="1"/>
    <x v="1075"/>
    <x v="2"/>
    <x v="7"/>
    <x v="1065"/>
    <n v="657.50400000000002"/>
  </r>
  <r>
    <x v="498"/>
    <x v="782"/>
    <s v="First Class"/>
    <x v="444"/>
    <x v="444"/>
    <s v="Consumer"/>
    <s v="United States"/>
    <x v="8"/>
    <x v="1"/>
    <n v="94110"/>
    <x v="1"/>
    <x v="100"/>
    <x v="2"/>
    <x v="11"/>
    <x v="100"/>
    <n v="99.54"/>
  </r>
  <r>
    <x v="498"/>
    <x v="782"/>
    <s v="First Class"/>
    <x v="444"/>
    <x v="444"/>
    <s v="Consumer"/>
    <s v="United States"/>
    <x v="8"/>
    <x v="1"/>
    <n v="94110"/>
    <x v="1"/>
    <x v="1135"/>
    <x v="2"/>
    <x v="11"/>
    <x v="1123"/>
    <n v="199.96"/>
  </r>
  <r>
    <x v="31"/>
    <x v="1043"/>
    <s v="Standard Class"/>
    <x v="570"/>
    <x v="570"/>
    <s v="Consumer"/>
    <s v="United States"/>
    <x v="106"/>
    <x v="15"/>
    <n v="10801"/>
    <x v="3"/>
    <x v="654"/>
    <x v="0"/>
    <x v="1"/>
    <x v="654"/>
    <n v="631.78200000000004"/>
  </r>
  <r>
    <x v="31"/>
    <x v="1043"/>
    <s v="Standard Class"/>
    <x v="570"/>
    <x v="570"/>
    <s v="Consumer"/>
    <s v="United States"/>
    <x v="106"/>
    <x v="15"/>
    <n v="10801"/>
    <x v="3"/>
    <x v="1653"/>
    <x v="0"/>
    <x v="5"/>
    <x v="1642"/>
    <n v="60.72"/>
  </r>
  <r>
    <x v="221"/>
    <x v="364"/>
    <s v="Second Class"/>
    <x v="597"/>
    <x v="597"/>
    <s v="Consumer"/>
    <s v="United States"/>
    <x v="123"/>
    <x v="16"/>
    <n v="85204"/>
    <x v="1"/>
    <x v="655"/>
    <x v="1"/>
    <x v="8"/>
    <x v="655"/>
    <n v="20.724"/>
  </r>
  <r>
    <x v="221"/>
    <x v="364"/>
    <s v="Second Class"/>
    <x v="597"/>
    <x v="597"/>
    <s v="Consumer"/>
    <s v="United States"/>
    <x v="123"/>
    <x v="16"/>
    <n v="85204"/>
    <x v="1"/>
    <x v="391"/>
    <x v="1"/>
    <x v="4"/>
    <x v="392"/>
    <n v="415.87200000000001"/>
  </r>
  <r>
    <x v="645"/>
    <x v="339"/>
    <s v="Standard Class"/>
    <x v="691"/>
    <x v="691"/>
    <s v="Consumer"/>
    <s v="United States"/>
    <x v="152"/>
    <x v="24"/>
    <n v="43130"/>
    <x v="3"/>
    <x v="470"/>
    <x v="1"/>
    <x v="4"/>
    <x v="471"/>
    <n v="16.768000000000001"/>
  </r>
  <r>
    <x v="645"/>
    <x v="339"/>
    <s v="Standard Class"/>
    <x v="691"/>
    <x v="691"/>
    <s v="Consumer"/>
    <s v="United States"/>
    <x v="152"/>
    <x v="24"/>
    <n v="43130"/>
    <x v="3"/>
    <x v="658"/>
    <x v="2"/>
    <x v="11"/>
    <x v="658"/>
    <n v="27.12"/>
  </r>
  <r>
    <x v="389"/>
    <x v="169"/>
    <s v="Second Class"/>
    <x v="743"/>
    <x v="743"/>
    <s v="Consumer"/>
    <s v="United States"/>
    <x v="280"/>
    <x v="1"/>
    <n v="95207"/>
    <x v="1"/>
    <x v="1620"/>
    <x v="2"/>
    <x v="7"/>
    <x v="1611"/>
    <n v="95.84"/>
  </r>
  <r>
    <x v="389"/>
    <x v="169"/>
    <s v="Second Class"/>
    <x v="743"/>
    <x v="743"/>
    <s v="Consumer"/>
    <s v="United States"/>
    <x v="280"/>
    <x v="1"/>
    <n v="95207"/>
    <x v="1"/>
    <x v="510"/>
    <x v="1"/>
    <x v="10"/>
    <x v="510"/>
    <n v="12.96"/>
  </r>
  <r>
    <x v="221"/>
    <x v="177"/>
    <s v="Second Class"/>
    <x v="550"/>
    <x v="550"/>
    <s v="Corporate"/>
    <s v="United States"/>
    <x v="153"/>
    <x v="3"/>
    <n v="28806"/>
    <x v="0"/>
    <x v="741"/>
    <x v="1"/>
    <x v="8"/>
    <x v="739"/>
    <n v="19.007999999999999"/>
  </r>
  <r>
    <x v="784"/>
    <x v="157"/>
    <s v="Second Class"/>
    <x v="197"/>
    <x v="197"/>
    <s v="Consumer"/>
    <s v="United States"/>
    <x v="300"/>
    <x v="18"/>
    <n v="37042"/>
    <x v="0"/>
    <x v="692"/>
    <x v="1"/>
    <x v="8"/>
    <x v="692"/>
    <n v="1598.058"/>
  </r>
  <r>
    <x v="784"/>
    <x v="157"/>
    <s v="Second Class"/>
    <x v="197"/>
    <x v="197"/>
    <s v="Consumer"/>
    <s v="United States"/>
    <x v="300"/>
    <x v="18"/>
    <n v="37042"/>
    <x v="0"/>
    <x v="684"/>
    <x v="1"/>
    <x v="6"/>
    <x v="684"/>
    <n v="36.96"/>
  </r>
  <r>
    <x v="157"/>
    <x v="33"/>
    <s v="Same Day"/>
    <x v="625"/>
    <x v="625"/>
    <s v="Consumer"/>
    <s v="United States"/>
    <x v="34"/>
    <x v="10"/>
    <n v="60505"/>
    <x v="2"/>
    <x v="289"/>
    <x v="1"/>
    <x v="10"/>
    <x v="289"/>
    <n v="10.368"/>
  </r>
  <r>
    <x v="157"/>
    <x v="33"/>
    <s v="Same Day"/>
    <x v="625"/>
    <x v="625"/>
    <s v="Consumer"/>
    <s v="United States"/>
    <x v="34"/>
    <x v="10"/>
    <n v="60505"/>
    <x v="2"/>
    <x v="622"/>
    <x v="0"/>
    <x v="5"/>
    <x v="622"/>
    <n v="77.72"/>
  </r>
  <r>
    <x v="157"/>
    <x v="33"/>
    <s v="Same Day"/>
    <x v="625"/>
    <x v="625"/>
    <s v="Consumer"/>
    <s v="United States"/>
    <x v="34"/>
    <x v="10"/>
    <n v="60505"/>
    <x v="2"/>
    <x v="873"/>
    <x v="0"/>
    <x v="1"/>
    <x v="867"/>
    <n v="520.46400000000006"/>
  </r>
  <r>
    <x v="206"/>
    <x v="213"/>
    <s v="First Class"/>
    <x v="291"/>
    <x v="291"/>
    <s v="Corporate"/>
    <s v="United States"/>
    <x v="99"/>
    <x v="34"/>
    <n v="2886"/>
    <x v="3"/>
    <x v="1654"/>
    <x v="1"/>
    <x v="10"/>
    <x v="33"/>
    <n v="111.96"/>
  </r>
  <r>
    <x v="922"/>
    <x v="638"/>
    <s v="Second Class"/>
    <x v="328"/>
    <x v="328"/>
    <s v="Consumer"/>
    <s v="United States"/>
    <x v="240"/>
    <x v="28"/>
    <n v="70506"/>
    <x v="0"/>
    <x v="119"/>
    <x v="2"/>
    <x v="7"/>
    <x v="119"/>
    <n v="29.16"/>
  </r>
  <r>
    <x v="968"/>
    <x v="843"/>
    <s v="Second Class"/>
    <x v="396"/>
    <x v="396"/>
    <s v="Consumer"/>
    <s v="United States"/>
    <x v="402"/>
    <x v="46"/>
    <n v="58103"/>
    <x v="2"/>
    <x v="399"/>
    <x v="1"/>
    <x v="6"/>
    <x v="400"/>
    <n v="131.94"/>
  </r>
  <r>
    <x v="968"/>
    <x v="843"/>
    <s v="Second Class"/>
    <x v="396"/>
    <x v="396"/>
    <s v="Consumer"/>
    <s v="United States"/>
    <x v="402"/>
    <x v="46"/>
    <n v="58103"/>
    <x v="2"/>
    <x v="313"/>
    <x v="1"/>
    <x v="6"/>
    <x v="313"/>
    <n v="25.92"/>
  </r>
  <r>
    <x v="968"/>
    <x v="843"/>
    <s v="Second Class"/>
    <x v="396"/>
    <x v="396"/>
    <s v="Consumer"/>
    <s v="United States"/>
    <x v="402"/>
    <x v="46"/>
    <n v="58103"/>
    <x v="2"/>
    <x v="718"/>
    <x v="1"/>
    <x v="4"/>
    <x v="717"/>
    <n v="704.76"/>
  </r>
  <r>
    <x v="968"/>
    <x v="843"/>
    <s v="Second Class"/>
    <x v="396"/>
    <x v="396"/>
    <s v="Consumer"/>
    <s v="United States"/>
    <x v="402"/>
    <x v="46"/>
    <n v="58103"/>
    <x v="2"/>
    <x v="1099"/>
    <x v="1"/>
    <x v="13"/>
    <x v="128"/>
    <n v="7.41"/>
  </r>
  <r>
    <x v="968"/>
    <x v="843"/>
    <s v="Second Class"/>
    <x v="396"/>
    <x v="396"/>
    <s v="Consumer"/>
    <s v="United States"/>
    <x v="402"/>
    <x v="46"/>
    <n v="58103"/>
    <x v="2"/>
    <x v="1539"/>
    <x v="1"/>
    <x v="6"/>
    <x v="1527"/>
    <n v="21.5"/>
  </r>
  <r>
    <x v="220"/>
    <x v="462"/>
    <s v="Second Class"/>
    <x v="66"/>
    <x v="66"/>
    <s v="Consumer"/>
    <s v="United States"/>
    <x v="22"/>
    <x v="10"/>
    <n v="60623"/>
    <x v="2"/>
    <x v="1321"/>
    <x v="1"/>
    <x v="13"/>
    <x v="1307"/>
    <n v="10.528"/>
  </r>
  <r>
    <x v="220"/>
    <x v="462"/>
    <s v="Second Class"/>
    <x v="66"/>
    <x v="66"/>
    <s v="Consumer"/>
    <s v="United States"/>
    <x v="22"/>
    <x v="10"/>
    <n v="60623"/>
    <x v="2"/>
    <x v="630"/>
    <x v="1"/>
    <x v="10"/>
    <x v="630"/>
    <n v="20.544"/>
  </r>
  <r>
    <x v="732"/>
    <x v="54"/>
    <s v="Standard Class"/>
    <x v="671"/>
    <x v="671"/>
    <s v="Home Office"/>
    <s v="United States"/>
    <x v="104"/>
    <x v="14"/>
    <n v="46226"/>
    <x v="2"/>
    <x v="542"/>
    <x v="1"/>
    <x v="8"/>
    <x v="542"/>
    <n v="104.9"/>
  </r>
  <r>
    <x v="732"/>
    <x v="54"/>
    <s v="Standard Class"/>
    <x v="671"/>
    <x v="671"/>
    <s v="Home Office"/>
    <s v="United States"/>
    <x v="104"/>
    <x v="14"/>
    <n v="46226"/>
    <x v="2"/>
    <x v="1571"/>
    <x v="1"/>
    <x v="6"/>
    <x v="1562"/>
    <n v="39.68"/>
  </r>
  <r>
    <x v="732"/>
    <x v="54"/>
    <s v="Standard Class"/>
    <x v="671"/>
    <x v="671"/>
    <s v="Home Office"/>
    <s v="United States"/>
    <x v="104"/>
    <x v="14"/>
    <n v="46226"/>
    <x v="2"/>
    <x v="1655"/>
    <x v="1"/>
    <x v="2"/>
    <x v="1643"/>
    <n v="51.75"/>
  </r>
  <r>
    <x v="283"/>
    <x v="262"/>
    <s v="Second Class"/>
    <x v="23"/>
    <x v="23"/>
    <s v="Consumer"/>
    <s v="United States"/>
    <x v="403"/>
    <x v="14"/>
    <n v="46514"/>
    <x v="2"/>
    <x v="241"/>
    <x v="1"/>
    <x v="6"/>
    <x v="242"/>
    <n v="11.68"/>
  </r>
  <r>
    <x v="283"/>
    <x v="262"/>
    <s v="Second Class"/>
    <x v="23"/>
    <x v="23"/>
    <s v="Consumer"/>
    <s v="United States"/>
    <x v="403"/>
    <x v="14"/>
    <n v="46514"/>
    <x v="2"/>
    <x v="1365"/>
    <x v="2"/>
    <x v="11"/>
    <x v="1548"/>
    <n v="159.75"/>
  </r>
  <r>
    <x v="741"/>
    <x v="71"/>
    <s v="Standard Class"/>
    <x v="115"/>
    <x v="115"/>
    <s v="Corporate"/>
    <s v="United States"/>
    <x v="239"/>
    <x v="24"/>
    <n v="44240"/>
    <x v="3"/>
    <x v="1656"/>
    <x v="1"/>
    <x v="9"/>
    <x v="1644"/>
    <n v="103.968"/>
  </r>
  <r>
    <x v="573"/>
    <x v="1044"/>
    <s v="Standard Class"/>
    <x v="457"/>
    <x v="457"/>
    <s v="Home Office"/>
    <s v="United States"/>
    <x v="404"/>
    <x v="1"/>
    <n v="91776"/>
    <x v="1"/>
    <x v="71"/>
    <x v="0"/>
    <x v="5"/>
    <x v="71"/>
    <n v="303.25"/>
  </r>
  <r>
    <x v="573"/>
    <x v="1044"/>
    <s v="Standard Class"/>
    <x v="457"/>
    <x v="457"/>
    <s v="Home Office"/>
    <s v="United States"/>
    <x v="404"/>
    <x v="1"/>
    <n v="91776"/>
    <x v="1"/>
    <x v="1284"/>
    <x v="1"/>
    <x v="9"/>
    <x v="1269"/>
    <n v="270.72000000000003"/>
  </r>
  <r>
    <x v="573"/>
    <x v="1044"/>
    <s v="Standard Class"/>
    <x v="457"/>
    <x v="457"/>
    <s v="Home Office"/>
    <s v="United States"/>
    <x v="404"/>
    <x v="1"/>
    <n v="91776"/>
    <x v="1"/>
    <x v="873"/>
    <x v="0"/>
    <x v="1"/>
    <x v="867"/>
    <n v="1487.04"/>
  </r>
  <r>
    <x v="672"/>
    <x v="156"/>
    <s v="Second Class"/>
    <x v="28"/>
    <x v="28"/>
    <s v="Home Office"/>
    <s v="United States"/>
    <x v="0"/>
    <x v="0"/>
    <n v="42420"/>
    <x v="0"/>
    <x v="755"/>
    <x v="1"/>
    <x v="12"/>
    <x v="753"/>
    <n v="17.48"/>
  </r>
  <r>
    <x v="672"/>
    <x v="156"/>
    <s v="Second Class"/>
    <x v="28"/>
    <x v="28"/>
    <s v="Home Office"/>
    <s v="United States"/>
    <x v="0"/>
    <x v="0"/>
    <n v="42420"/>
    <x v="0"/>
    <x v="842"/>
    <x v="1"/>
    <x v="12"/>
    <x v="836"/>
    <n v="71.88"/>
  </r>
  <r>
    <x v="969"/>
    <x v="697"/>
    <s v="Standard Class"/>
    <x v="577"/>
    <x v="577"/>
    <s v="Consumer"/>
    <s v="United States"/>
    <x v="8"/>
    <x v="1"/>
    <n v="94110"/>
    <x v="1"/>
    <x v="626"/>
    <x v="1"/>
    <x v="6"/>
    <x v="626"/>
    <n v="60.45"/>
  </r>
  <r>
    <x v="969"/>
    <x v="697"/>
    <s v="Standard Class"/>
    <x v="577"/>
    <x v="577"/>
    <s v="Consumer"/>
    <s v="United States"/>
    <x v="8"/>
    <x v="1"/>
    <n v="94110"/>
    <x v="1"/>
    <x v="438"/>
    <x v="0"/>
    <x v="3"/>
    <x v="438"/>
    <n v="253.17599999999999"/>
  </r>
  <r>
    <x v="603"/>
    <x v="836"/>
    <s v="Standard Class"/>
    <x v="154"/>
    <x v="154"/>
    <s v="Consumer"/>
    <s v="United States"/>
    <x v="336"/>
    <x v="10"/>
    <n v="60035"/>
    <x v="2"/>
    <x v="614"/>
    <x v="1"/>
    <x v="8"/>
    <x v="614"/>
    <n v="2.88"/>
  </r>
  <r>
    <x v="603"/>
    <x v="836"/>
    <s v="Standard Class"/>
    <x v="154"/>
    <x v="154"/>
    <s v="Consumer"/>
    <s v="United States"/>
    <x v="336"/>
    <x v="10"/>
    <n v="60035"/>
    <x v="2"/>
    <x v="1657"/>
    <x v="0"/>
    <x v="0"/>
    <x v="1645"/>
    <n v="384.94400000000002"/>
  </r>
  <r>
    <x v="603"/>
    <x v="836"/>
    <s v="Standard Class"/>
    <x v="154"/>
    <x v="154"/>
    <s v="Consumer"/>
    <s v="United States"/>
    <x v="336"/>
    <x v="10"/>
    <n v="60035"/>
    <x v="2"/>
    <x v="664"/>
    <x v="2"/>
    <x v="7"/>
    <x v="664"/>
    <n v="153.584"/>
  </r>
  <r>
    <x v="603"/>
    <x v="836"/>
    <s v="Standard Class"/>
    <x v="154"/>
    <x v="154"/>
    <s v="Consumer"/>
    <s v="United States"/>
    <x v="336"/>
    <x v="10"/>
    <n v="60035"/>
    <x v="2"/>
    <x v="37"/>
    <x v="0"/>
    <x v="0"/>
    <x v="37"/>
    <n v="913.43"/>
  </r>
  <r>
    <x v="189"/>
    <x v="195"/>
    <s v="Standard Class"/>
    <x v="162"/>
    <x v="162"/>
    <s v="Corporate"/>
    <s v="United States"/>
    <x v="8"/>
    <x v="1"/>
    <n v="94122"/>
    <x v="1"/>
    <x v="1644"/>
    <x v="1"/>
    <x v="9"/>
    <x v="360"/>
    <n v="43.92"/>
  </r>
  <r>
    <x v="189"/>
    <x v="195"/>
    <s v="Standard Class"/>
    <x v="162"/>
    <x v="162"/>
    <s v="Corporate"/>
    <s v="United States"/>
    <x v="8"/>
    <x v="1"/>
    <n v="94122"/>
    <x v="1"/>
    <x v="1124"/>
    <x v="1"/>
    <x v="8"/>
    <x v="1112"/>
    <n v="25.032"/>
  </r>
  <r>
    <x v="225"/>
    <x v="228"/>
    <s v="First Class"/>
    <x v="303"/>
    <x v="303"/>
    <s v="Consumer"/>
    <s v="United States"/>
    <x v="20"/>
    <x v="15"/>
    <n v="10035"/>
    <x v="3"/>
    <x v="652"/>
    <x v="1"/>
    <x v="10"/>
    <x v="652"/>
    <n v="46.76"/>
  </r>
  <r>
    <x v="225"/>
    <x v="228"/>
    <s v="First Class"/>
    <x v="303"/>
    <x v="303"/>
    <s v="Consumer"/>
    <s v="United States"/>
    <x v="20"/>
    <x v="15"/>
    <n v="10035"/>
    <x v="3"/>
    <x v="1121"/>
    <x v="0"/>
    <x v="0"/>
    <x v="1109"/>
    <n v="183.96799999999999"/>
  </r>
  <r>
    <x v="225"/>
    <x v="228"/>
    <s v="First Class"/>
    <x v="303"/>
    <x v="303"/>
    <s v="Consumer"/>
    <s v="United States"/>
    <x v="20"/>
    <x v="15"/>
    <n v="10035"/>
    <x v="3"/>
    <x v="1461"/>
    <x v="2"/>
    <x v="7"/>
    <x v="1447"/>
    <n v="1259.97"/>
  </r>
  <r>
    <x v="225"/>
    <x v="228"/>
    <s v="First Class"/>
    <x v="303"/>
    <x v="303"/>
    <s v="Consumer"/>
    <s v="United States"/>
    <x v="20"/>
    <x v="15"/>
    <n v="10035"/>
    <x v="3"/>
    <x v="1243"/>
    <x v="1"/>
    <x v="6"/>
    <x v="1226"/>
    <n v="68.97"/>
  </r>
  <r>
    <x v="162"/>
    <x v="720"/>
    <s v="Standard Class"/>
    <x v="10"/>
    <x v="10"/>
    <s v="Corporate"/>
    <s v="United States"/>
    <x v="61"/>
    <x v="5"/>
    <n v="75081"/>
    <x v="2"/>
    <x v="399"/>
    <x v="1"/>
    <x v="6"/>
    <x v="400"/>
    <n v="70.367999999999995"/>
  </r>
  <r>
    <x v="162"/>
    <x v="720"/>
    <s v="Standard Class"/>
    <x v="10"/>
    <x v="10"/>
    <s v="Corporate"/>
    <s v="United States"/>
    <x v="61"/>
    <x v="5"/>
    <n v="75081"/>
    <x v="2"/>
    <x v="1250"/>
    <x v="2"/>
    <x v="7"/>
    <x v="1234"/>
    <n v="59.96"/>
  </r>
  <r>
    <x v="836"/>
    <x v="721"/>
    <s v="Same Day"/>
    <x v="573"/>
    <x v="573"/>
    <s v="Consumer"/>
    <s v="United States"/>
    <x v="24"/>
    <x v="24"/>
    <n v="45503"/>
    <x v="3"/>
    <x v="571"/>
    <x v="1"/>
    <x v="4"/>
    <x v="571"/>
    <n v="25.984000000000002"/>
  </r>
  <r>
    <x v="836"/>
    <x v="721"/>
    <s v="Same Day"/>
    <x v="573"/>
    <x v="573"/>
    <s v="Consumer"/>
    <s v="United States"/>
    <x v="24"/>
    <x v="24"/>
    <n v="45503"/>
    <x v="3"/>
    <x v="999"/>
    <x v="1"/>
    <x v="8"/>
    <x v="991"/>
    <n v="27.36"/>
  </r>
  <r>
    <x v="625"/>
    <x v="423"/>
    <s v="Standard Class"/>
    <x v="706"/>
    <x v="706"/>
    <s v="Corporate"/>
    <s v="United States"/>
    <x v="70"/>
    <x v="1"/>
    <n v="92024"/>
    <x v="1"/>
    <x v="944"/>
    <x v="2"/>
    <x v="7"/>
    <x v="937"/>
    <n v="361.37599999999998"/>
  </r>
  <r>
    <x v="970"/>
    <x v="972"/>
    <s v="Standard Class"/>
    <x v="252"/>
    <x v="252"/>
    <s v="Consumer"/>
    <s v="United States"/>
    <x v="10"/>
    <x v="9"/>
    <n v="19120"/>
    <x v="3"/>
    <x v="812"/>
    <x v="0"/>
    <x v="1"/>
    <x v="809"/>
    <n v="172.18600000000001"/>
  </r>
  <r>
    <x v="970"/>
    <x v="972"/>
    <s v="Standard Class"/>
    <x v="252"/>
    <x v="252"/>
    <s v="Consumer"/>
    <s v="United States"/>
    <x v="10"/>
    <x v="9"/>
    <n v="19120"/>
    <x v="3"/>
    <x v="484"/>
    <x v="0"/>
    <x v="5"/>
    <x v="484"/>
    <n v="69.007999999999996"/>
  </r>
  <r>
    <x v="716"/>
    <x v="320"/>
    <s v="Same Day"/>
    <x v="47"/>
    <x v="47"/>
    <s v="Consumer"/>
    <s v="United States"/>
    <x v="29"/>
    <x v="39"/>
    <n v="21044"/>
    <x v="3"/>
    <x v="889"/>
    <x v="1"/>
    <x v="12"/>
    <x v="882"/>
    <n v="199.9"/>
  </r>
  <r>
    <x v="716"/>
    <x v="320"/>
    <s v="Same Day"/>
    <x v="47"/>
    <x v="47"/>
    <s v="Consumer"/>
    <s v="United States"/>
    <x v="29"/>
    <x v="39"/>
    <n v="21044"/>
    <x v="3"/>
    <x v="227"/>
    <x v="1"/>
    <x v="9"/>
    <x v="228"/>
    <n v="901.95"/>
  </r>
  <r>
    <x v="716"/>
    <x v="320"/>
    <s v="Same Day"/>
    <x v="47"/>
    <x v="47"/>
    <s v="Consumer"/>
    <s v="United States"/>
    <x v="29"/>
    <x v="39"/>
    <n v="21044"/>
    <x v="3"/>
    <x v="622"/>
    <x v="0"/>
    <x v="5"/>
    <x v="622"/>
    <n v="971.5"/>
  </r>
  <r>
    <x v="482"/>
    <x v="1045"/>
    <s v="First Class"/>
    <x v="116"/>
    <x v="116"/>
    <s v="Consumer"/>
    <s v="United States"/>
    <x v="77"/>
    <x v="22"/>
    <n v="80906"/>
    <x v="1"/>
    <x v="1658"/>
    <x v="1"/>
    <x v="6"/>
    <x v="1646"/>
    <n v="11.327999999999999"/>
  </r>
  <r>
    <x v="814"/>
    <x v="897"/>
    <s v="First Class"/>
    <x v="52"/>
    <x v="52"/>
    <s v="Consumer"/>
    <s v="United States"/>
    <x v="20"/>
    <x v="15"/>
    <n v="10009"/>
    <x v="3"/>
    <x v="1658"/>
    <x v="1"/>
    <x v="6"/>
    <x v="1646"/>
    <n v="21.24"/>
  </r>
  <r>
    <x v="761"/>
    <x v="401"/>
    <s v="Standard Class"/>
    <x v="596"/>
    <x v="596"/>
    <s v="Consumer"/>
    <s v="United States"/>
    <x v="10"/>
    <x v="9"/>
    <n v="19140"/>
    <x v="3"/>
    <x v="174"/>
    <x v="2"/>
    <x v="11"/>
    <x v="175"/>
    <n v="34.799999999999997"/>
  </r>
  <r>
    <x v="761"/>
    <x v="401"/>
    <s v="Standard Class"/>
    <x v="596"/>
    <x v="596"/>
    <s v="Consumer"/>
    <s v="United States"/>
    <x v="10"/>
    <x v="9"/>
    <n v="19140"/>
    <x v="3"/>
    <x v="720"/>
    <x v="1"/>
    <x v="4"/>
    <x v="719"/>
    <n v="38.975999999999999"/>
  </r>
  <r>
    <x v="73"/>
    <x v="539"/>
    <s v="Standard Class"/>
    <x v="541"/>
    <x v="541"/>
    <s v="Corporate"/>
    <s v="United States"/>
    <x v="38"/>
    <x v="14"/>
    <n v="47201"/>
    <x v="2"/>
    <x v="702"/>
    <x v="1"/>
    <x v="10"/>
    <x v="702"/>
    <n v="9.08"/>
  </r>
  <r>
    <x v="73"/>
    <x v="539"/>
    <s v="Standard Class"/>
    <x v="541"/>
    <x v="541"/>
    <s v="Corporate"/>
    <s v="United States"/>
    <x v="38"/>
    <x v="14"/>
    <n v="47201"/>
    <x v="2"/>
    <x v="976"/>
    <x v="1"/>
    <x v="10"/>
    <x v="970"/>
    <n v="314.55"/>
  </r>
  <r>
    <x v="73"/>
    <x v="539"/>
    <s v="Standard Class"/>
    <x v="541"/>
    <x v="541"/>
    <s v="Corporate"/>
    <s v="United States"/>
    <x v="38"/>
    <x v="14"/>
    <n v="47201"/>
    <x v="2"/>
    <x v="185"/>
    <x v="1"/>
    <x v="8"/>
    <x v="186"/>
    <n v="4.91"/>
  </r>
  <r>
    <x v="457"/>
    <x v="1046"/>
    <s v="Standard Class"/>
    <x v="17"/>
    <x v="17"/>
    <s v="Home Office"/>
    <s v="United States"/>
    <x v="1"/>
    <x v="1"/>
    <n v="90004"/>
    <x v="1"/>
    <x v="865"/>
    <x v="1"/>
    <x v="2"/>
    <x v="859"/>
    <n v="5.78"/>
  </r>
  <r>
    <x v="457"/>
    <x v="1046"/>
    <s v="Standard Class"/>
    <x v="17"/>
    <x v="17"/>
    <s v="Home Office"/>
    <s v="United States"/>
    <x v="1"/>
    <x v="1"/>
    <n v="90004"/>
    <x v="1"/>
    <x v="646"/>
    <x v="1"/>
    <x v="6"/>
    <x v="646"/>
    <n v="107.94"/>
  </r>
  <r>
    <x v="261"/>
    <x v="637"/>
    <s v="First Class"/>
    <x v="509"/>
    <x v="509"/>
    <s v="Consumer"/>
    <s v="United States"/>
    <x v="20"/>
    <x v="15"/>
    <n v="10024"/>
    <x v="3"/>
    <x v="1254"/>
    <x v="1"/>
    <x v="10"/>
    <x v="1238"/>
    <n v="19.649999999999999"/>
  </r>
  <r>
    <x v="261"/>
    <x v="637"/>
    <s v="First Class"/>
    <x v="509"/>
    <x v="509"/>
    <s v="Consumer"/>
    <s v="United States"/>
    <x v="20"/>
    <x v="15"/>
    <n v="10024"/>
    <x v="3"/>
    <x v="517"/>
    <x v="2"/>
    <x v="7"/>
    <x v="517"/>
    <n v="617.97"/>
  </r>
  <r>
    <x v="261"/>
    <x v="637"/>
    <s v="First Class"/>
    <x v="509"/>
    <x v="509"/>
    <s v="Consumer"/>
    <s v="United States"/>
    <x v="20"/>
    <x v="15"/>
    <n v="10024"/>
    <x v="3"/>
    <x v="941"/>
    <x v="1"/>
    <x v="9"/>
    <x v="934"/>
    <n v="59.7"/>
  </r>
  <r>
    <x v="971"/>
    <x v="176"/>
    <s v="Standard Class"/>
    <x v="80"/>
    <x v="80"/>
    <s v="Corporate"/>
    <s v="United States"/>
    <x v="104"/>
    <x v="31"/>
    <n v="1841"/>
    <x v="3"/>
    <x v="760"/>
    <x v="1"/>
    <x v="8"/>
    <x v="758"/>
    <n v="387.99"/>
  </r>
  <r>
    <x v="503"/>
    <x v="546"/>
    <s v="Standard Class"/>
    <x v="117"/>
    <x v="117"/>
    <s v="Consumer"/>
    <s v="United States"/>
    <x v="8"/>
    <x v="1"/>
    <n v="94122"/>
    <x v="1"/>
    <x v="907"/>
    <x v="2"/>
    <x v="7"/>
    <x v="899"/>
    <n v="575.91999999999996"/>
  </r>
  <r>
    <x v="503"/>
    <x v="546"/>
    <s v="Standard Class"/>
    <x v="117"/>
    <x v="117"/>
    <s v="Consumer"/>
    <s v="United States"/>
    <x v="8"/>
    <x v="1"/>
    <n v="94122"/>
    <x v="1"/>
    <x v="829"/>
    <x v="1"/>
    <x v="13"/>
    <x v="128"/>
    <n v="30.4"/>
  </r>
  <r>
    <x v="359"/>
    <x v="102"/>
    <s v="Second Class"/>
    <x v="107"/>
    <x v="107"/>
    <s v="Consumer"/>
    <s v="United States"/>
    <x v="66"/>
    <x v="12"/>
    <n v="48205"/>
    <x v="2"/>
    <x v="979"/>
    <x v="1"/>
    <x v="8"/>
    <x v="972"/>
    <n v="478.24"/>
  </r>
  <r>
    <x v="414"/>
    <x v="999"/>
    <s v="Standard Class"/>
    <x v="708"/>
    <x v="708"/>
    <s v="Consumer"/>
    <s v="United States"/>
    <x v="57"/>
    <x v="24"/>
    <n v="45011"/>
    <x v="3"/>
    <x v="124"/>
    <x v="0"/>
    <x v="5"/>
    <x v="125"/>
    <n v="190.84800000000001"/>
  </r>
  <r>
    <x v="506"/>
    <x v="1047"/>
    <s v="Standard Class"/>
    <x v="685"/>
    <x v="685"/>
    <s v="Consumer"/>
    <s v="United States"/>
    <x v="38"/>
    <x v="24"/>
    <n v="43229"/>
    <x v="3"/>
    <x v="1203"/>
    <x v="1"/>
    <x v="8"/>
    <x v="1188"/>
    <n v="5.484"/>
  </r>
  <r>
    <x v="972"/>
    <x v="958"/>
    <s v="Second Class"/>
    <x v="348"/>
    <x v="348"/>
    <s v="Consumer"/>
    <s v="United States"/>
    <x v="22"/>
    <x v="10"/>
    <n v="60610"/>
    <x v="2"/>
    <x v="682"/>
    <x v="1"/>
    <x v="14"/>
    <x v="682"/>
    <n v="40.92"/>
  </r>
  <r>
    <x v="530"/>
    <x v="1048"/>
    <s v="Standard Class"/>
    <x v="183"/>
    <x v="183"/>
    <s v="Consumer"/>
    <s v="United States"/>
    <x v="405"/>
    <x v="2"/>
    <n v="33063"/>
    <x v="0"/>
    <x v="313"/>
    <x v="1"/>
    <x v="6"/>
    <x v="313"/>
    <n v="15.552"/>
  </r>
  <r>
    <x v="796"/>
    <x v="1049"/>
    <s v="First Class"/>
    <x v="422"/>
    <x v="422"/>
    <s v="Corporate"/>
    <s v="United States"/>
    <x v="406"/>
    <x v="32"/>
    <n v="30328"/>
    <x v="0"/>
    <x v="22"/>
    <x v="1"/>
    <x v="9"/>
    <x v="22"/>
    <n v="17.239999999999998"/>
  </r>
  <r>
    <x v="796"/>
    <x v="1049"/>
    <s v="First Class"/>
    <x v="422"/>
    <x v="422"/>
    <s v="Corporate"/>
    <s v="United States"/>
    <x v="406"/>
    <x v="32"/>
    <n v="30328"/>
    <x v="0"/>
    <x v="1659"/>
    <x v="0"/>
    <x v="0"/>
    <x v="1647"/>
    <n v="302.94"/>
  </r>
  <r>
    <x v="796"/>
    <x v="1049"/>
    <s v="First Class"/>
    <x v="422"/>
    <x v="422"/>
    <s v="Corporate"/>
    <s v="United States"/>
    <x v="406"/>
    <x v="32"/>
    <n v="30328"/>
    <x v="0"/>
    <x v="1091"/>
    <x v="2"/>
    <x v="7"/>
    <x v="1081"/>
    <n v="34.75"/>
  </r>
  <r>
    <x v="796"/>
    <x v="1049"/>
    <s v="First Class"/>
    <x v="422"/>
    <x v="422"/>
    <s v="Corporate"/>
    <s v="United States"/>
    <x v="406"/>
    <x v="32"/>
    <n v="30328"/>
    <x v="0"/>
    <x v="412"/>
    <x v="1"/>
    <x v="8"/>
    <x v="412"/>
    <n v="113.94"/>
  </r>
  <r>
    <x v="796"/>
    <x v="1049"/>
    <s v="First Class"/>
    <x v="422"/>
    <x v="422"/>
    <s v="Corporate"/>
    <s v="United States"/>
    <x v="406"/>
    <x v="32"/>
    <n v="30328"/>
    <x v="0"/>
    <x v="1480"/>
    <x v="2"/>
    <x v="7"/>
    <x v="1467"/>
    <n v="55.98"/>
  </r>
  <r>
    <x v="585"/>
    <x v="938"/>
    <s v="Standard Class"/>
    <x v="694"/>
    <x v="694"/>
    <s v="Corporate"/>
    <s v="United States"/>
    <x v="305"/>
    <x v="27"/>
    <n v="87105"/>
    <x v="1"/>
    <x v="187"/>
    <x v="1"/>
    <x v="10"/>
    <x v="188"/>
    <n v="27.18"/>
  </r>
  <r>
    <x v="708"/>
    <x v="647"/>
    <s v="Standard Class"/>
    <x v="52"/>
    <x v="52"/>
    <s v="Consumer"/>
    <s v="United States"/>
    <x v="251"/>
    <x v="26"/>
    <n v="74133"/>
    <x v="2"/>
    <x v="1496"/>
    <x v="0"/>
    <x v="1"/>
    <x v="1484"/>
    <n v="1805.88"/>
  </r>
  <r>
    <x v="32"/>
    <x v="947"/>
    <s v="Same Day"/>
    <x v="299"/>
    <x v="299"/>
    <s v="Consumer"/>
    <s v="United States"/>
    <x v="334"/>
    <x v="30"/>
    <n v="7050"/>
    <x v="3"/>
    <x v="1559"/>
    <x v="1"/>
    <x v="6"/>
    <x v="1549"/>
    <n v="70.95"/>
  </r>
  <r>
    <x v="54"/>
    <x v="281"/>
    <s v="Second Class"/>
    <x v="275"/>
    <x v="275"/>
    <s v="Consumer"/>
    <s v="United States"/>
    <x v="0"/>
    <x v="0"/>
    <n v="42420"/>
    <x v="0"/>
    <x v="659"/>
    <x v="1"/>
    <x v="13"/>
    <x v="659"/>
    <n v="20"/>
  </r>
  <r>
    <x v="54"/>
    <x v="281"/>
    <s v="Second Class"/>
    <x v="275"/>
    <x v="275"/>
    <s v="Consumer"/>
    <s v="United States"/>
    <x v="0"/>
    <x v="0"/>
    <n v="42420"/>
    <x v="0"/>
    <x v="1596"/>
    <x v="1"/>
    <x v="6"/>
    <x v="1588"/>
    <n v="7.98"/>
  </r>
  <r>
    <x v="54"/>
    <x v="281"/>
    <s v="Second Class"/>
    <x v="275"/>
    <x v="275"/>
    <s v="Consumer"/>
    <s v="United States"/>
    <x v="0"/>
    <x v="0"/>
    <n v="42420"/>
    <x v="0"/>
    <x v="763"/>
    <x v="0"/>
    <x v="5"/>
    <x v="762"/>
    <n v="24.1"/>
  </r>
  <r>
    <x v="54"/>
    <x v="281"/>
    <s v="Second Class"/>
    <x v="275"/>
    <x v="275"/>
    <s v="Consumer"/>
    <s v="United States"/>
    <x v="0"/>
    <x v="0"/>
    <n v="42420"/>
    <x v="0"/>
    <x v="1452"/>
    <x v="1"/>
    <x v="6"/>
    <x v="1438"/>
    <n v="8.75"/>
  </r>
  <r>
    <x v="54"/>
    <x v="281"/>
    <s v="Second Class"/>
    <x v="275"/>
    <x v="275"/>
    <s v="Consumer"/>
    <s v="United States"/>
    <x v="0"/>
    <x v="0"/>
    <n v="42420"/>
    <x v="0"/>
    <x v="1660"/>
    <x v="0"/>
    <x v="3"/>
    <x v="1648"/>
    <n v="842.94"/>
  </r>
  <r>
    <x v="973"/>
    <x v="588"/>
    <s v="Standard Class"/>
    <x v="558"/>
    <x v="558"/>
    <s v="Consumer"/>
    <s v="United States"/>
    <x v="22"/>
    <x v="10"/>
    <n v="60653"/>
    <x v="2"/>
    <x v="634"/>
    <x v="1"/>
    <x v="8"/>
    <x v="634"/>
    <n v="2.1819999999999999"/>
  </r>
  <r>
    <x v="973"/>
    <x v="588"/>
    <s v="Standard Class"/>
    <x v="558"/>
    <x v="558"/>
    <s v="Consumer"/>
    <s v="United States"/>
    <x v="22"/>
    <x v="10"/>
    <n v="60653"/>
    <x v="2"/>
    <x v="1661"/>
    <x v="1"/>
    <x v="6"/>
    <x v="1649"/>
    <n v="27.384"/>
  </r>
  <r>
    <x v="973"/>
    <x v="588"/>
    <s v="Standard Class"/>
    <x v="558"/>
    <x v="558"/>
    <s v="Consumer"/>
    <s v="United States"/>
    <x v="22"/>
    <x v="10"/>
    <n v="60653"/>
    <x v="2"/>
    <x v="1324"/>
    <x v="1"/>
    <x v="9"/>
    <x v="1311"/>
    <n v="26.405999999999999"/>
  </r>
  <r>
    <x v="797"/>
    <x v="771"/>
    <s v="Standard Class"/>
    <x v="363"/>
    <x v="363"/>
    <s v="Consumer"/>
    <s v="United States"/>
    <x v="396"/>
    <x v="5"/>
    <n v="77642"/>
    <x v="2"/>
    <x v="1193"/>
    <x v="1"/>
    <x v="10"/>
    <x v="1178"/>
    <n v="10.368"/>
  </r>
  <r>
    <x v="797"/>
    <x v="771"/>
    <s v="Standard Class"/>
    <x v="363"/>
    <x v="363"/>
    <s v="Consumer"/>
    <s v="United States"/>
    <x v="396"/>
    <x v="5"/>
    <n v="77642"/>
    <x v="2"/>
    <x v="956"/>
    <x v="1"/>
    <x v="10"/>
    <x v="949"/>
    <n v="23.68"/>
  </r>
  <r>
    <x v="405"/>
    <x v="1050"/>
    <s v="Standard Class"/>
    <x v="589"/>
    <x v="589"/>
    <s v="Consumer"/>
    <s v="United States"/>
    <x v="17"/>
    <x v="12"/>
    <n v="48185"/>
    <x v="2"/>
    <x v="989"/>
    <x v="2"/>
    <x v="11"/>
    <x v="982"/>
    <n v="109.95"/>
  </r>
  <r>
    <x v="405"/>
    <x v="1050"/>
    <s v="Standard Class"/>
    <x v="589"/>
    <x v="589"/>
    <s v="Consumer"/>
    <s v="United States"/>
    <x v="17"/>
    <x v="12"/>
    <n v="48185"/>
    <x v="2"/>
    <x v="1662"/>
    <x v="1"/>
    <x v="4"/>
    <x v="1650"/>
    <n v="965.85"/>
  </r>
  <r>
    <x v="405"/>
    <x v="1050"/>
    <s v="Standard Class"/>
    <x v="589"/>
    <x v="589"/>
    <s v="Consumer"/>
    <s v="United States"/>
    <x v="17"/>
    <x v="12"/>
    <n v="48185"/>
    <x v="2"/>
    <x v="1663"/>
    <x v="1"/>
    <x v="6"/>
    <x v="1651"/>
    <n v="29.2"/>
  </r>
  <r>
    <x v="405"/>
    <x v="1050"/>
    <s v="Standard Class"/>
    <x v="589"/>
    <x v="589"/>
    <s v="Consumer"/>
    <s v="United States"/>
    <x v="17"/>
    <x v="12"/>
    <n v="48185"/>
    <x v="2"/>
    <x v="1009"/>
    <x v="1"/>
    <x v="10"/>
    <x v="1001"/>
    <n v="32.4"/>
  </r>
  <r>
    <x v="912"/>
    <x v="683"/>
    <s v="Standard Class"/>
    <x v="256"/>
    <x v="256"/>
    <s v="Home Office"/>
    <s v="United States"/>
    <x v="41"/>
    <x v="14"/>
    <n v="47401"/>
    <x v="2"/>
    <x v="1358"/>
    <x v="1"/>
    <x v="12"/>
    <x v="1344"/>
    <n v="78.349999999999994"/>
  </r>
  <r>
    <x v="912"/>
    <x v="683"/>
    <s v="Standard Class"/>
    <x v="256"/>
    <x v="256"/>
    <s v="Home Office"/>
    <s v="United States"/>
    <x v="41"/>
    <x v="14"/>
    <n v="47401"/>
    <x v="2"/>
    <x v="1436"/>
    <x v="1"/>
    <x v="10"/>
    <x v="1424"/>
    <n v="31.68"/>
  </r>
  <r>
    <x v="912"/>
    <x v="683"/>
    <s v="Standard Class"/>
    <x v="256"/>
    <x v="256"/>
    <s v="Home Office"/>
    <s v="United States"/>
    <x v="41"/>
    <x v="14"/>
    <n v="47401"/>
    <x v="2"/>
    <x v="24"/>
    <x v="1"/>
    <x v="8"/>
    <x v="24"/>
    <n v="29.12"/>
  </r>
  <r>
    <x v="912"/>
    <x v="683"/>
    <s v="Standard Class"/>
    <x v="256"/>
    <x v="256"/>
    <s v="Home Office"/>
    <s v="United States"/>
    <x v="41"/>
    <x v="14"/>
    <n v="47401"/>
    <x v="2"/>
    <x v="298"/>
    <x v="1"/>
    <x v="4"/>
    <x v="298"/>
    <n v="169.45"/>
  </r>
  <r>
    <x v="974"/>
    <x v="687"/>
    <s v="Standard Class"/>
    <x v="109"/>
    <x v="109"/>
    <s v="Consumer"/>
    <s v="United States"/>
    <x v="1"/>
    <x v="1"/>
    <n v="90032"/>
    <x v="1"/>
    <x v="545"/>
    <x v="0"/>
    <x v="5"/>
    <x v="545"/>
    <n v="12.56"/>
  </r>
  <r>
    <x v="974"/>
    <x v="687"/>
    <s v="Standard Class"/>
    <x v="109"/>
    <x v="109"/>
    <s v="Consumer"/>
    <s v="United States"/>
    <x v="1"/>
    <x v="1"/>
    <n v="90032"/>
    <x v="1"/>
    <x v="1114"/>
    <x v="1"/>
    <x v="10"/>
    <x v="1103"/>
    <n v="6.48"/>
  </r>
  <r>
    <x v="974"/>
    <x v="687"/>
    <s v="Standard Class"/>
    <x v="109"/>
    <x v="109"/>
    <s v="Consumer"/>
    <s v="United States"/>
    <x v="1"/>
    <x v="1"/>
    <n v="90032"/>
    <x v="1"/>
    <x v="633"/>
    <x v="1"/>
    <x v="12"/>
    <x v="633"/>
    <n v="186.69"/>
  </r>
  <r>
    <x v="975"/>
    <x v="946"/>
    <s v="First Class"/>
    <x v="731"/>
    <x v="731"/>
    <s v="Consumer"/>
    <s v="United States"/>
    <x v="8"/>
    <x v="1"/>
    <n v="94109"/>
    <x v="1"/>
    <x v="534"/>
    <x v="0"/>
    <x v="5"/>
    <x v="534"/>
    <n v="25.4"/>
  </r>
  <r>
    <x v="975"/>
    <x v="946"/>
    <s v="First Class"/>
    <x v="731"/>
    <x v="731"/>
    <s v="Consumer"/>
    <s v="United States"/>
    <x v="8"/>
    <x v="1"/>
    <n v="94109"/>
    <x v="1"/>
    <x v="1664"/>
    <x v="1"/>
    <x v="12"/>
    <x v="1652"/>
    <n v="43.96"/>
  </r>
  <r>
    <x v="975"/>
    <x v="946"/>
    <s v="First Class"/>
    <x v="731"/>
    <x v="731"/>
    <s v="Consumer"/>
    <s v="United States"/>
    <x v="8"/>
    <x v="1"/>
    <n v="94109"/>
    <x v="1"/>
    <x v="789"/>
    <x v="0"/>
    <x v="0"/>
    <x v="787"/>
    <n v="1279.165"/>
  </r>
  <r>
    <x v="975"/>
    <x v="946"/>
    <s v="First Class"/>
    <x v="731"/>
    <x v="731"/>
    <s v="Consumer"/>
    <s v="United States"/>
    <x v="8"/>
    <x v="1"/>
    <n v="94109"/>
    <x v="1"/>
    <x v="700"/>
    <x v="1"/>
    <x v="4"/>
    <x v="700"/>
    <n v="27.92"/>
  </r>
  <r>
    <x v="37"/>
    <x v="37"/>
    <s v="Standard Class"/>
    <x v="357"/>
    <x v="357"/>
    <s v="Home Office"/>
    <s v="United States"/>
    <x v="8"/>
    <x v="1"/>
    <n v="94110"/>
    <x v="1"/>
    <x v="394"/>
    <x v="0"/>
    <x v="1"/>
    <x v="395"/>
    <n v="129.56800000000001"/>
  </r>
  <r>
    <x v="37"/>
    <x v="37"/>
    <s v="Standard Class"/>
    <x v="357"/>
    <x v="357"/>
    <s v="Home Office"/>
    <s v="United States"/>
    <x v="8"/>
    <x v="1"/>
    <n v="94110"/>
    <x v="1"/>
    <x v="122"/>
    <x v="1"/>
    <x v="8"/>
    <x v="122"/>
    <n v="6.3680000000000003"/>
  </r>
  <r>
    <x v="783"/>
    <x v="948"/>
    <s v="Standard Class"/>
    <x v="430"/>
    <x v="430"/>
    <s v="Consumer"/>
    <s v="United States"/>
    <x v="49"/>
    <x v="1"/>
    <n v="95123"/>
    <x v="1"/>
    <x v="1184"/>
    <x v="1"/>
    <x v="10"/>
    <x v="1170"/>
    <n v="244.55"/>
  </r>
  <r>
    <x v="677"/>
    <x v="1051"/>
    <s v="Standard Class"/>
    <x v="339"/>
    <x v="339"/>
    <s v="Consumer"/>
    <s v="United States"/>
    <x v="60"/>
    <x v="22"/>
    <n v="80219"/>
    <x v="1"/>
    <x v="465"/>
    <x v="1"/>
    <x v="14"/>
    <x v="466"/>
    <n v="1332.4960000000001"/>
  </r>
  <r>
    <x v="394"/>
    <x v="147"/>
    <s v="First Class"/>
    <x v="284"/>
    <x v="284"/>
    <s v="Home Office"/>
    <s v="United States"/>
    <x v="34"/>
    <x v="22"/>
    <n v="80013"/>
    <x v="1"/>
    <x v="514"/>
    <x v="0"/>
    <x v="5"/>
    <x v="514"/>
    <n v="32.776000000000003"/>
  </r>
  <r>
    <x v="394"/>
    <x v="147"/>
    <s v="First Class"/>
    <x v="284"/>
    <x v="284"/>
    <s v="Home Office"/>
    <s v="United States"/>
    <x v="34"/>
    <x v="22"/>
    <n v="80013"/>
    <x v="1"/>
    <x v="196"/>
    <x v="1"/>
    <x v="4"/>
    <x v="197"/>
    <n v="147.184"/>
  </r>
  <r>
    <x v="394"/>
    <x v="147"/>
    <s v="First Class"/>
    <x v="284"/>
    <x v="284"/>
    <s v="Home Office"/>
    <s v="United States"/>
    <x v="34"/>
    <x v="22"/>
    <n v="80013"/>
    <x v="1"/>
    <x v="151"/>
    <x v="2"/>
    <x v="11"/>
    <x v="152"/>
    <n v="54.384"/>
  </r>
  <r>
    <x v="394"/>
    <x v="147"/>
    <s v="First Class"/>
    <x v="284"/>
    <x v="284"/>
    <s v="Home Office"/>
    <s v="United States"/>
    <x v="34"/>
    <x v="22"/>
    <n v="80013"/>
    <x v="1"/>
    <x v="1242"/>
    <x v="1"/>
    <x v="8"/>
    <x v="1225"/>
    <n v="76.775999999999996"/>
  </r>
  <r>
    <x v="394"/>
    <x v="147"/>
    <s v="First Class"/>
    <x v="284"/>
    <x v="284"/>
    <s v="Home Office"/>
    <s v="United States"/>
    <x v="34"/>
    <x v="22"/>
    <n v="80013"/>
    <x v="1"/>
    <x v="1665"/>
    <x v="1"/>
    <x v="10"/>
    <x v="1653"/>
    <n v="14.352"/>
  </r>
  <r>
    <x v="394"/>
    <x v="147"/>
    <s v="First Class"/>
    <x v="284"/>
    <x v="284"/>
    <s v="Home Office"/>
    <s v="United States"/>
    <x v="34"/>
    <x v="22"/>
    <n v="80013"/>
    <x v="1"/>
    <x v="164"/>
    <x v="1"/>
    <x v="9"/>
    <x v="165"/>
    <n v="209.792"/>
  </r>
  <r>
    <x v="976"/>
    <x v="1052"/>
    <s v="Standard Class"/>
    <x v="374"/>
    <x v="374"/>
    <s v="Corporate"/>
    <s v="United States"/>
    <x v="394"/>
    <x v="45"/>
    <n v="83704"/>
    <x v="1"/>
    <x v="925"/>
    <x v="1"/>
    <x v="8"/>
    <x v="917"/>
    <n v="3.3039999999999998"/>
  </r>
  <r>
    <x v="221"/>
    <x v="670"/>
    <s v="Standard Class"/>
    <x v="567"/>
    <x v="567"/>
    <s v="Consumer"/>
    <s v="United States"/>
    <x v="20"/>
    <x v="15"/>
    <n v="10035"/>
    <x v="3"/>
    <x v="853"/>
    <x v="1"/>
    <x v="6"/>
    <x v="846"/>
    <n v="16.38"/>
  </r>
  <r>
    <x v="221"/>
    <x v="670"/>
    <s v="Standard Class"/>
    <x v="567"/>
    <x v="567"/>
    <s v="Consumer"/>
    <s v="United States"/>
    <x v="20"/>
    <x v="15"/>
    <n v="10035"/>
    <x v="3"/>
    <x v="970"/>
    <x v="1"/>
    <x v="12"/>
    <x v="964"/>
    <n v="167.96"/>
  </r>
  <r>
    <x v="221"/>
    <x v="670"/>
    <s v="Standard Class"/>
    <x v="567"/>
    <x v="567"/>
    <s v="Consumer"/>
    <s v="United States"/>
    <x v="20"/>
    <x v="15"/>
    <n v="10035"/>
    <x v="3"/>
    <x v="1333"/>
    <x v="0"/>
    <x v="0"/>
    <x v="1318"/>
    <n v="321.56799999999998"/>
  </r>
  <r>
    <x v="221"/>
    <x v="670"/>
    <s v="Standard Class"/>
    <x v="567"/>
    <x v="567"/>
    <s v="Consumer"/>
    <s v="United States"/>
    <x v="20"/>
    <x v="15"/>
    <n v="10035"/>
    <x v="3"/>
    <x v="1193"/>
    <x v="1"/>
    <x v="10"/>
    <x v="1178"/>
    <n v="12.96"/>
  </r>
  <r>
    <x v="540"/>
    <x v="582"/>
    <s v="Standard Class"/>
    <x v="137"/>
    <x v="137"/>
    <s v="Corporate"/>
    <s v="United States"/>
    <x v="10"/>
    <x v="9"/>
    <n v="19140"/>
    <x v="3"/>
    <x v="1534"/>
    <x v="0"/>
    <x v="1"/>
    <x v="1522"/>
    <n v="128.05799999999999"/>
  </r>
  <r>
    <x v="365"/>
    <x v="289"/>
    <s v="Same Day"/>
    <x v="67"/>
    <x v="67"/>
    <s v="Home Office"/>
    <s v="United States"/>
    <x v="407"/>
    <x v="24"/>
    <n v="44060"/>
    <x v="3"/>
    <x v="1209"/>
    <x v="0"/>
    <x v="1"/>
    <x v="1194"/>
    <n v="63.686"/>
  </r>
  <r>
    <x v="365"/>
    <x v="289"/>
    <s v="Same Day"/>
    <x v="67"/>
    <x v="67"/>
    <s v="Home Office"/>
    <s v="United States"/>
    <x v="407"/>
    <x v="24"/>
    <n v="44060"/>
    <x v="3"/>
    <x v="409"/>
    <x v="2"/>
    <x v="11"/>
    <x v="409"/>
    <n v="239.976"/>
  </r>
  <r>
    <x v="365"/>
    <x v="289"/>
    <s v="Same Day"/>
    <x v="67"/>
    <x v="67"/>
    <s v="Home Office"/>
    <s v="United States"/>
    <x v="407"/>
    <x v="24"/>
    <n v="44060"/>
    <x v="3"/>
    <x v="1666"/>
    <x v="0"/>
    <x v="3"/>
    <x v="1654"/>
    <n v="344.22"/>
  </r>
  <r>
    <x v="365"/>
    <x v="289"/>
    <s v="Same Day"/>
    <x v="67"/>
    <x v="67"/>
    <s v="Home Office"/>
    <s v="United States"/>
    <x v="407"/>
    <x v="24"/>
    <n v="44060"/>
    <x v="3"/>
    <x v="1290"/>
    <x v="1"/>
    <x v="10"/>
    <x v="1276"/>
    <n v="15.552"/>
  </r>
  <r>
    <x v="365"/>
    <x v="289"/>
    <s v="Same Day"/>
    <x v="67"/>
    <x v="67"/>
    <s v="Home Office"/>
    <s v="United States"/>
    <x v="407"/>
    <x v="24"/>
    <n v="44060"/>
    <x v="3"/>
    <x v="1494"/>
    <x v="0"/>
    <x v="5"/>
    <x v="1482"/>
    <n v="21.248000000000001"/>
  </r>
  <r>
    <x v="365"/>
    <x v="289"/>
    <s v="Same Day"/>
    <x v="67"/>
    <x v="67"/>
    <s v="Home Office"/>
    <s v="United States"/>
    <x v="407"/>
    <x v="24"/>
    <n v="44060"/>
    <x v="3"/>
    <x v="1610"/>
    <x v="1"/>
    <x v="10"/>
    <x v="1601"/>
    <n v="8.4480000000000004"/>
  </r>
  <r>
    <x v="760"/>
    <x v="661"/>
    <s v="Same Day"/>
    <x v="379"/>
    <x v="379"/>
    <s v="Consumer"/>
    <s v="United States"/>
    <x v="408"/>
    <x v="26"/>
    <n v="73505"/>
    <x v="2"/>
    <x v="1667"/>
    <x v="1"/>
    <x v="4"/>
    <x v="1655"/>
    <n v="333.09"/>
  </r>
  <r>
    <x v="760"/>
    <x v="661"/>
    <s v="Same Day"/>
    <x v="379"/>
    <x v="379"/>
    <s v="Consumer"/>
    <s v="United States"/>
    <x v="408"/>
    <x v="26"/>
    <n v="73505"/>
    <x v="2"/>
    <x v="209"/>
    <x v="0"/>
    <x v="3"/>
    <x v="210"/>
    <n v="248.98"/>
  </r>
  <r>
    <x v="977"/>
    <x v="1053"/>
    <s v="Standard Class"/>
    <x v="303"/>
    <x v="303"/>
    <s v="Consumer"/>
    <s v="United States"/>
    <x v="20"/>
    <x v="15"/>
    <n v="10024"/>
    <x v="3"/>
    <x v="1668"/>
    <x v="1"/>
    <x v="10"/>
    <x v="1656"/>
    <n v="24.9"/>
  </r>
  <r>
    <x v="54"/>
    <x v="281"/>
    <s v="Standard Class"/>
    <x v="190"/>
    <x v="190"/>
    <s v="Consumer"/>
    <s v="United States"/>
    <x v="1"/>
    <x v="1"/>
    <n v="90049"/>
    <x v="1"/>
    <x v="845"/>
    <x v="1"/>
    <x v="13"/>
    <x v="839"/>
    <n v="15.26"/>
  </r>
  <r>
    <x v="54"/>
    <x v="281"/>
    <s v="Standard Class"/>
    <x v="190"/>
    <x v="190"/>
    <s v="Consumer"/>
    <s v="United States"/>
    <x v="1"/>
    <x v="1"/>
    <n v="90049"/>
    <x v="1"/>
    <x v="1656"/>
    <x v="1"/>
    <x v="9"/>
    <x v="1644"/>
    <n v="43.32"/>
  </r>
  <r>
    <x v="54"/>
    <x v="281"/>
    <s v="Standard Class"/>
    <x v="190"/>
    <x v="190"/>
    <s v="Consumer"/>
    <s v="United States"/>
    <x v="1"/>
    <x v="1"/>
    <n v="90049"/>
    <x v="1"/>
    <x v="109"/>
    <x v="1"/>
    <x v="8"/>
    <x v="109"/>
    <n v="43.584000000000003"/>
  </r>
  <r>
    <x v="54"/>
    <x v="281"/>
    <s v="Standard Class"/>
    <x v="190"/>
    <x v="190"/>
    <s v="Consumer"/>
    <s v="United States"/>
    <x v="1"/>
    <x v="1"/>
    <n v="90049"/>
    <x v="1"/>
    <x v="1669"/>
    <x v="1"/>
    <x v="10"/>
    <x v="1657"/>
    <n v="116.28"/>
  </r>
  <r>
    <x v="54"/>
    <x v="281"/>
    <s v="Standard Class"/>
    <x v="190"/>
    <x v="190"/>
    <s v="Consumer"/>
    <s v="United States"/>
    <x v="1"/>
    <x v="1"/>
    <n v="90049"/>
    <x v="1"/>
    <x v="699"/>
    <x v="1"/>
    <x v="8"/>
    <x v="699"/>
    <n v="9.2959999999999994"/>
  </r>
  <r>
    <x v="54"/>
    <x v="281"/>
    <s v="Standard Class"/>
    <x v="190"/>
    <x v="190"/>
    <s v="Consumer"/>
    <s v="United States"/>
    <x v="1"/>
    <x v="1"/>
    <n v="90049"/>
    <x v="1"/>
    <x v="1231"/>
    <x v="1"/>
    <x v="10"/>
    <x v="1270"/>
    <n v="19.440000000000001"/>
  </r>
  <r>
    <x v="54"/>
    <x v="281"/>
    <s v="Standard Class"/>
    <x v="190"/>
    <x v="190"/>
    <s v="Consumer"/>
    <s v="United States"/>
    <x v="1"/>
    <x v="1"/>
    <n v="90049"/>
    <x v="1"/>
    <x v="1078"/>
    <x v="1"/>
    <x v="10"/>
    <x v="1068"/>
    <n v="314.55"/>
  </r>
  <r>
    <x v="577"/>
    <x v="835"/>
    <s v="Standard Class"/>
    <x v="402"/>
    <x v="402"/>
    <s v="Home Office"/>
    <s v="United States"/>
    <x v="12"/>
    <x v="5"/>
    <n v="77036"/>
    <x v="2"/>
    <x v="1526"/>
    <x v="1"/>
    <x v="8"/>
    <x v="1513"/>
    <n v="16.27"/>
  </r>
  <r>
    <x v="577"/>
    <x v="835"/>
    <s v="Standard Class"/>
    <x v="402"/>
    <x v="402"/>
    <s v="Home Office"/>
    <s v="United States"/>
    <x v="12"/>
    <x v="5"/>
    <n v="77036"/>
    <x v="2"/>
    <x v="1511"/>
    <x v="1"/>
    <x v="14"/>
    <x v="1498"/>
    <n v="69.12"/>
  </r>
  <r>
    <x v="577"/>
    <x v="835"/>
    <s v="Standard Class"/>
    <x v="402"/>
    <x v="402"/>
    <s v="Home Office"/>
    <s v="United States"/>
    <x v="12"/>
    <x v="5"/>
    <n v="77036"/>
    <x v="2"/>
    <x v="985"/>
    <x v="1"/>
    <x v="8"/>
    <x v="978"/>
    <n v="4.47"/>
  </r>
  <r>
    <x v="718"/>
    <x v="783"/>
    <s v="Standard Class"/>
    <x v="49"/>
    <x v="49"/>
    <s v="Consumer"/>
    <s v="United States"/>
    <x v="1"/>
    <x v="1"/>
    <n v="90032"/>
    <x v="1"/>
    <x v="616"/>
    <x v="0"/>
    <x v="3"/>
    <x v="616"/>
    <n v="418.29599999999999"/>
  </r>
  <r>
    <x v="588"/>
    <x v="544"/>
    <s v="Second Class"/>
    <x v="300"/>
    <x v="300"/>
    <s v="Consumer"/>
    <s v="United States"/>
    <x v="38"/>
    <x v="24"/>
    <n v="43229"/>
    <x v="3"/>
    <x v="1572"/>
    <x v="2"/>
    <x v="16"/>
    <x v="1563"/>
    <n v="659.98800000000006"/>
  </r>
  <r>
    <x v="588"/>
    <x v="544"/>
    <s v="Second Class"/>
    <x v="300"/>
    <x v="300"/>
    <s v="Consumer"/>
    <s v="United States"/>
    <x v="38"/>
    <x v="24"/>
    <n v="43229"/>
    <x v="3"/>
    <x v="534"/>
    <x v="0"/>
    <x v="5"/>
    <x v="534"/>
    <n v="8.1280000000000001"/>
  </r>
  <r>
    <x v="588"/>
    <x v="544"/>
    <s v="Second Class"/>
    <x v="300"/>
    <x v="300"/>
    <s v="Consumer"/>
    <s v="United States"/>
    <x v="38"/>
    <x v="24"/>
    <n v="43229"/>
    <x v="3"/>
    <x v="1193"/>
    <x v="1"/>
    <x v="10"/>
    <x v="1178"/>
    <n v="36.287999999999997"/>
  </r>
  <r>
    <x v="588"/>
    <x v="544"/>
    <s v="Second Class"/>
    <x v="300"/>
    <x v="300"/>
    <s v="Consumer"/>
    <s v="United States"/>
    <x v="38"/>
    <x v="24"/>
    <n v="43229"/>
    <x v="3"/>
    <x v="377"/>
    <x v="0"/>
    <x v="1"/>
    <x v="378"/>
    <n v="909.72"/>
  </r>
  <r>
    <x v="978"/>
    <x v="266"/>
    <s v="Standard Class"/>
    <x v="113"/>
    <x v="113"/>
    <s v="Consumer"/>
    <s v="United States"/>
    <x v="1"/>
    <x v="1"/>
    <n v="90032"/>
    <x v="1"/>
    <x v="574"/>
    <x v="0"/>
    <x v="0"/>
    <x v="574"/>
    <n v="917.92349999999999"/>
  </r>
  <r>
    <x v="978"/>
    <x v="266"/>
    <s v="Standard Class"/>
    <x v="113"/>
    <x v="113"/>
    <s v="Consumer"/>
    <s v="United States"/>
    <x v="1"/>
    <x v="1"/>
    <n v="90032"/>
    <x v="1"/>
    <x v="329"/>
    <x v="1"/>
    <x v="10"/>
    <x v="329"/>
    <n v="38.880000000000003"/>
  </r>
  <r>
    <x v="574"/>
    <x v="784"/>
    <s v="Standard Class"/>
    <x v="543"/>
    <x v="543"/>
    <s v="Consumer"/>
    <s v="United States"/>
    <x v="10"/>
    <x v="9"/>
    <n v="19140"/>
    <x v="3"/>
    <x v="115"/>
    <x v="1"/>
    <x v="8"/>
    <x v="115"/>
    <n v="631.17600000000004"/>
  </r>
  <r>
    <x v="871"/>
    <x v="158"/>
    <s v="Standard Class"/>
    <x v="744"/>
    <x v="744"/>
    <s v="Corporate"/>
    <s v="United States"/>
    <x v="8"/>
    <x v="1"/>
    <n v="94110"/>
    <x v="1"/>
    <x v="1165"/>
    <x v="1"/>
    <x v="10"/>
    <x v="1152"/>
    <n v="12.96"/>
  </r>
  <r>
    <x v="342"/>
    <x v="438"/>
    <s v="Standard Class"/>
    <x v="524"/>
    <x v="524"/>
    <s v="Corporate"/>
    <s v="United States"/>
    <x v="329"/>
    <x v="1"/>
    <n v="93309"/>
    <x v="1"/>
    <x v="1290"/>
    <x v="1"/>
    <x v="10"/>
    <x v="1276"/>
    <n v="12.96"/>
  </r>
  <r>
    <x v="342"/>
    <x v="438"/>
    <s v="Standard Class"/>
    <x v="524"/>
    <x v="524"/>
    <s v="Corporate"/>
    <s v="United States"/>
    <x v="329"/>
    <x v="1"/>
    <n v="93309"/>
    <x v="1"/>
    <x v="1458"/>
    <x v="1"/>
    <x v="8"/>
    <x v="1444"/>
    <n v="23.2"/>
  </r>
  <r>
    <x v="479"/>
    <x v="864"/>
    <s v="Standard Class"/>
    <x v="99"/>
    <x v="99"/>
    <s v="Corporate"/>
    <s v="United States"/>
    <x v="12"/>
    <x v="5"/>
    <n v="77095"/>
    <x v="2"/>
    <x v="510"/>
    <x v="1"/>
    <x v="10"/>
    <x v="510"/>
    <n v="25.92"/>
  </r>
  <r>
    <x v="479"/>
    <x v="864"/>
    <s v="Standard Class"/>
    <x v="99"/>
    <x v="99"/>
    <s v="Corporate"/>
    <s v="United States"/>
    <x v="12"/>
    <x v="5"/>
    <n v="77095"/>
    <x v="2"/>
    <x v="462"/>
    <x v="1"/>
    <x v="13"/>
    <x v="128"/>
    <n v="21.312000000000001"/>
  </r>
  <r>
    <x v="163"/>
    <x v="473"/>
    <s v="Standard Class"/>
    <x v="408"/>
    <x v="408"/>
    <s v="Home Office"/>
    <s v="United States"/>
    <x v="1"/>
    <x v="1"/>
    <n v="90045"/>
    <x v="1"/>
    <x v="1670"/>
    <x v="2"/>
    <x v="7"/>
    <x v="1658"/>
    <n v="173.65600000000001"/>
  </r>
  <r>
    <x v="163"/>
    <x v="473"/>
    <s v="Standard Class"/>
    <x v="408"/>
    <x v="408"/>
    <s v="Home Office"/>
    <s v="United States"/>
    <x v="1"/>
    <x v="1"/>
    <n v="90045"/>
    <x v="1"/>
    <x v="1107"/>
    <x v="1"/>
    <x v="9"/>
    <x v="1096"/>
    <n v="361.96"/>
  </r>
  <r>
    <x v="163"/>
    <x v="473"/>
    <s v="Standard Class"/>
    <x v="408"/>
    <x v="408"/>
    <s v="Home Office"/>
    <s v="United States"/>
    <x v="1"/>
    <x v="1"/>
    <n v="90045"/>
    <x v="1"/>
    <x v="341"/>
    <x v="2"/>
    <x v="11"/>
    <x v="341"/>
    <n v="62.85"/>
  </r>
  <r>
    <x v="163"/>
    <x v="473"/>
    <s v="Standard Class"/>
    <x v="408"/>
    <x v="408"/>
    <s v="Home Office"/>
    <s v="United States"/>
    <x v="1"/>
    <x v="1"/>
    <n v="90045"/>
    <x v="1"/>
    <x v="638"/>
    <x v="2"/>
    <x v="7"/>
    <x v="638"/>
    <n v="818.37599999999998"/>
  </r>
  <r>
    <x v="163"/>
    <x v="473"/>
    <s v="Standard Class"/>
    <x v="408"/>
    <x v="408"/>
    <s v="Home Office"/>
    <s v="United States"/>
    <x v="1"/>
    <x v="1"/>
    <n v="90045"/>
    <x v="1"/>
    <x v="1512"/>
    <x v="1"/>
    <x v="4"/>
    <x v="1499"/>
    <n v="20.34"/>
  </r>
  <r>
    <x v="163"/>
    <x v="473"/>
    <s v="Standard Class"/>
    <x v="408"/>
    <x v="408"/>
    <s v="Home Office"/>
    <s v="United States"/>
    <x v="1"/>
    <x v="1"/>
    <n v="90045"/>
    <x v="1"/>
    <x v="928"/>
    <x v="0"/>
    <x v="5"/>
    <x v="921"/>
    <n v="23.99"/>
  </r>
  <r>
    <x v="979"/>
    <x v="990"/>
    <s v="Standard Class"/>
    <x v="745"/>
    <x v="745"/>
    <s v="Consumer"/>
    <s v="United States"/>
    <x v="1"/>
    <x v="1"/>
    <n v="90036"/>
    <x v="1"/>
    <x v="719"/>
    <x v="0"/>
    <x v="3"/>
    <x v="718"/>
    <n v="171.28800000000001"/>
  </r>
  <r>
    <x v="338"/>
    <x v="954"/>
    <s v="Standard Class"/>
    <x v="366"/>
    <x v="366"/>
    <s v="Corporate"/>
    <s v="United States"/>
    <x v="24"/>
    <x v="25"/>
    <n v="65807"/>
    <x v="2"/>
    <x v="1608"/>
    <x v="0"/>
    <x v="5"/>
    <x v="1599"/>
    <n v="37.299999999999997"/>
  </r>
  <r>
    <x v="338"/>
    <x v="954"/>
    <s v="Standard Class"/>
    <x v="366"/>
    <x v="366"/>
    <s v="Corporate"/>
    <s v="United States"/>
    <x v="24"/>
    <x v="25"/>
    <n v="65807"/>
    <x v="2"/>
    <x v="800"/>
    <x v="1"/>
    <x v="8"/>
    <x v="798"/>
    <n v="81.96"/>
  </r>
  <r>
    <x v="824"/>
    <x v="767"/>
    <s v="First Class"/>
    <x v="431"/>
    <x v="431"/>
    <s v="Consumer"/>
    <s v="United States"/>
    <x v="42"/>
    <x v="16"/>
    <n v="85023"/>
    <x v="1"/>
    <x v="471"/>
    <x v="1"/>
    <x v="8"/>
    <x v="472"/>
    <n v="54.792000000000002"/>
  </r>
  <r>
    <x v="47"/>
    <x v="1054"/>
    <s v="First Class"/>
    <x v="696"/>
    <x v="696"/>
    <s v="Consumer"/>
    <s v="United States"/>
    <x v="12"/>
    <x v="5"/>
    <n v="77070"/>
    <x v="2"/>
    <x v="146"/>
    <x v="1"/>
    <x v="4"/>
    <x v="147"/>
    <n v="10.784000000000001"/>
  </r>
  <r>
    <x v="189"/>
    <x v="97"/>
    <s v="Second Class"/>
    <x v="572"/>
    <x v="572"/>
    <s v="Consumer"/>
    <s v="United States"/>
    <x v="409"/>
    <x v="17"/>
    <n v="23666"/>
    <x v="0"/>
    <x v="1003"/>
    <x v="0"/>
    <x v="1"/>
    <x v="995"/>
    <n v="290.98"/>
  </r>
  <r>
    <x v="760"/>
    <x v="215"/>
    <s v="Standard Class"/>
    <x v="28"/>
    <x v="28"/>
    <s v="Home Office"/>
    <s v="United States"/>
    <x v="251"/>
    <x v="26"/>
    <n v="74133"/>
    <x v="2"/>
    <x v="1583"/>
    <x v="1"/>
    <x v="6"/>
    <x v="1574"/>
    <n v="36.44"/>
  </r>
  <r>
    <x v="306"/>
    <x v="369"/>
    <s v="Standard Class"/>
    <x v="262"/>
    <x v="262"/>
    <s v="Consumer"/>
    <s v="United States"/>
    <x v="4"/>
    <x v="4"/>
    <n v="98105"/>
    <x v="1"/>
    <x v="1671"/>
    <x v="1"/>
    <x v="10"/>
    <x v="1659"/>
    <n v="21.4"/>
  </r>
  <r>
    <x v="306"/>
    <x v="369"/>
    <s v="Standard Class"/>
    <x v="262"/>
    <x v="262"/>
    <s v="Consumer"/>
    <s v="United States"/>
    <x v="4"/>
    <x v="4"/>
    <n v="98105"/>
    <x v="1"/>
    <x v="530"/>
    <x v="1"/>
    <x v="8"/>
    <x v="530"/>
    <n v="48.664000000000001"/>
  </r>
  <r>
    <x v="477"/>
    <x v="152"/>
    <s v="Standard Class"/>
    <x v="493"/>
    <x v="493"/>
    <s v="Consumer"/>
    <s v="United States"/>
    <x v="8"/>
    <x v="1"/>
    <n v="94109"/>
    <x v="1"/>
    <x v="154"/>
    <x v="1"/>
    <x v="6"/>
    <x v="155"/>
    <n v="16.559999999999999"/>
  </r>
  <r>
    <x v="193"/>
    <x v="1055"/>
    <s v="Standard Class"/>
    <x v="540"/>
    <x v="540"/>
    <s v="Corporate"/>
    <s v="United States"/>
    <x v="108"/>
    <x v="2"/>
    <n v="32216"/>
    <x v="0"/>
    <x v="1672"/>
    <x v="1"/>
    <x v="4"/>
    <x v="1660"/>
    <n v="1347.52"/>
  </r>
  <r>
    <x v="980"/>
    <x v="1056"/>
    <s v="Standard Class"/>
    <x v="18"/>
    <x v="18"/>
    <s v="Corporate"/>
    <s v="United States"/>
    <x v="102"/>
    <x v="14"/>
    <n v="47374"/>
    <x v="2"/>
    <x v="1196"/>
    <x v="2"/>
    <x v="11"/>
    <x v="1181"/>
    <n v="62.31"/>
  </r>
  <r>
    <x v="980"/>
    <x v="1056"/>
    <s v="Standard Class"/>
    <x v="18"/>
    <x v="18"/>
    <s v="Corporate"/>
    <s v="United States"/>
    <x v="102"/>
    <x v="14"/>
    <n v="47374"/>
    <x v="2"/>
    <x v="534"/>
    <x v="0"/>
    <x v="5"/>
    <x v="534"/>
    <n v="20.32"/>
  </r>
  <r>
    <x v="297"/>
    <x v="912"/>
    <s v="Second Class"/>
    <x v="162"/>
    <x v="162"/>
    <s v="Corporate"/>
    <s v="United States"/>
    <x v="103"/>
    <x v="22"/>
    <n v="80027"/>
    <x v="1"/>
    <x v="1328"/>
    <x v="1"/>
    <x v="13"/>
    <x v="128"/>
    <n v="9.4320000000000004"/>
  </r>
  <r>
    <x v="981"/>
    <x v="1057"/>
    <s v="Standard Class"/>
    <x v="742"/>
    <x v="742"/>
    <s v="Consumer"/>
    <s v="United States"/>
    <x v="20"/>
    <x v="15"/>
    <n v="10024"/>
    <x v="3"/>
    <x v="639"/>
    <x v="1"/>
    <x v="2"/>
    <x v="639"/>
    <n v="34.86"/>
  </r>
  <r>
    <x v="981"/>
    <x v="1057"/>
    <s v="Standard Class"/>
    <x v="742"/>
    <x v="742"/>
    <s v="Consumer"/>
    <s v="United States"/>
    <x v="20"/>
    <x v="15"/>
    <n v="10024"/>
    <x v="3"/>
    <x v="943"/>
    <x v="0"/>
    <x v="5"/>
    <x v="936"/>
    <n v="89.34"/>
  </r>
  <r>
    <x v="729"/>
    <x v="989"/>
    <s v="Standard Class"/>
    <x v="336"/>
    <x v="336"/>
    <s v="Home Office"/>
    <s v="United States"/>
    <x v="410"/>
    <x v="15"/>
    <n v="13440"/>
    <x v="3"/>
    <x v="149"/>
    <x v="2"/>
    <x v="7"/>
    <x v="150"/>
    <n v="269.98"/>
  </r>
  <r>
    <x v="729"/>
    <x v="989"/>
    <s v="Standard Class"/>
    <x v="336"/>
    <x v="336"/>
    <s v="Home Office"/>
    <s v="United States"/>
    <x v="410"/>
    <x v="15"/>
    <n v="13440"/>
    <x v="3"/>
    <x v="1673"/>
    <x v="1"/>
    <x v="10"/>
    <x v="1661"/>
    <n v="99.9"/>
  </r>
  <r>
    <x v="729"/>
    <x v="989"/>
    <s v="Standard Class"/>
    <x v="336"/>
    <x v="336"/>
    <s v="Home Office"/>
    <s v="United States"/>
    <x v="410"/>
    <x v="15"/>
    <n v="13440"/>
    <x v="3"/>
    <x v="28"/>
    <x v="0"/>
    <x v="5"/>
    <x v="1310"/>
    <n v="39.08"/>
  </r>
  <r>
    <x v="565"/>
    <x v="643"/>
    <s v="Second Class"/>
    <x v="276"/>
    <x v="276"/>
    <s v="Corporate"/>
    <s v="United States"/>
    <x v="292"/>
    <x v="24"/>
    <n v="43302"/>
    <x v="3"/>
    <x v="1312"/>
    <x v="2"/>
    <x v="11"/>
    <x v="1298"/>
    <n v="116.83199999999999"/>
  </r>
  <r>
    <x v="696"/>
    <x v="1058"/>
    <s v="Standard Class"/>
    <x v="110"/>
    <x v="110"/>
    <s v="Consumer"/>
    <s v="United States"/>
    <x v="12"/>
    <x v="5"/>
    <n v="77041"/>
    <x v="2"/>
    <x v="1212"/>
    <x v="1"/>
    <x v="8"/>
    <x v="1197"/>
    <n v="2.2959999999999998"/>
  </r>
  <r>
    <x v="696"/>
    <x v="398"/>
    <s v="First Class"/>
    <x v="93"/>
    <x v="93"/>
    <s v="Consumer"/>
    <s v="United States"/>
    <x v="20"/>
    <x v="15"/>
    <n v="10009"/>
    <x v="3"/>
    <x v="629"/>
    <x v="0"/>
    <x v="1"/>
    <x v="629"/>
    <n v="408.00599999999997"/>
  </r>
  <r>
    <x v="696"/>
    <x v="398"/>
    <s v="First Class"/>
    <x v="93"/>
    <x v="93"/>
    <s v="Consumer"/>
    <s v="United States"/>
    <x v="20"/>
    <x v="15"/>
    <n v="10009"/>
    <x v="3"/>
    <x v="146"/>
    <x v="1"/>
    <x v="4"/>
    <x v="147"/>
    <n v="40.44"/>
  </r>
  <r>
    <x v="982"/>
    <x v="197"/>
    <s v="Same Day"/>
    <x v="184"/>
    <x v="184"/>
    <s v="Home Office"/>
    <s v="United States"/>
    <x v="286"/>
    <x v="1"/>
    <n v="95336"/>
    <x v="1"/>
    <x v="23"/>
    <x v="0"/>
    <x v="1"/>
    <x v="23"/>
    <n v="122.352"/>
  </r>
  <r>
    <x v="982"/>
    <x v="197"/>
    <s v="Same Day"/>
    <x v="184"/>
    <x v="184"/>
    <s v="Home Office"/>
    <s v="United States"/>
    <x v="286"/>
    <x v="1"/>
    <n v="95336"/>
    <x v="1"/>
    <x v="588"/>
    <x v="1"/>
    <x v="12"/>
    <x v="588"/>
    <n v="15.28"/>
  </r>
  <r>
    <x v="531"/>
    <x v="211"/>
    <s v="Standard Class"/>
    <x v="305"/>
    <x v="305"/>
    <s v="Corporate"/>
    <s v="United States"/>
    <x v="1"/>
    <x v="1"/>
    <n v="90004"/>
    <x v="1"/>
    <x v="358"/>
    <x v="1"/>
    <x v="10"/>
    <x v="358"/>
    <n v="11.96"/>
  </r>
  <r>
    <x v="141"/>
    <x v="142"/>
    <s v="Standard Class"/>
    <x v="665"/>
    <x v="665"/>
    <s v="Home Office"/>
    <s v="United States"/>
    <x v="4"/>
    <x v="4"/>
    <n v="98115"/>
    <x v="1"/>
    <x v="1226"/>
    <x v="0"/>
    <x v="5"/>
    <x v="1210"/>
    <n v="15.84"/>
  </r>
  <r>
    <x v="141"/>
    <x v="142"/>
    <s v="Standard Class"/>
    <x v="665"/>
    <x v="665"/>
    <s v="Home Office"/>
    <s v="United States"/>
    <x v="4"/>
    <x v="4"/>
    <n v="98115"/>
    <x v="1"/>
    <x v="379"/>
    <x v="1"/>
    <x v="8"/>
    <x v="380"/>
    <n v="86.376000000000005"/>
  </r>
  <r>
    <x v="141"/>
    <x v="142"/>
    <s v="Standard Class"/>
    <x v="665"/>
    <x v="665"/>
    <s v="Home Office"/>
    <s v="United States"/>
    <x v="4"/>
    <x v="4"/>
    <n v="98115"/>
    <x v="1"/>
    <x v="487"/>
    <x v="1"/>
    <x v="6"/>
    <x v="487"/>
    <n v="18.239999999999998"/>
  </r>
  <r>
    <x v="141"/>
    <x v="142"/>
    <s v="Standard Class"/>
    <x v="665"/>
    <x v="665"/>
    <s v="Home Office"/>
    <s v="United States"/>
    <x v="4"/>
    <x v="4"/>
    <n v="98115"/>
    <x v="1"/>
    <x v="346"/>
    <x v="1"/>
    <x v="6"/>
    <x v="346"/>
    <n v="13.12"/>
  </r>
  <r>
    <x v="914"/>
    <x v="932"/>
    <s v="Standard Class"/>
    <x v="20"/>
    <x v="20"/>
    <s v="Corporate"/>
    <s v="United States"/>
    <x v="205"/>
    <x v="34"/>
    <n v="2908"/>
    <x v="3"/>
    <x v="509"/>
    <x v="2"/>
    <x v="7"/>
    <x v="509"/>
    <n v="105.98"/>
  </r>
  <r>
    <x v="914"/>
    <x v="932"/>
    <s v="Standard Class"/>
    <x v="20"/>
    <x v="20"/>
    <s v="Corporate"/>
    <s v="United States"/>
    <x v="205"/>
    <x v="34"/>
    <n v="2908"/>
    <x v="3"/>
    <x v="1529"/>
    <x v="0"/>
    <x v="3"/>
    <x v="1516"/>
    <n v="493.92"/>
  </r>
  <r>
    <x v="114"/>
    <x v="329"/>
    <s v="Standard Class"/>
    <x v="149"/>
    <x v="149"/>
    <s v="Corporate"/>
    <s v="United States"/>
    <x v="22"/>
    <x v="10"/>
    <n v="60653"/>
    <x v="2"/>
    <x v="15"/>
    <x v="1"/>
    <x v="8"/>
    <x v="15"/>
    <n v="5.9359999999999999"/>
  </r>
  <r>
    <x v="983"/>
    <x v="866"/>
    <s v="First Class"/>
    <x v="746"/>
    <x v="746"/>
    <s v="Consumer"/>
    <s v="United States"/>
    <x v="268"/>
    <x v="26"/>
    <n v="73120"/>
    <x v="2"/>
    <x v="1674"/>
    <x v="1"/>
    <x v="12"/>
    <x v="1662"/>
    <n v="325.86"/>
  </r>
  <r>
    <x v="984"/>
    <x v="1059"/>
    <s v="Second Class"/>
    <x v="210"/>
    <x v="210"/>
    <s v="Consumer"/>
    <s v="United States"/>
    <x v="22"/>
    <x v="10"/>
    <n v="60610"/>
    <x v="2"/>
    <x v="212"/>
    <x v="0"/>
    <x v="1"/>
    <x v="213"/>
    <n v="383.60700000000003"/>
  </r>
  <r>
    <x v="984"/>
    <x v="1059"/>
    <s v="Second Class"/>
    <x v="210"/>
    <x v="210"/>
    <s v="Consumer"/>
    <s v="United States"/>
    <x v="22"/>
    <x v="10"/>
    <n v="60610"/>
    <x v="2"/>
    <x v="918"/>
    <x v="2"/>
    <x v="7"/>
    <x v="910"/>
    <n v="148.47999999999999"/>
  </r>
  <r>
    <x v="984"/>
    <x v="1059"/>
    <s v="Second Class"/>
    <x v="210"/>
    <x v="210"/>
    <s v="Consumer"/>
    <s v="United States"/>
    <x v="22"/>
    <x v="10"/>
    <n v="60610"/>
    <x v="2"/>
    <x v="1485"/>
    <x v="2"/>
    <x v="7"/>
    <x v="1472"/>
    <n v="537.54399999999998"/>
  </r>
  <r>
    <x v="984"/>
    <x v="1059"/>
    <s v="Second Class"/>
    <x v="210"/>
    <x v="210"/>
    <s v="Consumer"/>
    <s v="United States"/>
    <x v="22"/>
    <x v="10"/>
    <n v="60610"/>
    <x v="2"/>
    <x v="308"/>
    <x v="1"/>
    <x v="8"/>
    <x v="308"/>
    <n v="1.9279999999999999"/>
  </r>
  <r>
    <x v="984"/>
    <x v="1059"/>
    <s v="Second Class"/>
    <x v="210"/>
    <x v="210"/>
    <s v="Consumer"/>
    <s v="United States"/>
    <x v="22"/>
    <x v="10"/>
    <n v="60610"/>
    <x v="2"/>
    <x v="649"/>
    <x v="1"/>
    <x v="6"/>
    <x v="649"/>
    <n v="6.9119999999999999"/>
  </r>
  <r>
    <x v="984"/>
    <x v="1059"/>
    <s v="Second Class"/>
    <x v="210"/>
    <x v="210"/>
    <s v="Consumer"/>
    <s v="United States"/>
    <x v="22"/>
    <x v="10"/>
    <n v="60610"/>
    <x v="2"/>
    <x v="275"/>
    <x v="0"/>
    <x v="5"/>
    <x v="275"/>
    <n v="7.76"/>
  </r>
  <r>
    <x v="984"/>
    <x v="1059"/>
    <s v="Second Class"/>
    <x v="210"/>
    <x v="210"/>
    <s v="Consumer"/>
    <s v="United States"/>
    <x v="22"/>
    <x v="10"/>
    <n v="60610"/>
    <x v="2"/>
    <x v="517"/>
    <x v="2"/>
    <x v="7"/>
    <x v="517"/>
    <n v="659.16800000000001"/>
  </r>
  <r>
    <x v="504"/>
    <x v="1060"/>
    <s v="First Class"/>
    <x v="392"/>
    <x v="392"/>
    <s v="Consumer"/>
    <s v="United States"/>
    <x v="91"/>
    <x v="29"/>
    <n v="6040"/>
    <x v="3"/>
    <x v="1675"/>
    <x v="1"/>
    <x v="2"/>
    <x v="1663"/>
    <n v="5.76"/>
  </r>
  <r>
    <x v="985"/>
    <x v="137"/>
    <s v="Standard Class"/>
    <x v="136"/>
    <x v="136"/>
    <s v="Corporate"/>
    <s v="United States"/>
    <x v="1"/>
    <x v="1"/>
    <n v="90049"/>
    <x v="1"/>
    <x v="1213"/>
    <x v="0"/>
    <x v="3"/>
    <x v="1198"/>
    <n v="351.21600000000001"/>
  </r>
  <r>
    <x v="422"/>
    <x v="302"/>
    <s v="Standard Class"/>
    <x v="223"/>
    <x v="223"/>
    <s v="Consumer"/>
    <s v="United States"/>
    <x v="8"/>
    <x v="1"/>
    <n v="94122"/>
    <x v="1"/>
    <x v="370"/>
    <x v="0"/>
    <x v="1"/>
    <x v="371"/>
    <n v="230.28"/>
  </r>
  <r>
    <x v="422"/>
    <x v="302"/>
    <s v="Standard Class"/>
    <x v="223"/>
    <x v="223"/>
    <s v="Consumer"/>
    <s v="United States"/>
    <x v="8"/>
    <x v="1"/>
    <n v="94122"/>
    <x v="1"/>
    <x v="630"/>
    <x v="1"/>
    <x v="10"/>
    <x v="630"/>
    <n v="12.84"/>
  </r>
  <r>
    <x v="535"/>
    <x v="575"/>
    <s v="Second Class"/>
    <x v="518"/>
    <x v="518"/>
    <s v="Consumer"/>
    <s v="United States"/>
    <x v="411"/>
    <x v="6"/>
    <n v="54601"/>
    <x v="2"/>
    <x v="92"/>
    <x v="1"/>
    <x v="8"/>
    <x v="92"/>
    <n v="56.82"/>
  </r>
  <r>
    <x v="391"/>
    <x v="211"/>
    <s v="First Class"/>
    <x v="495"/>
    <x v="495"/>
    <s v="Consumer"/>
    <s v="United States"/>
    <x v="159"/>
    <x v="20"/>
    <n v="29501"/>
    <x v="0"/>
    <x v="550"/>
    <x v="1"/>
    <x v="13"/>
    <x v="128"/>
    <n v="31.56"/>
  </r>
  <r>
    <x v="391"/>
    <x v="211"/>
    <s v="First Class"/>
    <x v="495"/>
    <x v="495"/>
    <s v="Consumer"/>
    <s v="United States"/>
    <x v="159"/>
    <x v="20"/>
    <n v="29501"/>
    <x v="0"/>
    <x v="700"/>
    <x v="1"/>
    <x v="4"/>
    <x v="700"/>
    <n v="27.92"/>
  </r>
  <r>
    <x v="208"/>
    <x v="980"/>
    <s v="Standard Class"/>
    <x v="444"/>
    <x v="444"/>
    <s v="Consumer"/>
    <s v="United States"/>
    <x v="220"/>
    <x v="16"/>
    <n v="85301"/>
    <x v="1"/>
    <x v="697"/>
    <x v="1"/>
    <x v="8"/>
    <x v="697"/>
    <n v="8.5589999999999993"/>
  </r>
  <r>
    <x v="520"/>
    <x v="1061"/>
    <s v="Standard Class"/>
    <x v="698"/>
    <x v="698"/>
    <s v="Corporate"/>
    <s v="United States"/>
    <x v="236"/>
    <x v="5"/>
    <n v="79907"/>
    <x v="2"/>
    <x v="1503"/>
    <x v="1"/>
    <x v="12"/>
    <x v="153"/>
    <n v="49.567999999999998"/>
  </r>
  <r>
    <x v="952"/>
    <x v="449"/>
    <s v="First Class"/>
    <x v="12"/>
    <x v="12"/>
    <s v="Consumer"/>
    <s v="United States"/>
    <x v="52"/>
    <x v="5"/>
    <n v="78207"/>
    <x v="2"/>
    <x v="64"/>
    <x v="0"/>
    <x v="1"/>
    <x v="64"/>
    <n v="127.869"/>
  </r>
  <r>
    <x v="784"/>
    <x v="234"/>
    <s v="Second Class"/>
    <x v="447"/>
    <x v="447"/>
    <s v="Corporate"/>
    <s v="United States"/>
    <x v="1"/>
    <x v="1"/>
    <n v="90049"/>
    <x v="1"/>
    <x v="231"/>
    <x v="1"/>
    <x v="12"/>
    <x v="232"/>
    <n v="271.44"/>
  </r>
  <r>
    <x v="784"/>
    <x v="234"/>
    <s v="Second Class"/>
    <x v="447"/>
    <x v="447"/>
    <s v="Corporate"/>
    <s v="United States"/>
    <x v="1"/>
    <x v="1"/>
    <n v="90049"/>
    <x v="1"/>
    <x v="1676"/>
    <x v="2"/>
    <x v="7"/>
    <x v="1664"/>
    <n v="110.352"/>
  </r>
  <r>
    <x v="784"/>
    <x v="234"/>
    <s v="Second Class"/>
    <x v="447"/>
    <x v="447"/>
    <s v="Corporate"/>
    <s v="United States"/>
    <x v="1"/>
    <x v="1"/>
    <n v="90049"/>
    <x v="1"/>
    <x v="1677"/>
    <x v="0"/>
    <x v="5"/>
    <x v="1665"/>
    <n v="36.4"/>
  </r>
  <r>
    <x v="986"/>
    <x v="420"/>
    <s v="Standard Class"/>
    <x v="319"/>
    <x v="319"/>
    <s v="Home Office"/>
    <s v="United States"/>
    <x v="388"/>
    <x v="2"/>
    <n v="33023"/>
    <x v="0"/>
    <x v="1585"/>
    <x v="0"/>
    <x v="1"/>
    <x v="1576"/>
    <n v="419.13600000000002"/>
  </r>
  <r>
    <x v="337"/>
    <x v="467"/>
    <s v="Standard Class"/>
    <x v="678"/>
    <x v="678"/>
    <s v="Corporate"/>
    <s v="United States"/>
    <x v="123"/>
    <x v="16"/>
    <n v="85204"/>
    <x v="1"/>
    <x v="1018"/>
    <x v="1"/>
    <x v="4"/>
    <x v="1009"/>
    <n v="100.70399999999999"/>
  </r>
  <r>
    <x v="734"/>
    <x v="235"/>
    <s v="Standard Class"/>
    <x v="430"/>
    <x v="430"/>
    <s v="Consumer"/>
    <s v="United States"/>
    <x v="115"/>
    <x v="3"/>
    <n v="28314"/>
    <x v="0"/>
    <x v="551"/>
    <x v="1"/>
    <x v="9"/>
    <x v="550"/>
    <n v="45.216000000000001"/>
  </r>
  <r>
    <x v="734"/>
    <x v="235"/>
    <s v="Standard Class"/>
    <x v="430"/>
    <x v="430"/>
    <s v="Consumer"/>
    <s v="United States"/>
    <x v="115"/>
    <x v="3"/>
    <n v="28314"/>
    <x v="0"/>
    <x v="1399"/>
    <x v="1"/>
    <x v="8"/>
    <x v="1386"/>
    <n v="28.782"/>
  </r>
  <r>
    <x v="734"/>
    <x v="235"/>
    <s v="Standard Class"/>
    <x v="430"/>
    <x v="430"/>
    <s v="Consumer"/>
    <s v="United States"/>
    <x v="115"/>
    <x v="3"/>
    <n v="28314"/>
    <x v="0"/>
    <x v="827"/>
    <x v="1"/>
    <x v="10"/>
    <x v="823"/>
    <n v="24.448"/>
  </r>
  <r>
    <x v="627"/>
    <x v="681"/>
    <s v="Standard Class"/>
    <x v="551"/>
    <x v="551"/>
    <s v="Consumer"/>
    <s v="United States"/>
    <x v="12"/>
    <x v="5"/>
    <n v="77095"/>
    <x v="2"/>
    <x v="44"/>
    <x v="1"/>
    <x v="8"/>
    <x v="44"/>
    <n v="10.476000000000001"/>
  </r>
  <r>
    <x v="987"/>
    <x v="1062"/>
    <s v="Second Class"/>
    <x v="376"/>
    <x v="376"/>
    <s v="Home Office"/>
    <s v="United States"/>
    <x v="49"/>
    <x v="1"/>
    <n v="95123"/>
    <x v="1"/>
    <x v="216"/>
    <x v="0"/>
    <x v="5"/>
    <x v="1579"/>
    <n v="76.14"/>
  </r>
  <r>
    <x v="442"/>
    <x v="673"/>
    <s v="Second Class"/>
    <x v="134"/>
    <x v="134"/>
    <s v="Home Office"/>
    <s v="United States"/>
    <x v="391"/>
    <x v="41"/>
    <n v="67212"/>
    <x v="2"/>
    <x v="1658"/>
    <x v="1"/>
    <x v="6"/>
    <x v="1646"/>
    <n v="21.24"/>
  </r>
  <r>
    <x v="442"/>
    <x v="673"/>
    <s v="Second Class"/>
    <x v="134"/>
    <x v="134"/>
    <s v="Home Office"/>
    <s v="United States"/>
    <x v="391"/>
    <x v="41"/>
    <n v="67212"/>
    <x v="2"/>
    <x v="1242"/>
    <x v="1"/>
    <x v="8"/>
    <x v="1225"/>
    <n v="127.96"/>
  </r>
  <r>
    <x v="729"/>
    <x v="804"/>
    <s v="Standard Class"/>
    <x v="437"/>
    <x v="437"/>
    <s v="Home Office"/>
    <s v="United States"/>
    <x v="1"/>
    <x v="1"/>
    <n v="90036"/>
    <x v="1"/>
    <x v="851"/>
    <x v="2"/>
    <x v="16"/>
    <x v="844"/>
    <n v="479.98399999999998"/>
  </r>
  <r>
    <x v="939"/>
    <x v="1063"/>
    <s v="Standard Class"/>
    <x v="377"/>
    <x v="377"/>
    <s v="Home Office"/>
    <s v="United States"/>
    <x v="25"/>
    <x v="12"/>
    <n v="49201"/>
    <x v="2"/>
    <x v="539"/>
    <x v="2"/>
    <x v="7"/>
    <x v="539"/>
    <n v="657.93"/>
  </r>
  <r>
    <x v="939"/>
    <x v="1063"/>
    <s v="Standard Class"/>
    <x v="377"/>
    <x v="377"/>
    <s v="Home Office"/>
    <s v="United States"/>
    <x v="25"/>
    <x v="12"/>
    <n v="49201"/>
    <x v="2"/>
    <x v="904"/>
    <x v="0"/>
    <x v="5"/>
    <x v="896"/>
    <n v="33.479999999999997"/>
  </r>
  <r>
    <x v="939"/>
    <x v="1063"/>
    <s v="Standard Class"/>
    <x v="377"/>
    <x v="377"/>
    <s v="Home Office"/>
    <s v="United States"/>
    <x v="25"/>
    <x v="12"/>
    <n v="49201"/>
    <x v="2"/>
    <x v="324"/>
    <x v="1"/>
    <x v="6"/>
    <x v="324"/>
    <n v="13.9"/>
  </r>
  <r>
    <x v="939"/>
    <x v="1063"/>
    <s v="Standard Class"/>
    <x v="377"/>
    <x v="377"/>
    <s v="Home Office"/>
    <s v="United States"/>
    <x v="25"/>
    <x v="12"/>
    <n v="49201"/>
    <x v="2"/>
    <x v="1678"/>
    <x v="1"/>
    <x v="4"/>
    <x v="1666"/>
    <n v="26.86"/>
  </r>
  <r>
    <x v="909"/>
    <x v="1064"/>
    <s v="Standard Class"/>
    <x v="339"/>
    <x v="339"/>
    <s v="Consumer"/>
    <s v="United States"/>
    <x v="412"/>
    <x v="45"/>
    <n v="83501"/>
    <x v="1"/>
    <x v="1224"/>
    <x v="1"/>
    <x v="8"/>
    <x v="1208"/>
    <n v="9.5839999999999996"/>
  </r>
  <r>
    <x v="988"/>
    <x v="1065"/>
    <s v="Standard Class"/>
    <x v="326"/>
    <x v="326"/>
    <s v="Home Office"/>
    <s v="United States"/>
    <x v="409"/>
    <x v="17"/>
    <n v="23666"/>
    <x v="0"/>
    <x v="443"/>
    <x v="1"/>
    <x v="8"/>
    <x v="443"/>
    <n v="113.1"/>
  </r>
  <r>
    <x v="923"/>
    <x v="978"/>
    <s v="Standard Class"/>
    <x v="442"/>
    <x v="442"/>
    <s v="Corporate"/>
    <s v="United States"/>
    <x v="20"/>
    <x v="15"/>
    <n v="10035"/>
    <x v="3"/>
    <x v="1679"/>
    <x v="1"/>
    <x v="10"/>
    <x v="1667"/>
    <n v="65.78"/>
  </r>
  <r>
    <x v="374"/>
    <x v="1066"/>
    <s v="Standard Class"/>
    <x v="153"/>
    <x v="153"/>
    <s v="Corporate"/>
    <s v="United States"/>
    <x v="413"/>
    <x v="35"/>
    <n v="39401"/>
    <x v="0"/>
    <x v="240"/>
    <x v="2"/>
    <x v="11"/>
    <x v="241"/>
    <n v="239.7"/>
  </r>
  <r>
    <x v="251"/>
    <x v="42"/>
    <s v="First Class"/>
    <x v="399"/>
    <x v="399"/>
    <s v="Home Office"/>
    <s v="United States"/>
    <x v="10"/>
    <x v="9"/>
    <n v="19140"/>
    <x v="3"/>
    <x v="1680"/>
    <x v="0"/>
    <x v="5"/>
    <x v="1668"/>
    <n v="25.632000000000001"/>
  </r>
  <r>
    <x v="224"/>
    <x v="841"/>
    <s v="First Class"/>
    <x v="677"/>
    <x v="677"/>
    <s v="Consumer"/>
    <s v="United States"/>
    <x v="10"/>
    <x v="9"/>
    <n v="19140"/>
    <x v="3"/>
    <x v="1647"/>
    <x v="1"/>
    <x v="2"/>
    <x v="1636"/>
    <n v="23.616"/>
  </r>
  <r>
    <x v="370"/>
    <x v="267"/>
    <s v="Second Class"/>
    <x v="747"/>
    <x v="747"/>
    <s v="Corporate"/>
    <s v="United States"/>
    <x v="1"/>
    <x v="1"/>
    <n v="90045"/>
    <x v="1"/>
    <x v="105"/>
    <x v="1"/>
    <x v="6"/>
    <x v="105"/>
    <n v="8.26"/>
  </r>
  <r>
    <x v="808"/>
    <x v="276"/>
    <s v="Second Class"/>
    <x v="644"/>
    <x v="644"/>
    <s v="Home Office"/>
    <s v="United States"/>
    <x v="414"/>
    <x v="1"/>
    <n v="94526"/>
    <x v="1"/>
    <x v="466"/>
    <x v="1"/>
    <x v="12"/>
    <x v="467"/>
    <n v="76.58"/>
  </r>
  <r>
    <x v="808"/>
    <x v="276"/>
    <s v="Second Class"/>
    <x v="644"/>
    <x v="644"/>
    <s v="Home Office"/>
    <s v="United States"/>
    <x v="414"/>
    <x v="1"/>
    <n v="94526"/>
    <x v="1"/>
    <x v="1273"/>
    <x v="1"/>
    <x v="6"/>
    <x v="1258"/>
    <n v="8.8000000000000007"/>
  </r>
  <r>
    <x v="808"/>
    <x v="276"/>
    <s v="Second Class"/>
    <x v="644"/>
    <x v="644"/>
    <s v="Home Office"/>
    <s v="United States"/>
    <x v="414"/>
    <x v="1"/>
    <n v="94526"/>
    <x v="1"/>
    <x v="1681"/>
    <x v="1"/>
    <x v="8"/>
    <x v="1669"/>
    <n v="590.35199999999998"/>
  </r>
  <r>
    <x v="808"/>
    <x v="276"/>
    <s v="Second Class"/>
    <x v="644"/>
    <x v="644"/>
    <s v="Home Office"/>
    <s v="United States"/>
    <x v="414"/>
    <x v="1"/>
    <n v="94526"/>
    <x v="1"/>
    <x v="802"/>
    <x v="1"/>
    <x v="13"/>
    <x v="800"/>
    <n v="5.58"/>
  </r>
  <r>
    <x v="808"/>
    <x v="276"/>
    <s v="Second Class"/>
    <x v="644"/>
    <x v="644"/>
    <s v="Home Office"/>
    <s v="United States"/>
    <x v="414"/>
    <x v="1"/>
    <n v="94526"/>
    <x v="1"/>
    <x v="1682"/>
    <x v="0"/>
    <x v="5"/>
    <x v="1670"/>
    <n v="25.02"/>
  </r>
  <r>
    <x v="808"/>
    <x v="276"/>
    <s v="Second Class"/>
    <x v="644"/>
    <x v="644"/>
    <s v="Home Office"/>
    <s v="United States"/>
    <x v="414"/>
    <x v="1"/>
    <n v="94526"/>
    <x v="1"/>
    <x v="557"/>
    <x v="1"/>
    <x v="4"/>
    <x v="556"/>
    <n v="452.55"/>
  </r>
  <r>
    <x v="482"/>
    <x v="844"/>
    <s v="Standard Class"/>
    <x v="305"/>
    <x v="305"/>
    <s v="Corporate"/>
    <s v="United States"/>
    <x v="1"/>
    <x v="1"/>
    <n v="90004"/>
    <x v="1"/>
    <x v="1280"/>
    <x v="1"/>
    <x v="14"/>
    <x v="1265"/>
    <n v="17.760000000000002"/>
  </r>
  <r>
    <x v="482"/>
    <x v="844"/>
    <s v="Standard Class"/>
    <x v="305"/>
    <x v="305"/>
    <s v="Corporate"/>
    <s v="United States"/>
    <x v="1"/>
    <x v="1"/>
    <n v="90004"/>
    <x v="1"/>
    <x v="7"/>
    <x v="2"/>
    <x v="7"/>
    <x v="7"/>
    <n v="302.38400000000001"/>
  </r>
  <r>
    <x v="482"/>
    <x v="844"/>
    <s v="Standard Class"/>
    <x v="305"/>
    <x v="305"/>
    <s v="Corporate"/>
    <s v="United States"/>
    <x v="1"/>
    <x v="1"/>
    <n v="90004"/>
    <x v="1"/>
    <x v="1534"/>
    <x v="0"/>
    <x v="1"/>
    <x v="1522"/>
    <n v="146.352"/>
  </r>
  <r>
    <x v="482"/>
    <x v="844"/>
    <s v="Standard Class"/>
    <x v="305"/>
    <x v="305"/>
    <s v="Corporate"/>
    <s v="United States"/>
    <x v="1"/>
    <x v="1"/>
    <n v="90004"/>
    <x v="1"/>
    <x v="1683"/>
    <x v="1"/>
    <x v="9"/>
    <x v="1671"/>
    <n v="7.9"/>
  </r>
  <r>
    <x v="482"/>
    <x v="844"/>
    <s v="Standard Class"/>
    <x v="305"/>
    <x v="305"/>
    <s v="Corporate"/>
    <s v="United States"/>
    <x v="1"/>
    <x v="1"/>
    <n v="90004"/>
    <x v="1"/>
    <x v="215"/>
    <x v="0"/>
    <x v="3"/>
    <x v="216"/>
    <n v="902.71199999999999"/>
  </r>
  <r>
    <x v="482"/>
    <x v="844"/>
    <s v="Standard Class"/>
    <x v="305"/>
    <x v="305"/>
    <s v="Corporate"/>
    <s v="United States"/>
    <x v="1"/>
    <x v="1"/>
    <n v="90004"/>
    <x v="1"/>
    <x v="646"/>
    <x v="1"/>
    <x v="6"/>
    <x v="646"/>
    <n v="53.97"/>
  </r>
  <r>
    <x v="5"/>
    <x v="5"/>
    <s v="Second Class"/>
    <x v="679"/>
    <x v="679"/>
    <s v="Home Office"/>
    <s v="United States"/>
    <x v="176"/>
    <x v="40"/>
    <n v="20016"/>
    <x v="3"/>
    <x v="753"/>
    <x v="1"/>
    <x v="6"/>
    <x v="751"/>
    <n v="33.92"/>
  </r>
  <r>
    <x v="735"/>
    <x v="153"/>
    <s v="Standard Class"/>
    <x v="377"/>
    <x v="377"/>
    <s v="Home Office"/>
    <s v="United States"/>
    <x v="158"/>
    <x v="6"/>
    <n v="53209"/>
    <x v="2"/>
    <x v="515"/>
    <x v="1"/>
    <x v="14"/>
    <x v="515"/>
    <n v="21.81"/>
  </r>
  <r>
    <x v="735"/>
    <x v="153"/>
    <s v="Standard Class"/>
    <x v="377"/>
    <x v="377"/>
    <s v="Home Office"/>
    <s v="United States"/>
    <x v="158"/>
    <x v="6"/>
    <n v="53209"/>
    <x v="2"/>
    <x v="1549"/>
    <x v="1"/>
    <x v="9"/>
    <x v="1537"/>
    <n v="91.6"/>
  </r>
  <r>
    <x v="747"/>
    <x v="532"/>
    <s v="Standard Class"/>
    <x v="450"/>
    <x v="450"/>
    <s v="Home Office"/>
    <s v="United States"/>
    <x v="248"/>
    <x v="39"/>
    <n v="21215"/>
    <x v="3"/>
    <x v="531"/>
    <x v="0"/>
    <x v="1"/>
    <x v="531"/>
    <n v="150.97999999999999"/>
  </r>
  <r>
    <x v="747"/>
    <x v="532"/>
    <s v="Standard Class"/>
    <x v="450"/>
    <x v="450"/>
    <s v="Home Office"/>
    <s v="United States"/>
    <x v="248"/>
    <x v="39"/>
    <n v="21215"/>
    <x v="3"/>
    <x v="373"/>
    <x v="1"/>
    <x v="12"/>
    <x v="374"/>
    <n v="137.25"/>
  </r>
  <r>
    <x v="747"/>
    <x v="532"/>
    <s v="Standard Class"/>
    <x v="450"/>
    <x v="450"/>
    <s v="Home Office"/>
    <s v="United States"/>
    <x v="248"/>
    <x v="39"/>
    <n v="21215"/>
    <x v="3"/>
    <x v="1579"/>
    <x v="1"/>
    <x v="13"/>
    <x v="1570"/>
    <n v="11.52"/>
  </r>
  <r>
    <x v="989"/>
    <x v="484"/>
    <s v="Second Class"/>
    <x v="408"/>
    <x v="408"/>
    <s v="Home Office"/>
    <s v="United States"/>
    <x v="108"/>
    <x v="3"/>
    <n v="28540"/>
    <x v="0"/>
    <x v="1274"/>
    <x v="1"/>
    <x v="10"/>
    <x v="1259"/>
    <n v="18.271999999999998"/>
  </r>
  <r>
    <x v="989"/>
    <x v="484"/>
    <s v="Second Class"/>
    <x v="408"/>
    <x v="408"/>
    <s v="Home Office"/>
    <s v="United States"/>
    <x v="108"/>
    <x v="3"/>
    <n v="28540"/>
    <x v="0"/>
    <x v="1684"/>
    <x v="1"/>
    <x v="10"/>
    <x v="1672"/>
    <n v="153.72800000000001"/>
  </r>
  <r>
    <x v="989"/>
    <x v="484"/>
    <s v="Second Class"/>
    <x v="408"/>
    <x v="408"/>
    <s v="Home Office"/>
    <s v="United States"/>
    <x v="108"/>
    <x v="3"/>
    <n v="28540"/>
    <x v="0"/>
    <x v="661"/>
    <x v="1"/>
    <x v="12"/>
    <x v="661"/>
    <n v="12.224"/>
  </r>
  <r>
    <x v="989"/>
    <x v="484"/>
    <s v="Second Class"/>
    <x v="408"/>
    <x v="408"/>
    <s v="Home Office"/>
    <s v="United States"/>
    <x v="108"/>
    <x v="3"/>
    <n v="28540"/>
    <x v="0"/>
    <x v="246"/>
    <x v="2"/>
    <x v="11"/>
    <x v="247"/>
    <n v="167.94399999999999"/>
  </r>
  <r>
    <x v="71"/>
    <x v="68"/>
    <s v="Standard Class"/>
    <x v="474"/>
    <x v="474"/>
    <s v="Consumer"/>
    <s v="United States"/>
    <x v="30"/>
    <x v="15"/>
    <n v="14609"/>
    <x v="3"/>
    <x v="40"/>
    <x v="2"/>
    <x v="7"/>
    <x v="40"/>
    <n v="45.99"/>
  </r>
  <r>
    <x v="71"/>
    <x v="68"/>
    <s v="Standard Class"/>
    <x v="474"/>
    <x v="474"/>
    <s v="Consumer"/>
    <s v="United States"/>
    <x v="30"/>
    <x v="15"/>
    <n v="14609"/>
    <x v="3"/>
    <x v="518"/>
    <x v="1"/>
    <x v="4"/>
    <x v="518"/>
    <n v="535.41"/>
  </r>
  <r>
    <x v="71"/>
    <x v="68"/>
    <s v="Standard Class"/>
    <x v="474"/>
    <x v="474"/>
    <s v="Consumer"/>
    <s v="United States"/>
    <x v="30"/>
    <x v="15"/>
    <n v="14609"/>
    <x v="3"/>
    <x v="536"/>
    <x v="1"/>
    <x v="8"/>
    <x v="536"/>
    <n v="6.0960000000000001"/>
  </r>
  <r>
    <x v="71"/>
    <x v="68"/>
    <s v="Standard Class"/>
    <x v="474"/>
    <x v="474"/>
    <s v="Consumer"/>
    <s v="United States"/>
    <x v="30"/>
    <x v="15"/>
    <n v="14609"/>
    <x v="3"/>
    <x v="1330"/>
    <x v="1"/>
    <x v="10"/>
    <x v="1315"/>
    <n v="45.36"/>
  </r>
  <r>
    <x v="45"/>
    <x v="773"/>
    <s v="Standard Class"/>
    <x v="32"/>
    <x v="32"/>
    <s v="Consumer"/>
    <s v="United States"/>
    <x v="147"/>
    <x v="1"/>
    <n v="92054"/>
    <x v="1"/>
    <x v="325"/>
    <x v="0"/>
    <x v="5"/>
    <x v="325"/>
    <n v="47.12"/>
  </r>
  <r>
    <x v="990"/>
    <x v="1067"/>
    <s v="Second Class"/>
    <x v="428"/>
    <x v="428"/>
    <s v="Corporate"/>
    <s v="United States"/>
    <x v="200"/>
    <x v="35"/>
    <n v="39503"/>
    <x v="0"/>
    <x v="460"/>
    <x v="1"/>
    <x v="8"/>
    <x v="461"/>
    <n v="31.36"/>
  </r>
  <r>
    <x v="413"/>
    <x v="335"/>
    <s v="Standard Class"/>
    <x v="212"/>
    <x v="212"/>
    <s v="Consumer"/>
    <s v="United States"/>
    <x v="108"/>
    <x v="2"/>
    <n v="32216"/>
    <x v="0"/>
    <x v="397"/>
    <x v="1"/>
    <x v="6"/>
    <x v="398"/>
    <n v="47.616"/>
  </r>
  <r>
    <x v="413"/>
    <x v="335"/>
    <s v="Standard Class"/>
    <x v="212"/>
    <x v="212"/>
    <s v="Consumer"/>
    <s v="United States"/>
    <x v="108"/>
    <x v="2"/>
    <n v="32216"/>
    <x v="0"/>
    <x v="707"/>
    <x v="1"/>
    <x v="10"/>
    <x v="706"/>
    <n v="23.48"/>
  </r>
  <r>
    <x v="64"/>
    <x v="165"/>
    <s v="Standard Class"/>
    <x v="689"/>
    <x v="689"/>
    <s v="Home Office"/>
    <s v="United States"/>
    <x v="12"/>
    <x v="5"/>
    <n v="77070"/>
    <x v="2"/>
    <x v="549"/>
    <x v="1"/>
    <x v="9"/>
    <x v="549"/>
    <n v="62.79"/>
  </r>
  <r>
    <x v="64"/>
    <x v="165"/>
    <s v="Standard Class"/>
    <x v="689"/>
    <x v="689"/>
    <s v="Home Office"/>
    <s v="United States"/>
    <x v="12"/>
    <x v="5"/>
    <n v="77070"/>
    <x v="2"/>
    <x v="1432"/>
    <x v="1"/>
    <x v="13"/>
    <x v="1420"/>
    <n v="28.44"/>
  </r>
  <r>
    <x v="406"/>
    <x v="216"/>
    <s v="Second Class"/>
    <x v="103"/>
    <x v="103"/>
    <s v="Corporate"/>
    <s v="United States"/>
    <x v="12"/>
    <x v="5"/>
    <n v="77095"/>
    <x v="2"/>
    <x v="201"/>
    <x v="2"/>
    <x v="11"/>
    <x v="202"/>
    <n v="134.376"/>
  </r>
  <r>
    <x v="481"/>
    <x v="1068"/>
    <s v="Standard Class"/>
    <x v="274"/>
    <x v="274"/>
    <s v="Home Office"/>
    <s v="United States"/>
    <x v="231"/>
    <x v="31"/>
    <n v="2149"/>
    <x v="3"/>
    <x v="1538"/>
    <x v="2"/>
    <x v="7"/>
    <x v="1526"/>
    <n v="589.9"/>
  </r>
  <r>
    <x v="481"/>
    <x v="1068"/>
    <s v="Standard Class"/>
    <x v="274"/>
    <x v="274"/>
    <s v="Home Office"/>
    <s v="United States"/>
    <x v="231"/>
    <x v="31"/>
    <n v="2149"/>
    <x v="3"/>
    <x v="323"/>
    <x v="0"/>
    <x v="1"/>
    <x v="323"/>
    <n v="542.94000000000005"/>
  </r>
  <r>
    <x v="165"/>
    <x v="209"/>
    <s v="First Class"/>
    <x v="84"/>
    <x v="84"/>
    <s v="Home Office"/>
    <s v="United States"/>
    <x v="1"/>
    <x v="1"/>
    <n v="90049"/>
    <x v="1"/>
    <x v="306"/>
    <x v="2"/>
    <x v="16"/>
    <x v="306"/>
    <n v="2879.9520000000002"/>
  </r>
  <r>
    <x v="165"/>
    <x v="209"/>
    <s v="First Class"/>
    <x v="84"/>
    <x v="84"/>
    <s v="Home Office"/>
    <s v="United States"/>
    <x v="1"/>
    <x v="1"/>
    <n v="90049"/>
    <x v="1"/>
    <x v="443"/>
    <x v="1"/>
    <x v="8"/>
    <x v="443"/>
    <n v="90.48"/>
  </r>
  <r>
    <x v="348"/>
    <x v="688"/>
    <s v="Second Class"/>
    <x v="245"/>
    <x v="245"/>
    <s v="Corporate"/>
    <s v="United States"/>
    <x v="40"/>
    <x v="13"/>
    <n v="19805"/>
    <x v="3"/>
    <x v="177"/>
    <x v="1"/>
    <x v="4"/>
    <x v="178"/>
    <n v="77.55"/>
  </r>
  <r>
    <x v="428"/>
    <x v="947"/>
    <s v="Standard Class"/>
    <x v="2"/>
    <x v="2"/>
    <s v="Consumer"/>
    <s v="United States"/>
    <x v="29"/>
    <x v="18"/>
    <n v="38401"/>
    <x v="0"/>
    <x v="327"/>
    <x v="1"/>
    <x v="14"/>
    <x v="327"/>
    <n v="8.8320000000000007"/>
  </r>
  <r>
    <x v="428"/>
    <x v="947"/>
    <s v="Standard Class"/>
    <x v="2"/>
    <x v="2"/>
    <s v="Consumer"/>
    <s v="United States"/>
    <x v="29"/>
    <x v="18"/>
    <n v="38401"/>
    <x v="0"/>
    <x v="447"/>
    <x v="1"/>
    <x v="10"/>
    <x v="1228"/>
    <n v="177.536"/>
  </r>
  <r>
    <x v="428"/>
    <x v="947"/>
    <s v="Standard Class"/>
    <x v="2"/>
    <x v="2"/>
    <s v="Consumer"/>
    <s v="United States"/>
    <x v="29"/>
    <x v="18"/>
    <n v="38401"/>
    <x v="0"/>
    <x v="765"/>
    <x v="1"/>
    <x v="4"/>
    <x v="764"/>
    <n v="258.48"/>
  </r>
  <r>
    <x v="428"/>
    <x v="947"/>
    <s v="Standard Class"/>
    <x v="2"/>
    <x v="2"/>
    <s v="Consumer"/>
    <s v="United States"/>
    <x v="29"/>
    <x v="18"/>
    <n v="38401"/>
    <x v="0"/>
    <x v="325"/>
    <x v="0"/>
    <x v="5"/>
    <x v="325"/>
    <n v="14.135999999999999"/>
  </r>
  <r>
    <x v="373"/>
    <x v="1058"/>
    <s v="Standard Class"/>
    <x v="316"/>
    <x v="316"/>
    <s v="Corporate"/>
    <s v="United States"/>
    <x v="20"/>
    <x v="15"/>
    <n v="10011"/>
    <x v="3"/>
    <x v="170"/>
    <x v="1"/>
    <x v="4"/>
    <x v="171"/>
    <n v="77.55"/>
  </r>
  <r>
    <x v="373"/>
    <x v="1058"/>
    <s v="Standard Class"/>
    <x v="316"/>
    <x v="316"/>
    <s v="Corporate"/>
    <s v="United States"/>
    <x v="20"/>
    <x v="15"/>
    <n v="10011"/>
    <x v="3"/>
    <x v="253"/>
    <x v="1"/>
    <x v="4"/>
    <x v="254"/>
    <n v="24.88"/>
  </r>
  <r>
    <x v="373"/>
    <x v="1058"/>
    <s v="Standard Class"/>
    <x v="316"/>
    <x v="316"/>
    <s v="Corporate"/>
    <s v="United States"/>
    <x v="20"/>
    <x v="15"/>
    <n v="10011"/>
    <x v="3"/>
    <x v="1473"/>
    <x v="1"/>
    <x v="6"/>
    <x v="1460"/>
    <n v="140.75"/>
  </r>
  <r>
    <x v="373"/>
    <x v="1058"/>
    <s v="Standard Class"/>
    <x v="316"/>
    <x v="316"/>
    <s v="Corporate"/>
    <s v="United States"/>
    <x v="20"/>
    <x v="15"/>
    <n v="10011"/>
    <x v="3"/>
    <x v="762"/>
    <x v="1"/>
    <x v="4"/>
    <x v="761"/>
    <n v="36.630000000000003"/>
  </r>
  <r>
    <x v="52"/>
    <x v="526"/>
    <s v="Same Day"/>
    <x v="315"/>
    <x v="315"/>
    <s v="Consumer"/>
    <s v="United States"/>
    <x v="340"/>
    <x v="12"/>
    <n v="48858"/>
    <x v="2"/>
    <x v="1685"/>
    <x v="0"/>
    <x v="5"/>
    <x v="1673"/>
    <n v="17.14"/>
  </r>
  <r>
    <x v="646"/>
    <x v="527"/>
    <s v="Second Class"/>
    <x v="232"/>
    <x v="232"/>
    <s v="Consumer"/>
    <s v="United States"/>
    <x v="8"/>
    <x v="1"/>
    <n v="94122"/>
    <x v="1"/>
    <x v="488"/>
    <x v="1"/>
    <x v="2"/>
    <x v="488"/>
    <n v="51.75"/>
  </r>
  <r>
    <x v="646"/>
    <x v="527"/>
    <s v="Second Class"/>
    <x v="232"/>
    <x v="232"/>
    <s v="Consumer"/>
    <s v="United States"/>
    <x v="8"/>
    <x v="1"/>
    <n v="94122"/>
    <x v="1"/>
    <x v="479"/>
    <x v="0"/>
    <x v="5"/>
    <x v="480"/>
    <n v="123.96"/>
  </r>
  <r>
    <x v="291"/>
    <x v="722"/>
    <s v="Standard Class"/>
    <x v="103"/>
    <x v="103"/>
    <s v="Corporate"/>
    <s v="United States"/>
    <x v="8"/>
    <x v="1"/>
    <n v="94122"/>
    <x v="1"/>
    <x v="1686"/>
    <x v="0"/>
    <x v="0"/>
    <x v="1674"/>
    <n v="586.39800000000002"/>
  </r>
  <r>
    <x v="291"/>
    <x v="722"/>
    <s v="Standard Class"/>
    <x v="103"/>
    <x v="103"/>
    <s v="Corporate"/>
    <s v="United States"/>
    <x v="8"/>
    <x v="1"/>
    <n v="94122"/>
    <x v="1"/>
    <x v="459"/>
    <x v="1"/>
    <x v="4"/>
    <x v="460"/>
    <n v="80.98"/>
  </r>
  <r>
    <x v="846"/>
    <x v="875"/>
    <s v="Standard Class"/>
    <x v="510"/>
    <x v="510"/>
    <s v="Corporate"/>
    <s v="United States"/>
    <x v="8"/>
    <x v="1"/>
    <n v="94122"/>
    <x v="1"/>
    <x v="459"/>
    <x v="1"/>
    <x v="4"/>
    <x v="460"/>
    <n v="242.94"/>
  </r>
  <r>
    <x v="842"/>
    <x v="809"/>
    <s v="First Class"/>
    <x v="275"/>
    <x v="275"/>
    <s v="Consumer"/>
    <s v="United States"/>
    <x v="1"/>
    <x v="1"/>
    <n v="90045"/>
    <x v="1"/>
    <x v="290"/>
    <x v="1"/>
    <x v="6"/>
    <x v="290"/>
    <n v="123.92"/>
  </r>
  <r>
    <x v="842"/>
    <x v="809"/>
    <s v="First Class"/>
    <x v="275"/>
    <x v="275"/>
    <s v="Consumer"/>
    <s v="United States"/>
    <x v="1"/>
    <x v="1"/>
    <n v="90045"/>
    <x v="1"/>
    <x v="105"/>
    <x v="1"/>
    <x v="6"/>
    <x v="105"/>
    <n v="12.39"/>
  </r>
  <r>
    <x v="842"/>
    <x v="809"/>
    <s v="First Class"/>
    <x v="275"/>
    <x v="275"/>
    <s v="Consumer"/>
    <s v="United States"/>
    <x v="1"/>
    <x v="1"/>
    <n v="90045"/>
    <x v="1"/>
    <x v="1559"/>
    <x v="1"/>
    <x v="6"/>
    <x v="1549"/>
    <n v="47.3"/>
  </r>
  <r>
    <x v="108"/>
    <x v="1069"/>
    <s v="Standard Class"/>
    <x v="535"/>
    <x v="535"/>
    <s v="Consumer"/>
    <s v="United States"/>
    <x v="311"/>
    <x v="17"/>
    <n v="23602"/>
    <x v="0"/>
    <x v="1687"/>
    <x v="2"/>
    <x v="16"/>
    <x v="1675"/>
    <n v="1599.92"/>
  </r>
  <r>
    <x v="108"/>
    <x v="1069"/>
    <s v="Standard Class"/>
    <x v="535"/>
    <x v="535"/>
    <s v="Consumer"/>
    <s v="United States"/>
    <x v="311"/>
    <x v="17"/>
    <n v="23602"/>
    <x v="0"/>
    <x v="1475"/>
    <x v="1"/>
    <x v="12"/>
    <x v="1462"/>
    <n v="11.09"/>
  </r>
  <r>
    <x v="760"/>
    <x v="188"/>
    <s v="Second Class"/>
    <x v="456"/>
    <x v="456"/>
    <s v="Consumer"/>
    <s v="United States"/>
    <x v="299"/>
    <x v="22"/>
    <n v="80525"/>
    <x v="1"/>
    <x v="446"/>
    <x v="1"/>
    <x v="8"/>
    <x v="446"/>
    <n v="3.1680000000000001"/>
  </r>
  <r>
    <x v="760"/>
    <x v="188"/>
    <s v="Second Class"/>
    <x v="456"/>
    <x v="456"/>
    <s v="Consumer"/>
    <s v="United States"/>
    <x v="299"/>
    <x v="22"/>
    <n v="80525"/>
    <x v="1"/>
    <x v="1688"/>
    <x v="0"/>
    <x v="1"/>
    <x v="1676"/>
    <n v="579.13599999999997"/>
  </r>
  <r>
    <x v="991"/>
    <x v="1066"/>
    <s v="Standard Class"/>
    <x v="476"/>
    <x v="476"/>
    <s v="Consumer"/>
    <s v="United States"/>
    <x v="4"/>
    <x v="4"/>
    <n v="98105"/>
    <x v="1"/>
    <x v="1406"/>
    <x v="1"/>
    <x v="8"/>
    <x v="1393"/>
    <n v="6.3680000000000003"/>
  </r>
  <r>
    <x v="991"/>
    <x v="1066"/>
    <s v="Standard Class"/>
    <x v="476"/>
    <x v="476"/>
    <s v="Consumer"/>
    <s v="United States"/>
    <x v="4"/>
    <x v="4"/>
    <n v="98105"/>
    <x v="1"/>
    <x v="1491"/>
    <x v="2"/>
    <x v="15"/>
    <x v="1478"/>
    <n v="558.4"/>
  </r>
  <r>
    <x v="399"/>
    <x v="1070"/>
    <s v="Standard Class"/>
    <x v="604"/>
    <x v="604"/>
    <s v="Home Office"/>
    <s v="United States"/>
    <x v="20"/>
    <x v="15"/>
    <n v="10011"/>
    <x v="3"/>
    <x v="405"/>
    <x v="0"/>
    <x v="1"/>
    <x v="406"/>
    <n v="145.76400000000001"/>
  </r>
  <r>
    <x v="992"/>
    <x v="1071"/>
    <s v="Standard Class"/>
    <x v="225"/>
    <x v="225"/>
    <s v="Corporate"/>
    <s v="United States"/>
    <x v="102"/>
    <x v="17"/>
    <n v="23223"/>
    <x v="0"/>
    <x v="702"/>
    <x v="1"/>
    <x v="10"/>
    <x v="702"/>
    <n v="13.62"/>
  </r>
  <r>
    <x v="993"/>
    <x v="249"/>
    <s v="Standard Class"/>
    <x v="748"/>
    <x v="748"/>
    <s v="Home Office"/>
    <s v="United States"/>
    <x v="20"/>
    <x v="15"/>
    <n v="10009"/>
    <x v="3"/>
    <x v="1578"/>
    <x v="0"/>
    <x v="1"/>
    <x v="1569"/>
    <n v="434.64600000000002"/>
  </r>
  <r>
    <x v="304"/>
    <x v="1049"/>
    <s v="Standard Class"/>
    <x v="10"/>
    <x v="10"/>
    <s v="Corporate"/>
    <s v="United States"/>
    <x v="4"/>
    <x v="4"/>
    <n v="98103"/>
    <x v="1"/>
    <x v="1689"/>
    <x v="1"/>
    <x v="10"/>
    <x v="1677"/>
    <n v="440.19"/>
  </r>
  <r>
    <x v="304"/>
    <x v="1049"/>
    <s v="Standard Class"/>
    <x v="10"/>
    <x v="10"/>
    <s v="Corporate"/>
    <s v="United States"/>
    <x v="4"/>
    <x v="4"/>
    <n v="98103"/>
    <x v="1"/>
    <x v="505"/>
    <x v="1"/>
    <x v="14"/>
    <x v="505"/>
    <n v="64.400000000000006"/>
  </r>
  <r>
    <x v="798"/>
    <x v="102"/>
    <s v="Standard Class"/>
    <x v="571"/>
    <x v="571"/>
    <s v="Home Office"/>
    <s v="United States"/>
    <x v="8"/>
    <x v="1"/>
    <n v="94110"/>
    <x v="1"/>
    <x v="1184"/>
    <x v="1"/>
    <x v="10"/>
    <x v="1170"/>
    <n v="244.55"/>
  </r>
  <r>
    <x v="798"/>
    <x v="102"/>
    <s v="Standard Class"/>
    <x v="571"/>
    <x v="571"/>
    <s v="Home Office"/>
    <s v="United States"/>
    <x v="8"/>
    <x v="1"/>
    <n v="94110"/>
    <x v="1"/>
    <x v="1438"/>
    <x v="1"/>
    <x v="10"/>
    <x v="1426"/>
    <n v="195.76"/>
  </r>
  <r>
    <x v="922"/>
    <x v="318"/>
    <s v="Standard Class"/>
    <x v="689"/>
    <x v="689"/>
    <s v="Home Office"/>
    <s v="United States"/>
    <x v="275"/>
    <x v="30"/>
    <n v="8861"/>
    <x v="3"/>
    <x v="1017"/>
    <x v="1"/>
    <x v="10"/>
    <x v="1008"/>
    <n v="11.76"/>
  </r>
  <r>
    <x v="922"/>
    <x v="318"/>
    <s v="Standard Class"/>
    <x v="689"/>
    <x v="689"/>
    <s v="Home Office"/>
    <s v="United States"/>
    <x v="275"/>
    <x v="30"/>
    <n v="8861"/>
    <x v="3"/>
    <x v="1291"/>
    <x v="1"/>
    <x v="4"/>
    <x v="1277"/>
    <n v="166.45"/>
  </r>
  <r>
    <x v="92"/>
    <x v="356"/>
    <s v="Second Class"/>
    <x v="409"/>
    <x v="409"/>
    <s v="Consumer"/>
    <s v="United States"/>
    <x v="8"/>
    <x v="1"/>
    <n v="94110"/>
    <x v="1"/>
    <x v="1579"/>
    <x v="1"/>
    <x v="13"/>
    <x v="1570"/>
    <n v="2.88"/>
  </r>
  <r>
    <x v="952"/>
    <x v="503"/>
    <s v="Standard Class"/>
    <x v="542"/>
    <x v="542"/>
    <s v="Corporate"/>
    <s v="United States"/>
    <x v="210"/>
    <x v="10"/>
    <n v="61032"/>
    <x v="2"/>
    <x v="86"/>
    <x v="1"/>
    <x v="4"/>
    <x v="86"/>
    <n v="45.247999999999998"/>
  </r>
  <r>
    <x v="910"/>
    <x v="531"/>
    <s v="Standard Class"/>
    <x v="647"/>
    <x v="647"/>
    <s v="Consumer"/>
    <s v="United States"/>
    <x v="10"/>
    <x v="9"/>
    <n v="19140"/>
    <x v="3"/>
    <x v="726"/>
    <x v="1"/>
    <x v="6"/>
    <x v="725"/>
    <n v="59.904000000000003"/>
  </r>
  <r>
    <x v="910"/>
    <x v="531"/>
    <s v="Standard Class"/>
    <x v="647"/>
    <x v="647"/>
    <s v="Consumer"/>
    <s v="United States"/>
    <x v="10"/>
    <x v="9"/>
    <n v="19140"/>
    <x v="3"/>
    <x v="667"/>
    <x v="1"/>
    <x v="9"/>
    <x v="667"/>
    <n v="23.696000000000002"/>
  </r>
  <r>
    <x v="910"/>
    <x v="531"/>
    <s v="Standard Class"/>
    <x v="647"/>
    <x v="647"/>
    <s v="Consumer"/>
    <s v="United States"/>
    <x v="10"/>
    <x v="9"/>
    <n v="19140"/>
    <x v="3"/>
    <x v="388"/>
    <x v="1"/>
    <x v="10"/>
    <x v="389"/>
    <n v="7.968"/>
  </r>
  <r>
    <x v="910"/>
    <x v="531"/>
    <s v="Standard Class"/>
    <x v="647"/>
    <x v="647"/>
    <s v="Consumer"/>
    <s v="United States"/>
    <x v="10"/>
    <x v="9"/>
    <n v="19140"/>
    <x v="3"/>
    <x v="189"/>
    <x v="1"/>
    <x v="9"/>
    <x v="190"/>
    <n v="18.2"/>
  </r>
  <r>
    <x v="910"/>
    <x v="531"/>
    <s v="Standard Class"/>
    <x v="647"/>
    <x v="647"/>
    <s v="Consumer"/>
    <s v="United States"/>
    <x v="10"/>
    <x v="9"/>
    <n v="19140"/>
    <x v="3"/>
    <x v="1690"/>
    <x v="2"/>
    <x v="11"/>
    <x v="1678"/>
    <n v="27.552"/>
  </r>
  <r>
    <x v="910"/>
    <x v="531"/>
    <s v="Standard Class"/>
    <x v="647"/>
    <x v="647"/>
    <s v="Consumer"/>
    <s v="United States"/>
    <x v="10"/>
    <x v="9"/>
    <n v="19140"/>
    <x v="3"/>
    <x v="228"/>
    <x v="0"/>
    <x v="1"/>
    <x v="229"/>
    <n v="844.11599999999999"/>
  </r>
  <r>
    <x v="910"/>
    <x v="531"/>
    <s v="Standard Class"/>
    <x v="647"/>
    <x v="647"/>
    <s v="Consumer"/>
    <s v="United States"/>
    <x v="10"/>
    <x v="9"/>
    <n v="19140"/>
    <x v="3"/>
    <x v="911"/>
    <x v="1"/>
    <x v="4"/>
    <x v="903"/>
    <n v="76.751999999999995"/>
  </r>
  <r>
    <x v="31"/>
    <x v="42"/>
    <s v="Standard Class"/>
    <x v="138"/>
    <x v="138"/>
    <s v="Consumer"/>
    <s v="United States"/>
    <x v="108"/>
    <x v="2"/>
    <n v="32216"/>
    <x v="0"/>
    <x v="547"/>
    <x v="1"/>
    <x v="2"/>
    <x v="547"/>
    <n v="3"/>
  </r>
  <r>
    <x v="897"/>
    <x v="750"/>
    <s v="Standard Class"/>
    <x v="549"/>
    <x v="549"/>
    <s v="Consumer"/>
    <s v="United States"/>
    <x v="95"/>
    <x v="2"/>
    <n v="33024"/>
    <x v="0"/>
    <x v="757"/>
    <x v="1"/>
    <x v="8"/>
    <x v="755"/>
    <n v="7.5060000000000002"/>
  </r>
  <r>
    <x v="897"/>
    <x v="750"/>
    <s v="Standard Class"/>
    <x v="549"/>
    <x v="549"/>
    <s v="Consumer"/>
    <s v="United States"/>
    <x v="95"/>
    <x v="2"/>
    <n v="33024"/>
    <x v="0"/>
    <x v="322"/>
    <x v="1"/>
    <x v="2"/>
    <x v="322"/>
    <n v="16.559999999999999"/>
  </r>
  <r>
    <x v="994"/>
    <x v="1072"/>
    <s v="Standard Class"/>
    <x v="10"/>
    <x v="10"/>
    <s v="Corporate"/>
    <s v="United States"/>
    <x v="4"/>
    <x v="4"/>
    <n v="98115"/>
    <x v="1"/>
    <x v="891"/>
    <x v="0"/>
    <x v="5"/>
    <x v="884"/>
    <n v="79.92"/>
  </r>
  <r>
    <x v="994"/>
    <x v="1072"/>
    <s v="Standard Class"/>
    <x v="10"/>
    <x v="10"/>
    <s v="Corporate"/>
    <s v="United States"/>
    <x v="4"/>
    <x v="4"/>
    <n v="98115"/>
    <x v="1"/>
    <x v="343"/>
    <x v="2"/>
    <x v="11"/>
    <x v="343"/>
    <n v="69.98"/>
  </r>
  <r>
    <x v="636"/>
    <x v="676"/>
    <s v="Standard Class"/>
    <x v="587"/>
    <x v="587"/>
    <s v="Corporate"/>
    <s v="United States"/>
    <x v="5"/>
    <x v="5"/>
    <n v="76106"/>
    <x v="2"/>
    <x v="555"/>
    <x v="1"/>
    <x v="8"/>
    <x v="554"/>
    <n v="11.06"/>
  </r>
  <r>
    <x v="636"/>
    <x v="676"/>
    <s v="Standard Class"/>
    <x v="587"/>
    <x v="587"/>
    <s v="Corporate"/>
    <s v="United States"/>
    <x v="5"/>
    <x v="5"/>
    <n v="76106"/>
    <x v="2"/>
    <x v="419"/>
    <x v="0"/>
    <x v="0"/>
    <x v="419"/>
    <n v="623.46479999999997"/>
  </r>
  <r>
    <x v="636"/>
    <x v="676"/>
    <s v="Standard Class"/>
    <x v="587"/>
    <x v="587"/>
    <s v="Corporate"/>
    <s v="United States"/>
    <x v="5"/>
    <x v="5"/>
    <n v="76106"/>
    <x v="2"/>
    <x v="1662"/>
    <x v="1"/>
    <x v="4"/>
    <x v="1650"/>
    <n v="772.68"/>
  </r>
  <r>
    <x v="995"/>
    <x v="1011"/>
    <s v="Standard Class"/>
    <x v="107"/>
    <x v="107"/>
    <s v="Consumer"/>
    <s v="United States"/>
    <x v="66"/>
    <x v="12"/>
    <n v="48205"/>
    <x v="2"/>
    <x v="1152"/>
    <x v="1"/>
    <x v="9"/>
    <x v="1140"/>
    <n v="283.14"/>
  </r>
  <r>
    <x v="995"/>
    <x v="1011"/>
    <s v="Standard Class"/>
    <x v="107"/>
    <x v="107"/>
    <s v="Consumer"/>
    <s v="United States"/>
    <x v="66"/>
    <x v="12"/>
    <n v="48205"/>
    <x v="2"/>
    <x v="559"/>
    <x v="2"/>
    <x v="7"/>
    <x v="558"/>
    <n v="635.96"/>
  </r>
  <r>
    <x v="995"/>
    <x v="1011"/>
    <s v="Standard Class"/>
    <x v="107"/>
    <x v="107"/>
    <s v="Consumer"/>
    <s v="United States"/>
    <x v="66"/>
    <x v="12"/>
    <n v="48205"/>
    <x v="2"/>
    <x v="1270"/>
    <x v="2"/>
    <x v="7"/>
    <x v="1255"/>
    <n v="118.99"/>
  </r>
  <r>
    <x v="995"/>
    <x v="1011"/>
    <s v="Standard Class"/>
    <x v="107"/>
    <x v="107"/>
    <s v="Consumer"/>
    <s v="United States"/>
    <x v="66"/>
    <x v="12"/>
    <n v="48205"/>
    <x v="2"/>
    <x v="269"/>
    <x v="0"/>
    <x v="5"/>
    <x v="269"/>
    <n v="272.94"/>
  </r>
  <r>
    <x v="996"/>
    <x v="655"/>
    <s v="Second Class"/>
    <x v="8"/>
    <x v="8"/>
    <s v="Consumer"/>
    <s v="United States"/>
    <x v="10"/>
    <x v="9"/>
    <n v="19120"/>
    <x v="3"/>
    <x v="1441"/>
    <x v="0"/>
    <x v="5"/>
    <x v="1429"/>
    <n v="15.007999999999999"/>
  </r>
  <r>
    <x v="619"/>
    <x v="247"/>
    <s v="Standard Class"/>
    <x v="639"/>
    <x v="639"/>
    <s v="Consumer"/>
    <s v="United States"/>
    <x v="415"/>
    <x v="7"/>
    <n v="84321"/>
    <x v="1"/>
    <x v="1339"/>
    <x v="1"/>
    <x v="8"/>
    <x v="1324"/>
    <n v="33.088000000000001"/>
  </r>
  <r>
    <x v="619"/>
    <x v="247"/>
    <s v="Standard Class"/>
    <x v="639"/>
    <x v="639"/>
    <s v="Consumer"/>
    <s v="United States"/>
    <x v="415"/>
    <x v="7"/>
    <n v="84321"/>
    <x v="1"/>
    <x v="459"/>
    <x v="1"/>
    <x v="4"/>
    <x v="460"/>
    <n v="80.98"/>
  </r>
  <r>
    <x v="619"/>
    <x v="247"/>
    <s v="Standard Class"/>
    <x v="639"/>
    <x v="639"/>
    <s v="Consumer"/>
    <s v="United States"/>
    <x v="415"/>
    <x v="7"/>
    <n v="84321"/>
    <x v="1"/>
    <x v="1691"/>
    <x v="2"/>
    <x v="11"/>
    <x v="1679"/>
    <n v="82.8"/>
  </r>
  <r>
    <x v="619"/>
    <x v="247"/>
    <s v="Standard Class"/>
    <x v="639"/>
    <x v="639"/>
    <s v="Consumer"/>
    <s v="United States"/>
    <x v="415"/>
    <x v="7"/>
    <n v="84321"/>
    <x v="1"/>
    <x v="683"/>
    <x v="1"/>
    <x v="4"/>
    <x v="683"/>
    <n v="21.36"/>
  </r>
  <r>
    <x v="619"/>
    <x v="247"/>
    <s v="Standard Class"/>
    <x v="639"/>
    <x v="639"/>
    <s v="Consumer"/>
    <s v="United States"/>
    <x v="415"/>
    <x v="7"/>
    <n v="84321"/>
    <x v="1"/>
    <x v="1561"/>
    <x v="1"/>
    <x v="8"/>
    <x v="1551"/>
    <n v="62.048000000000002"/>
  </r>
  <r>
    <x v="216"/>
    <x v="461"/>
    <s v="Second Class"/>
    <x v="681"/>
    <x v="681"/>
    <s v="Consumer"/>
    <s v="United States"/>
    <x v="109"/>
    <x v="15"/>
    <n v="13021"/>
    <x v="3"/>
    <x v="1321"/>
    <x v="1"/>
    <x v="13"/>
    <x v="1307"/>
    <n v="29.61"/>
  </r>
  <r>
    <x v="49"/>
    <x v="417"/>
    <s v="Same Day"/>
    <x v="160"/>
    <x v="160"/>
    <s v="Consumer"/>
    <s v="United States"/>
    <x v="253"/>
    <x v="3"/>
    <n v="27604"/>
    <x v="0"/>
    <x v="1211"/>
    <x v="2"/>
    <x v="7"/>
    <x v="1196"/>
    <n v="863.928"/>
  </r>
  <r>
    <x v="48"/>
    <x v="143"/>
    <s v="Standard Class"/>
    <x v="334"/>
    <x v="334"/>
    <s v="Corporate"/>
    <s v="United States"/>
    <x v="10"/>
    <x v="9"/>
    <n v="19120"/>
    <x v="3"/>
    <x v="1529"/>
    <x v="0"/>
    <x v="3"/>
    <x v="1516"/>
    <n v="241.92"/>
  </r>
  <r>
    <x v="48"/>
    <x v="143"/>
    <s v="Standard Class"/>
    <x v="334"/>
    <x v="334"/>
    <s v="Corporate"/>
    <s v="United States"/>
    <x v="10"/>
    <x v="9"/>
    <n v="19120"/>
    <x v="3"/>
    <x v="1632"/>
    <x v="0"/>
    <x v="0"/>
    <x v="1622"/>
    <n v="163.88"/>
  </r>
  <r>
    <x v="48"/>
    <x v="143"/>
    <s v="Standard Class"/>
    <x v="334"/>
    <x v="334"/>
    <s v="Corporate"/>
    <s v="United States"/>
    <x v="10"/>
    <x v="9"/>
    <n v="19120"/>
    <x v="3"/>
    <x v="699"/>
    <x v="1"/>
    <x v="8"/>
    <x v="699"/>
    <n v="3.4860000000000002"/>
  </r>
  <r>
    <x v="48"/>
    <x v="143"/>
    <s v="Standard Class"/>
    <x v="334"/>
    <x v="334"/>
    <s v="Corporate"/>
    <s v="United States"/>
    <x v="10"/>
    <x v="9"/>
    <n v="19120"/>
    <x v="3"/>
    <x v="969"/>
    <x v="1"/>
    <x v="13"/>
    <x v="962"/>
    <n v="10.584"/>
  </r>
  <r>
    <x v="890"/>
    <x v="991"/>
    <s v="Standard Class"/>
    <x v="332"/>
    <x v="332"/>
    <s v="Consumer"/>
    <s v="United States"/>
    <x v="102"/>
    <x v="14"/>
    <n v="47374"/>
    <x v="2"/>
    <x v="1692"/>
    <x v="2"/>
    <x v="7"/>
    <x v="1680"/>
    <n v="440.91"/>
  </r>
  <r>
    <x v="983"/>
    <x v="1026"/>
    <s v="Standard Class"/>
    <x v="669"/>
    <x v="669"/>
    <s v="Consumer"/>
    <s v="United States"/>
    <x v="152"/>
    <x v="9"/>
    <n v="17602"/>
    <x v="3"/>
    <x v="31"/>
    <x v="1"/>
    <x v="8"/>
    <x v="31"/>
    <n v="5.7149999999999999"/>
  </r>
  <r>
    <x v="414"/>
    <x v="1073"/>
    <s v="First Class"/>
    <x v="564"/>
    <x v="564"/>
    <s v="Consumer"/>
    <s v="United States"/>
    <x v="93"/>
    <x v="16"/>
    <n v="85705"/>
    <x v="1"/>
    <x v="1416"/>
    <x v="0"/>
    <x v="5"/>
    <x v="1403"/>
    <n v="51.968000000000004"/>
  </r>
  <r>
    <x v="414"/>
    <x v="1073"/>
    <s v="First Class"/>
    <x v="564"/>
    <x v="564"/>
    <s v="Consumer"/>
    <s v="United States"/>
    <x v="93"/>
    <x v="16"/>
    <n v="85705"/>
    <x v="1"/>
    <x v="246"/>
    <x v="2"/>
    <x v="11"/>
    <x v="247"/>
    <n v="71.975999999999999"/>
  </r>
  <r>
    <x v="414"/>
    <x v="1073"/>
    <s v="First Class"/>
    <x v="564"/>
    <x v="564"/>
    <s v="Consumer"/>
    <s v="United States"/>
    <x v="93"/>
    <x v="16"/>
    <n v="85705"/>
    <x v="1"/>
    <x v="211"/>
    <x v="0"/>
    <x v="1"/>
    <x v="212"/>
    <n v="242.352"/>
  </r>
  <r>
    <x v="414"/>
    <x v="1073"/>
    <s v="First Class"/>
    <x v="564"/>
    <x v="564"/>
    <s v="Consumer"/>
    <s v="United States"/>
    <x v="93"/>
    <x v="16"/>
    <n v="85705"/>
    <x v="1"/>
    <x v="447"/>
    <x v="1"/>
    <x v="10"/>
    <x v="1228"/>
    <n v="221.92"/>
  </r>
  <r>
    <x v="414"/>
    <x v="1073"/>
    <s v="First Class"/>
    <x v="564"/>
    <x v="564"/>
    <s v="Consumer"/>
    <s v="United States"/>
    <x v="93"/>
    <x v="16"/>
    <n v="85705"/>
    <x v="1"/>
    <x v="1436"/>
    <x v="1"/>
    <x v="10"/>
    <x v="1424"/>
    <n v="8.4480000000000004"/>
  </r>
  <r>
    <x v="997"/>
    <x v="374"/>
    <s v="Same Day"/>
    <x v="252"/>
    <x v="252"/>
    <s v="Consumer"/>
    <s v="United States"/>
    <x v="66"/>
    <x v="12"/>
    <n v="48205"/>
    <x v="2"/>
    <x v="777"/>
    <x v="1"/>
    <x v="8"/>
    <x v="776"/>
    <n v="29.52"/>
  </r>
  <r>
    <x v="997"/>
    <x v="374"/>
    <s v="Same Day"/>
    <x v="252"/>
    <x v="252"/>
    <s v="Consumer"/>
    <s v="United States"/>
    <x v="66"/>
    <x v="12"/>
    <n v="48205"/>
    <x v="2"/>
    <x v="931"/>
    <x v="0"/>
    <x v="1"/>
    <x v="924"/>
    <n v="302.94"/>
  </r>
  <r>
    <x v="997"/>
    <x v="374"/>
    <s v="Same Day"/>
    <x v="252"/>
    <x v="252"/>
    <s v="Consumer"/>
    <s v="United States"/>
    <x v="66"/>
    <x v="12"/>
    <n v="48205"/>
    <x v="2"/>
    <x v="1459"/>
    <x v="0"/>
    <x v="1"/>
    <x v="1445"/>
    <n v="142.36000000000001"/>
  </r>
  <r>
    <x v="997"/>
    <x v="374"/>
    <s v="Same Day"/>
    <x v="252"/>
    <x v="252"/>
    <s v="Consumer"/>
    <s v="United States"/>
    <x v="66"/>
    <x v="12"/>
    <n v="48205"/>
    <x v="2"/>
    <x v="163"/>
    <x v="0"/>
    <x v="1"/>
    <x v="164"/>
    <n v="546.66"/>
  </r>
  <r>
    <x v="997"/>
    <x v="374"/>
    <s v="Same Day"/>
    <x v="252"/>
    <x v="252"/>
    <s v="Consumer"/>
    <s v="United States"/>
    <x v="66"/>
    <x v="12"/>
    <n v="48205"/>
    <x v="2"/>
    <x v="1454"/>
    <x v="0"/>
    <x v="5"/>
    <x v="1440"/>
    <n v="212.13"/>
  </r>
  <r>
    <x v="943"/>
    <x v="808"/>
    <s v="Standard Class"/>
    <x v="451"/>
    <x v="451"/>
    <s v="Home Office"/>
    <s v="United States"/>
    <x v="89"/>
    <x v="5"/>
    <n v="78745"/>
    <x v="2"/>
    <x v="1609"/>
    <x v="1"/>
    <x v="6"/>
    <x v="1600"/>
    <n v="5.2480000000000002"/>
  </r>
  <r>
    <x v="943"/>
    <x v="808"/>
    <s v="Standard Class"/>
    <x v="451"/>
    <x v="451"/>
    <s v="Home Office"/>
    <s v="United States"/>
    <x v="89"/>
    <x v="5"/>
    <n v="78745"/>
    <x v="2"/>
    <x v="243"/>
    <x v="1"/>
    <x v="4"/>
    <x v="244"/>
    <n v="74.415999999999997"/>
  </r>
  <r>
    <x v="943"/>
    <x v="808"/>
    <s v="Standard Class"/>
    <x v="451"/>
    <x v="451"/>
    <s v="Home Office"/>
    <s v="United States"/>
    <x v="89"/>
    <x v="5"/>
    <n v="78745"/>
    <x v="2"/>
    <x v="630"/>
    <x v="1"/>
    <x v="10"/>
    <x v="630"/>
    <n v="6.8479999999999999"/>
  </r>
  <r>
    <x v="943"/>
    <x v="808"/>
    <s v="Standard Class"/>
    <x v="451"/>
    <x v="451"/>
    <s v="Home Office"/>
    <s v="United States"/>
    <x v="89"/>
    <x v="5"/>
    <n v="78745"/>
    <x v="2"/>
    <x v="296"/>
    <x v="0"/>
    <x v="5"/>
    <x v="296"/>
    <n v="7.9960000000000004"/>
  </r>
  <r>
    <x v="890"/>
    <x v="696"/>
    <s v="Standard Class"/>
    <x v="704"/>
    <x v="704"/>
    <s v="Corporate"/>
    <s v="United States"/>
    <x v="12"/>
    <x v="5"/>
    <n v="77095"/>
    <x v="2"/>
    <x v="1112"/>
    <x v="1"/>
    <x v="9"/>
    <x v="1101"/>
    <n v="8.7119999999999997"/>
  </r>
  <r>
    <x v="624"/>
    <x v="1074"/>
    <s v="First Class"/>
    <x v="151"/>
    <x v="151"/>
    <s v="Consumer"/>
    <s v="United States"/>
    <x v="416"/>
    <x v="29"/>
    <n v="6708"/>
    <x v="3"/>
    <x v="660"/>
    <x v="1"/>
    <x v="14"/>
    <x v="660"/>
    <n v="65.17"/>
  </r>
  <r>
    <x v="624"/>
    <x v="1074"/>
    <s v="First Class"/>
    <x v="151"/>
    <x v="151"/>
    <s v="Consumer"/>
    <s v="United States"/>
    <x v="416"/>
    <x v="29"/>
    <n v="6708"/>
    <x v="3"/>
    <x v="148"/>
    <x v="1"/>
    <x v="2"/>
    <x v="149"/>
    <n v="14.62"/>
  </r>
  <r>
    <x v="624"/>
    <x v="1074"/>
    <s v="First Class"/>
    <x v="151"/>
    <x v="151"/>
    <s v="Consumer"/>
    <s v="United States"/>
    <x v="416"/>
    <x v="29"/>
    <n v="6708"/>
    <x v="3"/>
    <x v="784"/>
    <x v="0"/>
    <x v="5"/>
    <x v="783"/>
    <n v="173.24"/>
  </r>
  <r>
    <x v="222"/>
    <x v="569"/>
    <s v="First Class"/>
    <x v="576"/>
    <x v="576"/>
    <s v="Consumer"/>
    <s v="United States"/>
    <x v="1"/>
    <x v="1"/>
    <n v="90049"/>
    <x v="1"/>
    <x v="1188"/>
    <x v="1"/>
    <x v="8"/>
    <x v="1174"/>
    <n v="895.92"/>
  </r>
  <r>
    <x v="222"/>
    <x v="569"/>
    <s v="First Class"/>
    <x v="576"/>
    <x v="576"/>
    <s v="Consumer"/>
    <s v="United States"/>
    <x v="1"/>
    <x v="1"/>
    <n v="90049"/>
    <x v="1"/>
    <x v="123"/>
    <x v="1"/>
    <x v="4"/>
    <x v="123"/>
    <n v="130.71"/>
  </r>
  <r>
    <x v="222"/>
    <x v="569"/>
    <s v="First Class"/>
    <x v="576"/>
    <x v="576"/>
    <s v="Consumer"/>
    <s v="United States"/>
    <x v="1"/>
    <x v="1"/>
    <n v="90049"/>
    <x v="1"/>
    <x v="809"/>
    <x v="1"/>
    <x v="6"/>
    <x v="807"/>
    <n v="11.68"/>
  </r>
  <r>
    <x v="222"/>
    <x v="569"/>
    <s v="First Class"/>
    <x v="576"/>
    <x v="576"/>
    <s v="Consumer"/>
    <s v="United States"/>
    <x v="1"/>
    <x v="1"/>
    <n v="90049"/>
    <x v="1"/>
    <x v="1196"/>
    <x v="2"/>
    <x v="11"/>
    <x v="1181"/>
    <n v="62.31"/>
  </r>
  <r>
    <x v="691"/>
    <x v="1075"/>
    <s v="Same Day"/>
    <x v="123"/>
    <x v="123"/>
    <s v="Consumer"/>
    <s v="United States"/>
    <x v="10"/>
    <x v="9"/>
    <n v="19120"/>
    <x v="3"/>
    <x v="798"/>
    <x v="1"/>
    <x v="8"/>
    <x v="796"/>
    <n v="0.85199999999999998"/>
  </r>
  <r>
    <x v="757"/>
    <x v="444"/>
    <s v="Standard Class"/>
    <x v="719"/>
    <x v="719"/>
    <s v="Consumer"/>
    <s v="United States"/>
    <x v="114"/>
    <x v="5"/>
    <n v="77340"/>
    <x v="2"/>
    <x v="815"/>
    <x v="1"/>
    <x v="10"/>
    <x v="811"/>
    <n v="36.287999999999997"/>
  </r>
  <r>
    <x v="757"/>
    <x v="444"/>
    <s v="Standard Class"/>
    <x v="719"/>
    <x v="719"/>
    <s v="Consumer"/>
    <s v="United States"/>
    <x v="114"/>
    <x v="5"/>
    <n v="77340"/>
    <x v="2"/>
    <x v="1454"/>
    <x v="0"/>
    <x v="5"/>
    <x v="1440"/>
    <n v="56.567999999999998"/>
  </r>
  <r>
    <x v="796"/>
    <x v="775"/>
    <s v="First Class"/>
    <x v="455"/>
    <x v="455"/>
    <s v="Consumer"/>
    <s v="United States"/>
    <x v="32"/>
    <x v="21"/>
    <n v="97206"/>
    <x v="1"/>
    <x v="883"/>
    <x v="2"/>
    <x v="7"/>
    <x v="1480"/>
    <n v="344.70400000000001"/>
  </r>
  <r>
    <x v="793"/>
    <x v="537"/>
    <s v="Standard Class"/>
    <x v="398"/>
    <x v="398"/>
    <s v="Consumer"/>
    <s v="United States"/>
    <x v="103"/>
    <x v="22"/>
    <n v="80027"/>
    <x v="1"/>
    <x v="1066"/>
    <x v="2"/>
    <x v="7"/>
    <x v="1055"/>
    <n v="201.584"/>
  </r>
  <r>
    <x v="734"/>
    <x v="94"/>
    <s v="Second Class"/>
    <x v="475"/>
    <x v="475"/>
    <s v="Home Office"/>
    <s v="United States"/>
    <x v="4"/>
    <x v="4"/>
    <n v="98115"/>
    <x v="1"/>
    <x v="971"/>
    <x v="0"/>
    <x v="3"/>
    <x v="965"/>
    <n v="521.96"/>
  </r>
  <r>
    <x v="295"/>
    <x v="374"/>
    <s v="Standard Class"/>
    <x v="75"/>
    <x v="75"/>
    <s v="Consumer"/>
    <s v="United States"/>
    <x v="248"/>
    <x v="39"/>
    <n v="21215"/>
    <x v="3"/>
    <x v="448"/>
    <x v="1"/>
    <x v="6"/>
    <x v="448"/>
    <n v="8.2200000000000006"/>
  </r>
  <r>
    <x v="998"/>
    <x v="1076"/>
    <s v="First Class"/>
    <x v="249"/>
    <x v="249"/>
    <s v="Corporate"/>
    <s v="United States"/>
    <x v="8"/>
    <x v="1"/>
    <n v="94109"/>
    <x v="1"/>
    <x v="511"/>
    <x v="1"/>
    <x v="10"/>
    <x v="511"/>
    <n v="45.36"/>
  </r>
  <r>
    <x v="24"/>
    <x v="1077"/>
    <s v="Second Class"/>
    <x v="368"/>
    <x v="368"/>
    <s v="Home Office"/>
    <s v="United States"/>
    <x v="1"/>
    <x v="1"/>
    <n v="90004"/>
    <x v="1"/>
    <x v="273"/>
    <x v="1"/>
    <x v="4"/>
    <x v="273"/>
    <n v="947.17"/>
  </r>
  <r>
    <x v="24"/>
    <x v="1077"/>
    <s v="Second Class"/>
    <x v="368"/>
    <x v="368"/>
    <s v="Home Office"/>
    <s v="United States"/>
    <x v="1"/>
    <x v="1"/>
    <n v="90004"/>
    <x v="1"/>
    <x v="1693"/>
    <x v="1"/>
    <x v="10"/>
    <x v="1681"/>
    <n v="61.96"/>
  </r>
  <r>
    <x v="159"/>
    <x v="628"/>
    <s v="Second Class"/>
    <x v="749"/>
    <x v="749"/>
    <s v="Consumer"/>
    <s v="United States"/>
    <x v="34"/>
    <x v="10"/>
    <n v="60505"/>
    <x v="2"/>
    <x v="363"/>
    <x v="0"/>
    <x v="3"/>
    <x v="363"/>
    <n v="268.935"/>
  </r>
  <r>
    <x v="853"/>
    <x v="285"/>
    <s v="Standard Class"/>
    <x v="278"/>
    <x v="278"/>
    <s v="Home Office"/>
    <s v="United States"/>
    <x v="4"/>
    <x v="4"/>
    <n v="98103"/>
    <x v="1"/>
    <x v="773"/>
    <x v="1"/>
    <x v="6"/>
    <x v="772"/>
    <n v="7.58"/>
  </r>
  <r>
    <x v="730"/>
    <x v="1078"/>
    <s v="Same Day"/>
    <x v="223"/>
    <x v="223"/>
    <s v="Consumer"/>
    <s v="United States"/>
    <x v="417"/>
    <x v="32"/>
    <n v="30605"/>
    <x v="0"/>
    <x v="522"/>
    <x v="1"/>
    <x v="2"/>
    <x v="522"/>
    <n v="14.73"/>
  </r>
  <r>
    <x v="583"/>
    <x v="441"/>
    <s v="Standard Class"/>
    <x v="697"/>
    <x v="697"/>
    <s v="Home Office"/>
    <s v="United States"/>
    <x v="264"/>
    <x v="2"/>
    <n v="32712"/>
    <x v="0"/>
    <x v="91"/>
    <x v="1"/>
    <x v="8"/>
    <x v="91"/>
    <n v="9.8879999999999999"/>
  </r>
  <r>
    <x v="583"/>
    <x v="441"/>
    <s v="Standard Class"/>
    <x v="697"/>
    <x v="697"/>
    <s v="Home Office"/>
    <s v="United States"/>
    <x v="264"/>
    <x v="2"/>
    <n v="32712"/>
    <x v="0"/>
    <x v="137"/>
    <x v="1"/>
    <x v="9"/>
    <x v="138"/>
    <n v="671.54399999999998"/>
  </r>
  <r>
    <x v="641"/>
    <x v="695"/>
    <s v="Second Class"/>
    <x v="486"/>
    <x v="486"/>
    <s v="Home Office"/>
    <s v="United States"/>
    <x v="20"/>
    <x v="15"/>
    <n v="10009"/>
    <x v="3"/>
    <x v="1362"/>
    <x v="1"/>
    <x v="4"/>
    <x v="1348"/>
    <n v="1117.92"/>
  </r>
  <r>
    <x v="641"/>
    <x v="695"/>
    <s v="Second Class"/>
    <x v="486"/>
    <x v="486"/>
    <s v="Home Office"/>
    <s v="United States"/>
    <x v="20"/>
    <x v="15"/>
    <n v="10009"/>
    <x v="3"/>
    <x v="1121"/>
    <x v="0"/>
    <x v="0"/>
    <x v="1109"/>
    <n v="275.952"/>
  </r>
  <r>
    <x v="845"/>
    <x v="648"/>
    <s v="Standard Class"/>
    <x v="23"/>
    <x v="23"/>
    <s v="Consumer"/>
    <s v="United States"/>
    <x v="8"/>
    <x v="1"/>
    <n v="94110"/>
    <x v="1"/>
    <x v="715"/>
    <x v="1"/>
    <x v="8"/>
    <x v="714"/>
    <n v="123.14400000000001"/>
  </r>
  <r>
    <x v="427"/>
    <x v="639"/>
    <s v="Second Class"/>
    <x v="603"/>
    <x v="603"/>
    <s v="Consumer"/>
    <s v="United States"/>
    <x v="61"/>
    <x v="5"/>
    <n v="75217"/>
    <x v="2"/>
    <x v="1694"/>
    <x v="2"/>
    <x v="11"/>
    <x v="1682"/>
    <n v="15.576000000000001"/>
  </r>
  <r>
    <x v="368"/>
    <x v="394"/>
    <s v="Second Class"/>
    <x v="579"/>
    <x v="579"/>
    <s v="Consumer"/>
    <s v="United States"/>
    <x v="70"/>
    <x v="1"/>
    <n v="92105"/>
    <x v="1"/>
    <x v="129"/>
    <x v="1"/>
    <x v="10"/>
    <x v="130"/>
    <n v="212.64"/>
  </r>
  <r>
    <x v="368"/>
    <x v="394"/>
    <s v="Second Class"/>
    <x v="579"/>
    <x v="579"/>
    <s v="Consumer"/>
    <s v="United States"/>
    <x v="70"/>
    <x v="1"/>
    <n v="92105"/>
    <x v="1"/>
    <x v="1128"/>
    <x v="1"/>
    <x v="10"/>
    <x v="1116"/>
    <n v="9.8699999999999992"/>
  </r>
  <r>
    <x v="368"/>
    <x v="394"/>
    <s v="Second Class"/>
    <x v="579"/>
    <x v="579"/>
    <s v="Consumer"/>
    <s v="United States"/>
    <x v="70"/>
    <x v="1"/>
    <n v="92105"/>
    <x v="1"/>
    <x v="936"/>
    <x v="2"/>
    <x v="11"/>
    <x v="929"/>
    <n v="53.25"/>
  </r>
  <r>
    <x v="368"/>
    <x v="394"/>
    <s v="Second Class"/>
    <x v="579"/>
    <x v="579"/>
    <s v="Consumer"/>
    <s v="United States"/>
    <x v="70"/>
    <x v="1"/>
    <n v="92105"/>
    <x v="1"/>
    <x v="1494"/>
    <x v="0"/>
    <x v="5"/>
    <x v="1482"/>
    <n v="19.920000000000002"/>
  </r>
  <r>
    <x v="281"/>
    <x v="361"/>
    <s v="Standard Class"/>
    <x v="114"/>
    <x v="114"/>
    <s v="Corporate"/>
    <s v="United States"/>
    <x v="20"/>
    <x v="15"/>
    <n v="10035"/>
    <x v="3"/>
    <x v="1"/>
    <x v="0"/>
    <x v="1"/>
    <x v="1"/>
    <n v="658.74599999999998"/>
  </r>
  <r>
    <x v="385"/>
    <x v="959"/>
    <s v="Standard Class"/>
    <x v="390"/>
    <x v="390"/>
    <s v="Home Office"/>
    <s v="United States"/>
    <x v="412"/>
    <x v="43"/>
    <n v="4240"/>
    <x v="3"/>
    <x v="925"/>
    <x v="1"/>
    <x v="8"/>
    <x v="917"/>
    <n v="8.26"/>
  </r>
  <r>
    <x v="385"/>
    <x v="959"/>
    <s v="Standard Class"/>
    <x v="390"/>
    <x v="390"/>
    <s v="Home Office"/>
    <s v="United States"/>
    <x v="412"/>
    <x v="43"/>
    <n v="4240"/>
    <x v="3"/>
    <x v="528"/>
    <x v="1"/>
    <x v="8"/>
    <x v="528"/>
    <n v="29.84"/>
  </r>
  <r>
    <x v="385"/>
    <x v="959"/>
    <s v="Standard Class"/>
    <x v="390"/>
    <x v="390"/>
    <s v="Home Office"/>
    <s v="United States"/>
    <x v="412"/>
    <x v="43"/>
    <n v="4240"/>
    <x v="3"/>
    <x v="151"/>
    <x v="2"/>
    <x v="11"/>
    <x v="152"/>
    <n v="67.98"/>
  </r>
  <r>
    <x v="954"/>
    <x v="998"/>
    <s v="Standard Class"/>
    <x v="150"/>
    <x v="150"/>
    <s v="Consumer"/>
    <s v="United States"/>
    <x v="85"/>
    <x v="1"/>
    <n v="90805"/>
    <x v="1"/>
    <x v="580"/>
    <x v="1"/>
    <x v="2"/>
    <x v="580"/>
    <n v="61.06"/>
  </r>
  <r>
    <x v="954"/>
    <x v="998"/>
    <s v="Standard Class"/>
    <x v="150"/>
    <x v="150"/>
    <s v="Consumer"/>
    <s v="United States"/>
    <x v="85"/>
    <x v="1"/>
    <n v="90805"/>
    <x v="1"/>
    <x v="972"/>
    <x v="0"/>
    <x v="3"/>
    <x v="966"/>
    <n v="35.543999999999997"/>
  </r>
  <r>
    <x v="105"/>
    <x v="38"/>
    <s v="Standard Class"/>
    <x v="394"/>
    <x v="394"/>
    <s v="Consumer"/>
    <s v="United States"/>
    <x v="4"/>
    <x v="4"/>
    <n v="98115"/>
    <x v="1"/>
    <x v="690"/>
    <x v="1"/>
    <x v="2"/>
    <x v="690"/>
    <n v="9.9600000000000009"/>
  </r>
  <r>
    <x v="105"/>
    <x v="38"/>
    <s v="Standard Class"/>
    <x v="394"/>
    <x v="394"/>
    <s v="Consumer"/>
    <s v="United States"/>
    <x v="4"/>
    <x v="4"/>
    <n v="98115"/>
    <x v="1"/>
    <x v="1320"/>
    <x v="1"/>
    <x v="6"/>
    <x v="1306"/>
    <n v="9.2100000000000009"/>
  </r>
  <r>
    <x v="105"/>
    <x v="38"/>
    <s v="Standard Class"/>
    <x v="394"/>
    <x v="394"/>
    <s v="Consumer"/>
    <s v="United States"/>
    <x v="4"/>
    <x v="4"/>
    <n v="98115"/>
    <x v="1"/>
    <x v="660"/>
    <x v="1"/>
    <x v="14"/>
    <x v="660"/>
    <n v="27.93"/>
  </r>
  <r>
    <x v="916"/>
    <x v="974"/>
    <s v="Same Day"/>
    <x v="148"/>
    <x v="148"/>
    <s v="Consumer"/>
    <s v="United States"/>
    <x v="30"/>
    <x v="11"/>
    <n v="55901"/>
    <x v="2"/>
    <x v="1432"/>
    <x v="1"/>
    <x v="13"/>
    <x v="1420"/>
    <n v="7.9"/>
  </r>
  <r>
    <x v="916"/>
    <x v="974"/>
    <s v="Same Day"/>
    <x v="148"/>
    <x v="148"/>
    <s v="Consumer"/>
    <s v="United States"/>
    <x v="30"/>
    <x v="11"/>
    <n v="55901"/>
    <x v="2"/>
    <x v="1125"/>
    <x v="1"/>
    <x v="4"/>
    <x v="1113"/>
    <n v="221.16"/>
  </r>
  <r>
    <x v="916"/>
    <x v="974"/>
    <s v="Same Day"/>
    <x v="148"/>
    <x v="148"/>
    <s v="Consumer"/>
    <s v="United States"/>
    <x v="30"/>
    <x v="11"/>
    <n v="55901"/>
    <x v="2"/>
    <x v="669"/>
    <x v="1"/>
    <x v="8"/>
    <x v="669"/>
    <n v="127.96"/>
  </r>
  <r>
    <x v="916"/>
    <x v="974"/>
    <s v="Same Day"/>
    <x v="148"/>
    <x v="148"/>
    <s v="Consumer"/>
    <s v="United States"/>
    <x v="30"/>
    <x v="11"/>
    <n v="55901"/>
    <x v="2"/>
    <x v="799"/>
    <x v="1"/>
    <x v="8"/>
    <x v="797"/>
    <n v="18.690000000000001"/>
  </r>
  <r>
    <x v="840"/>
    <x v="1079"/>
    <s v="Same Day"/>
    <x v="378"/>
    <x v="378"/>
    <s v="Corporate"/>
    <s v="United States"/>
    <x v="8"/>
    <x v="1"/>
    <n v="94110"/>
    <x v="1"/>
    <x v="1566"/>
    <x v="1"/>
    <x v="14"/>
    <x v="1557"/>
    <n v="25.35"/>
  </r>
  <r>
    <x v="840"/>
    <x v="1079"/>
    <s v="Same Day"/>
    <x v="378"/>
    <x v="378"/>
    <s v="Corporate"/>
    <s v="United States"/>
    <x v="8"/>
    <x v="1"/>
    <n v="94110"/>
    <x v="1"/>
    <x v="1530"/>
    <x v="0"/>
    <x v="5"/>
    <x v="1517"/>
    <n v="35.28"/>
  </r>
  <r>
    <x v="435"/>
    <x v="487"/>
    <s v="First Class"/>
    <x v="296"/>
    <x v="296"/>
    <s v="Corporate"/>
    <s v="United States"/>
    <x v="4"/>
    <x v="4"/>
    <n v="98103"/>
    <x v="1"/>
    <x v="481"/>
    <x v="1"/>
    <x v="10"/>
    <x v="482"/>
    <n v="33.4"/>
  </r>
  <r>
    <x v="877"/>
    <x v="1080"/>
    <s v="First Class"/>
    <x v="393"/>
    <x v="393"/>
    <s v="Corporate"/>
    <s v="United States"/>
    <x v="258"/>
    <x v="4"/>
    <n v="99207"/>
    <x v="1"/>
    <x v="1491"/>
    <x v="2"/>
    <x v="15"/>
    <x v="1478"/>
    <n v="837.6"/>
  </r>
  <r>
    <x v="10"/>
    <x v="10"/>
    <s v="Standard Class"/>
    <x v="12"/>
    <x v="12"/>
    <s v="Consumer"/>
    <s v="United States"/>
    <x v="47"/>
    <x v="18"/>
    <n v="37064"/>
    <x v="0"/>
    <x v="1049"/>
    <x v="2"/>
    <x v="7"/>
    <x v="1038"/>
    <n v="40.68"/>
  </r>
  <r>
    <x v="225"/>
    <x v="865"/>
    <s v="Standard Class"/>
    <x v="301"/>
    <x v="301"/>
    <s v="Consumer"/>
    <s v="United States"/>
    <x v="25"/>
    <x v="18"/>
    <n v="38301"/>
    <x v="0"/>
    <x v="541"/>
    <x v="0"/>
    <x v="1"/>
    <x v="541"/>
    <n v="209.56800000000001"/>
  </r>
  <r>
    <x v="295"/>
    <x v="313"/>
    <s v="Standard Class"/>
    <x v="102"/>
    <x v="102"/>
    <s v="Consumer"/>
    <s v="United States"/>
    <x v="89"/>
    <x v="5"/>
    <n v="78745"/>
    <x v="2"/>
    <x v="1695"/>
    <x v="2"/>
    <x v="11"/>
    <x v="1683"/>
    <n v="22.367999999999999"/>
  </r>
  <r>
    <x v="447"/>
    <x v="493"/>
    <s v="Standard Class"/>
    <x v="618"/>
    <x v="618"/>
    <s v="Consumer"/>
    <s v="United States"/>
    <x v="95"/>
    <x v="2"/>
    <n v="33024"/>
    <x v="0"/>
    <x v="625"/>
    <x v="1"/>
    <x v="8"/>
    <x v="625"/>
    <n v="3.8820000000000001"/>
  </r>
  <r>
    <x v="447"/>
    <x v="493"/>
    <s v="Standard Class"/>
    <x v="618"/>
    <x v="618"/>
    <s v="Consumer"/>
    <s v="United States"/>
    <x v="95"/>
    <x v="2"/>
    <n v="33024"/>
    <x v="0"/>
    <x v="1696"/>
    <x v="1"/>
    <x v="10"/>
    <x v="1684"/>
    <n v="115.29600000000001"/>
  </r>
  <r>
    <x v="296"/>
    <x v="425"/>
    <s v="Standard Class"/>
    <x v="12"/>
    <x v="12"/>
    <s v="Consumer"/>
    <s v="United States"/>
    <x v="10"/>
    <x v="9"/>
    <n v="19143"/>
    <x v="3"/>
    <x v="1310"/>
    <x v="1"/>
    <x v="8"/>
    <x v="1296"/>
    <n v="1.9079999999999999"/>
  </r>
  <r>
    <x v="504"/>
    <x v="547"/>
    <s v="Standard Class"/>
    <x v="679"/>
    <x v="679"/>
    <s v="Home Office"/>
    <s v="United States"/>
    <x v="414"/>
    <x v="10"/>
    <n v="61832"/>
    <x v="2"/>
    <x v="582"/>
    <x v="1"/>
    <x v="8"/>
    <x v="582"/>
    <n v="43.372"/>
  </r>
  <r>
    <x v="935"/>
    <x v="322"/>
    <s v="Standard Class"/>
    <x v="611"/>
    <x v="611"/>
    <s v="Consumer"/>
    <s v="United States"/>
    <x v="20"/>
    <x v="15"/>
    <n v="10009"/>
    <x v="3"/>
    <x v="469"/>
    <x v="2"/>
    <x v="7"/>
    <x v="470"/>
    <n v="783.96"/>
  </r>
  <r>
    <x v="935"/>
    <x v="322"/>
    <s v="Standard Class"/>
    <x v="611"/>
    <x v="611"/>
    <s v="Consumer"/>
    <s v="United States"/>
    <x v="20"/>
    <x v="15"/>
    <n v="10009"/>
    <x v="3"/>
    <x v="997"/>
    <x v="1"/>
    <x v="8"/>
    <x v="989"/>
    <n v="48.896000000000001"/>
  </r>
  <r>
    <x v="935"/>
    <x v="322"/>
    <s v="Standard Class"/>
    <x v="611"/>
    <x v="611"/>
    <s v="Consumer"/>
    <s v="United States"/>
    <x v="20"/>
    <x v="15"/>
    <n v="10009"/>
    <x v="3"/>
    <x v="696"/>
    <x v="1"/>
    <x v="8"/>
    <x v="696"/>
    <n v="7.8559999999999999"/>
  </r>
  <r>
    <x v="945"/>
    <x v="505"/>
    <s v="Standard Class"/>
    <x v="298"/>
    <x v="298"/>
    <s v="Consumer"/>
    <s v="United States"/>
    <x v="38"/>
    <x v="24"/>
    <n v="43229"/>
    <x v="3"/>
    <x v="1647"/>
    <x v="1"/>
    <x v="2"/>
    <x v="1636"/>
    <n v="5.9039999999999999"/>
  </r>
  <r>
    <x v="945"/>
    <x v="505"/>
    <s v="Standard Class"/>
    <x v="298"/>
    <x v="298"/>
    <s v="Consumer"/>
    <s v="United States"/>
    <x v="38"/>
    <x v="24"/>
    <n v="43229"/>
    <x v="3"/>
    <x v="1257"/>
    <x v="1"/>
    <x v="14"/>
    <x v="1241"/>
    <n v="13.712"/>
  </r>
  <r>
    <x v="328"/>
    <x v="110"/>
    <s v="Standard Class"/>
    <x v="749"/>
    <x v="749"/>
    <s v="Consumer"/>
    <s v="United States"/>
    <x v="374"/>
    <x v="1"/>
    <n v="91911"/>
    <x v="1"/>
    <x v="1697"/>
    <x v="1"/>
    <x v="12"/>
    <x v="1685"/>
    <n v="182.94"/>
  </r>
  <r>
    <x v="221"/>
    <x v="207"/>
    <s v="First Class"/>
    <x v="310"/>
    <x v="310"/>
    <s v="Consumer"/>
    <s v="United States"/>
    <x v="8"/>
    <x v="1"/>
    <n v="94110"/>
    <x v="1"/>
    <x v="924"/>
    <x v="1"/>
    <x v="6"/>
    <x v="916"/>
    <n v="27.76"/>
  </r>
  <r>
    <x v="999"/>
    <x v="353"/>
    <s v="Standard Class"/>
    <x v="489"/>
    <x v="489"/>
    <s v="Home Office"/>
    <s v="United States"/>
    <x v="20"/>
    <x v="15"/>
    <n v="10009"/>
    <x v="3"/>
    <x v="1062"/>
    <x v="1"/>
    <x v="6"/>
    <x v="1051"/>
    <n v="25.99"/>
  </r>
  <r>
    <x v="1000"/>
    <x v="1003"/>
    <s v="First Class"/>
    <x v="374"/>
    <x v="374"/>
    <s v="Corporate"/>
    <s v="United States"/>
    <x v="52"/>
    <x v="5"/>
    <n v="78207"/>
    <x v="2"/>
    <x v="721"/>
    <x v="2"/>
    <x v="11"/>
    <x v="720"/>
    <n v="113.52"/>
  </r>
  <r>
    <x v="1000"/>
    <x v="1003"/>
    <s v="First Class"/>
    <x v="374"/>
    <x v="374"/>
    <s v="Corporate"/>
    <s v="United States"/>
    <x v="52"/>
    <x v="5"/>
    <n v="78207"/>
    <x v="2"/>
    <x v="1187"/>
    <x v="2"/>
    <x v="7"/>
    <x v="1173"/>
    <n v="359.88"/>
  </r>
  <r>
    <x v="455"/>
    <x v="1081"/>
    <s v="Same Day"/>
    <x v="750"/>
    <x v="750"/>
    <s v="Consumer"/>
    <s v="United States"/>
    <x v="108"/>
    <x v="3"/>
    <n v="28540"/>
    <x v="0"/>
    <x v="1588"/>
    <x v="1"/>
    <x v="10"/>
    <x v="1580"/>
    <n v="25.344000000000001"/>
  </r>
  <r>
    <x v="251"/>
    <x v="926"/>
    <s v="Second Class"/>
    <x v="254"/>
    <x v="254"/>
    <s v="Home Office"/>
    <s v="United States"/>
    <x v="8"/>
    <x v="1"/>
    <n v="94109"/>
    <x v="1"/>
    <x v="591"/>
    <x v="1"/>
    <x v="8"/>
    <x v="591"/>
    <n v="11.952"/>
  </r>
  <r>
    <x v="251"/>
    <x v="926"/>
    <s v="Second Class"/>
    <x v="254"/>
    <x v="254"/>
    <s v="Home Office"/>
    <s v="United States"/>
    <x v="8"/>
    <x v="1"/>
    <n v="94109"/>
    <x v="1"/>
    <x v="1698"/>
    <x v="1"/>
    <x v="14"/>
    <x v="1686"/>
    <n v="6.24"/>
  </r>
  <r>
    <x v="656"/>
    <x v="1082"/>
    <s v="Second Class"/>
    <x v="549"/>
    <x v="549"/>
    <s v="Consumer"/>
    <s v="United States"/>
    <x v="418"/>
    <x v="16"/>
    <n v="85323"/>
    <x v="1"/>
    <x v="39"/>
    <x v="2"/>
    <x v="7"/>
    <x v="39"/>
    <n v="742.33600000000001"/>
  </r>
  <r>
    <x v="51"/>
    <x v="207"/>
    <s v="Standard Class"/>
    <x v="200"/>
    <x v="200"/>
    <s v="Consumer"/>
    <s v="United States"/>
    <x v="22"/>
    <x v="10"/>
    <n v="60610"/>
    <x v="2"/>
    <x v="1372"/>
    <x v="0"/>
    <x v="5"/>
    <x v="1357"/>
    <n v="6.4640000000000004"/>
  </r>
  <r>
    <x v="51"/>
    <x v="207"/>
    <s v="Standard Class"/>
    <x v="200"/>
    <x v="200"/>
    <s v="Consumer"/>
    <s v="United States"/>
    <x v="22"/>
    <x v="10"/>
    <n v="60610"/>
    <x v="2"/>
    <x v="745"/>
    <x v="1"/>
    <x v="2"/>
    <x v="743"/>
    <n v="11.52"/>
  </r>
  <r>
    <x v="51"/>
    <x v="207"/>
    <s v="Standard Class"/>
    <x v="200"/>
    <x v="200"/>
    <s v="Consumer"/>
    <s v="United States"/>
    <x v="22"/>
    <x v="10"/>
    <n v="60610"/>
    <x v="2"/>
    <x v="872"/>
    <x v="2"/>
    <x v="7"/>
    <x v="866"/>
    <n v="222.38399999999999"/>
  </r>
  <r>
    <x v="673"/>
    <x v="410"/>
    <s v="Standard Class"/>
    <x v="735"/>
    <x v="735"/>
    <s v="Home Office"/>
    <s v="United States"/>
    <x v="194"/>
    <x v="1"/>
    <n v="92025"/>
    <x v="1"/>
    <x v="809"/>
    <x v="1"/>
    <x v="6"/>
    <x v="807"/>
    <n v="23.36"/>
  </r>
  <r>
    <x v="317"/>
    <x v="1083"/>
    <s v="Second Class"/>
    <x v="316"/>
    <x v="316"/>
    <s v="Corporate"/>
    <s v="United States"/>
    <x v="85"/>
    <x v="15"/>
    <n v="11561"/>
    <x v="3"/>
    <x v="865"/>
    <x v="1"/>
    <x v="2"/>
    <x v="859"/>
    <n v="8.67"/>
  </r>
  <r>
    <x v="317"/>
    <x v="1083"/>
    <s v="Second Class"/>
    <x v="316"/>
    <x v="316"/>
    <s v="Corporate"/>
    <s v="United States"/>
    <x v="85"/>
    <x v="15"/>
    <n v="11561"/>
    <x v="3"/>
    <x v="1257"/>
    <x v="1"/>
    <x v="14"/>
    <x v="1241"/>
    <n v="25.71"/>
  </r>
  <r>
    <x v="659"/>
    <x v="45"/>
    <s v="Standard Class"/>
    <x v="7"/>
    <x v="7"/>
    <s v="Consumer"/>
    <s v="United States"/>
    <x v="46"/>
    <x v="13"/>
    <n v="19711"/>
    <x v="3"/>
    <x v="336"/>
    <x v="1"/>
    <x v="9"/>
    <x v="336"/>
    <n v="100.94"/>
  </r>
  <r>
    <x v="1001"/>
    <x v="1084"/>
    <s v="First Class"/>
    <x v="659"/>
    <x v="659"/>
    <s v="Consumer"/>
    <s v="United States"/>
    <x v="198"/>
    <x v="15"/>
    <n v="14215"/>
    <x v="3"/>
    <x v="474"/>
    <x v="0"/>
    <x v="1"/>
    <x v="475"/>
    <n v="63.881999999999998"/>
  </r>
  <r>
    <x v="845"/>
    <x v="648"/>
    <s v="Standard Class"/>
    <x v="56"/>
    <x v="56"/>
    <s v="Consumer"/>
    <s v="United States"/>
    <x v="12"/>
    <x v="5"/>
    <n v="77070"/>
    <x v="2"/>
    <x v="1423"/>
    <x v="0"/>
    <x v="1"/>
    <x v="1411"/>
    <n v="683.14400000000001"/>
  </r>
  <r>
    <x v="845"/>
    <x v="648"/>
    <s v="Standard Class"/>
    <x v="56"/>
    <x v="56"/>
    <s v="Consumer"/>
    <s v="United States"/>
    <x v="12"/>
    <x v="5"/>
    <n v="77070"/>
    <x v="2"/>
    <x v="1699"/>
    <x v="1"/>
    <x v="8"/>
    <x v="1687"/>
    <n v="1.476"/>
  </r>
  <r>
    <x v="845"/>
    <x v="648"/>
    <s v="Standard Class"/>
    <x v="56"/>
    <x v="56"/>
    <s v="Consumer"/>
    <s v="United States"/>
    <x v="12"/>
    <x v="5"/>
    <n v="77070"/>
    <x v="2"/>
    <x v="515"/>
    <x v="1"/>
    <x v="14"/>
    <x v="515"/>
    <n v="40.712000000000003"/>
  </r>
  <r>
    <x v="480"/>
    <x v="1085"/>
    <s v="Standard Class"/>
    <x v="673"/>
    <x v="673"/>
    <s v="Consumer"/>
    <s v="United States"/>
    <x v="391"/>
    <x v="41"/>
    <n v="67212"/>
    <x v="2"/>
    <x v="964"/>
    <x v="1"/>
    <x v="10"/>
    <x v="957"/>
    <n v="279.89999999999998"/>
  </r>
  <r>
    <x v="555"/>
    <x v="313"/>
    <s v="Standard Class"/>
    <x v="5"/>
    <x v="5"/>
    <s v="Consumer"/>
    <s v="United States"/>
    <x v="77"/>
    <x v="22"/>
    <n v="80906"/>
    <x v="1"/>
    <x v="1355"/>
    <x v="1"/>
    <x v="6"/>
    <x v="1341"/>
    <n v="13.12"/>
  </r>
  <r>
    <x v="555"/>
    <x v="313"/>
    <s v="Standard Class"/>
    <x v="5"/>
    <x v="5"/>
    <s v="Consumer"/>
    <s v="United States"/>
    <x v="77"/>
    <x v="22"/>
    <n v="80906"/>
    <x v="1"/>
    <x v="1368"/>
    <x v="0"/>
    <x v="0"/>
    <x v="1353"/>
    <n v="69.575999999999993"/>
  </r>
  <r>
    <x v="555"/>
    <x v="313"/>
    <s v="Standard Class"/>
    <x v="5"/>
    <x v="5"/>
    <s v="Consumer"/>
    <s v="United States"/>
    <x v="77"/>
    <x v="22"/>
    <n v="80906"/>
    <x v="1"/>
    <x v="824"/>
    <x v="1"/>
    <x v="6"/>
    <x v="820"/>
    <n v="4.2240000000000002"/>
  </r>
  <r>
    <x v="555"/>
    <x v="313"/>
    <s v="Standard Class"/>
    <x v="5"/>
    <x v="5"/>
    <s v="Consumer"/>
    <s v="United States"/>
    <x v="77"/>
    <x v="22"/>
    <n v="80906"/>
    <x v="1"/>
    <x v="1700"/>
    <x v="2"/>
    <x v="11"/>
    <x v="1688"/>
    <n v="58.08"/>
  </r>
  <r>
    <x v="555"/>
    <x v="313"/>
    <s v="Standard Class"/>
    <x v="5"/>
    <x v="5"/>
    <s v="Consumer"/>
    <s v="United States"/>
    <x v="77"/>
    <x v="22"/>
    <n v="80906"/>
    <x v="1"/>
    <x v="1027"/>
    <x v="0"/>
    <x v="5"/>
    <x v="1018"/>
    <n v="52.415999999999997"/>
  </r>
  <r>
    <x v="555"/>
    <x v="313"/>
    <s v="Standard Class"/>
    <x v="5"/>
    <x v="5"/>
    <s v="Consumer"/>
    <s v="United States"/>
    <x v="77"/>
    <x v="22"/>
    <n v="80906"/>
    <x v="1"/>
    <x v="1001"/>
    <x v="0"/>
    <x v="5"/>
    <x v="993"/>
    <n v="54.92"/>
  </r>
  <r>
    <x v="555"/>
    <x v="313"/>
    <s v="Standard Class"/>
    <x v="5"/>
    <x v="5"/>
    <s v="Consumer"/>
    <s v="United States"/>
    <x v="77"/>
    <x v="22"/>
    <n v="80906"/>
    <x v="1"/>
    <x v="1342"/>
    <x v="0"/>
    <x v="3"/>
    <x v="1327"/>
    <n v="364.95"/>
  </r>
  <r>
    <x v="555"/>
    <x v="313"/>
    <s v="Standard Class"/>
    <x v="5"/>
    <x v="5"/>
    <s v="Consumer"/>
    <s v="United States"/>
    <x v="77"/>
    <x v="22"/>
    <n v="80906"/>
    <x v="1"/>
    <x v="778"/>
    <x v="1"/>
    <x v="10"/>
    <x v="1689"/>
    <n v="85.055999999999997"/>
  </r>
  <r>
    <x v="555"/>
    <x v="313"/>
    <s v="Standard Class"/>
    <x v="5"/>
    <x v="5"/>
    <s v="Consumer"/>
    <s v="United States"/>
    <x v="77"/>
    <x v="22"/>
    <n v="80906"/>
    <x v="1"/>
    <x v="96"/>
    <x v="1"/>
    <x v="10"/>
    <x v="96"/>
    <n v="27.696000000000002"/>
  </r>
  <r>
    <x v="685"/>
    <x v="1086"/>
    <s v="Standard Class"/>
    <x v="514"/>
    <x v="514"/>
    <s v="Consumer"/>
    <s v="United States"/>
    <x v="20"/>
    <x v="15"/>
    <n v="10011"/>
    <x v="3"/>
    <x v="910"/>
    <x v="1"/>
    <x v="10"/>
    <x v="902"/>
    <n v="24.96"/>
  </r>
  <r>
    <x v="199"/>
    <x v="325"/>
    <s v="Standard Class"/>
    <x v="751"/>
    <x v="751"/>
    <s v="Corporate"/>
    <s v="United States"/>
    <x v="1"/>
    <x v="1"/>
    <n v="90036"/>
    <x v="1"/>
    <x v="1618"/>
    <x v="0"/>
    <x v="5"/>
    <x v="1609"/>
    <n v="43.13"/>
  </r>
  <r>
    <x v="863"/>
    <x v="1087"/>
    <s v="Standard Class"/>
    <x v="242"/>
    <x v="242"/>
    <s v="Consumer"/>
    <s v="United States"/>
    <x v="419"/>
    <x v="32"/>
    <n v="30062"/>
    <x v="0"/>
    <x v="620"/>
    <x v="1"/>
    <x v="8"/>
    <x v="620"/>
    <n v="5.64"/>
  </r>
  <r>
    <x v="675"/>
    <x v="1088"/>
    <s v="Standard Class"/>
    <x v="149"/>
    <x v="149"/>
    <s v="Corporate"/>
    <s v="United States"/>
    <x v="108"/>
    <x v="2"/>
    <n v="32216"/>
    <x v="0"/>
    <x v="1242"/>
    <x v="1"/>
    <x v="8"/>
    <x v="1225"/>
    <n v="57.582000000000001"/>
  </r>
  <r>
    <x v="675"/>
    <x v="1088"/>
    <s v="Standard Class"/>
    <x v="149"/>
    <x v="149"/>
    <s v="Corporate"/>
    <s v="United States"/>
    <x v="108"/>
    <x v="2"/>
    <n v="32216"/>
    <x v="0"/>
    <x v="1347"/>
    <x v="1"/>
    <x v="10"/>
    <x v="1332"/>
    <n v="31.103999999999999"/>
  </r>
  <r>
    <x v="675"/>
    <x v="1088"/>
    <s v="Standard Class"/>
    <x v="149"/>
    <x v="149"/>
    <s v="Corporate"/>
    <s v="United States"/>
    <x v="108"/>
    <x v="2"/>
    <n v="32216"/>
    <x v="0"/>
    <x v="1598"/>
    <x v="0"/>
    <x v="5"/>
    <x v="1590"/>
    <n v="30.192"/>
  </r>
  <r>
    <x v="675"/>
    <x v="1088"/>
    <s v="Standard Class"/>
    <x v="149"/>
    <x v="149"/>
    <s v="Corporate"/>
    <s v="United States"/>
    <x v="108"/>
    <x v="2"/>
    <n v="32216"/>
    <x v="0"/>
    <x v="47"/>
    <x v="2"/>
    <x v="7"/>
    <x v="47"/>
    <n v="43.6"/>
  </r>
  <r>
    <x v="675"/>
    <x v="1088"/>
    <s v="Standard Class"/>
    <x v="149"/>
    <x v="149"/>
    <s v="Corporate"/>
    <s v="United States"/>
    <x v="108"/>
    <x v="2"/>
    <n v="32216"/>
    <x v="0"/>
    <x v="1701"/>
    <x v="1"/>
    <x v="6"/>
    <x v="1690"/>
    <n v="4.7679999999999998"/>
  </r>
  <r>
    <x v="675"/>
    <x v="1088"/>
    <s v="Standard Class"/>
    <x v="149"/>
    <x v="149"/>
    <s v="Corporate"/>
    <s v="United States"/>
    <x v="108"/>
    <x v="2"/>
    <n v="32216"/>
    <x v="0"/>
    <x v="153"/>
    <x v="1"/>
    <x v="8"/>
    <x v="154"/>
    <n v="10.38"/>
  </r>
  <r>
    <x v="675"/>
    <x v="1088"/>
    <s v="Standard Class"/>
    <x v="149"/>
    <x v="149"/>
    <s v="Corporate"/>
    <s v="United States"/>
    <x v="108"/>
    <x v="2"/>
    <n v="32216"/>
    <x v="0"/>
    <x v="78"/>
    <x v="1"/>
    <x v="8"/>
    <x v="78"/>
    <n v="13.391999999999999"/>
  </r>
  <r>
    <x v="1002"/>
    <x v="1089"/>
    <s v="Second Class"/>
    <x v="708"/>
    <x v="708"/>
    <s v="Consumer"/>
    <s v="United States"/>
    <x v="10"/>
    <x v="9"/>
    <n v="19140"/>
    <x v="3"/>
    <x v="781"/>
    <x v="2"/>
    <x v="7"/>
    <x v="780"/>
    <n v="39.594000000000001"/>
  </r>
  <r>
    <x v="1002"/>
    <x v="1089"/>
    <s v="Second Class"/>
    <x v="708"/>
    <x v="708"/>
    <s v="Consumer"/>
    <s v="United States"/>
    <x v="10"/>
    <x v="9"/>
    <n v="19140"/>
    <x v="3"/>
    <x v="1308"/>
    <x v="0"/>
    <x v="5"/>
    <x v="1293"/>
    <n v="91.007999999999996"/>
  </r>
  <r>
    <x v="6"/>
    <x v="332"/>
    <s v="Second Class"/>
    <x v="159"/>
    <x v="159"/>
    <s v="Consumer"/>
    <s v="United States"/>
    <x v="1"/>
    <x v="1"/>
    <n v="90008"/>
    <x v="1"/>
    <x v="640"/>
    <x v="1"/>
    <x v="10"/>
    <x v="640"/>
    <n v="37.94"/>
  </r>
  <r>
    <x v="6"/>
    <x v="332"/>
    <s v="Second Class"/>
    <x v="159"/>
    <x v="159"/>
    <s v="Consumer"/>
    <s v="United States"/>
    <x v="1"/>
    <x v="1"/>
    <n v="90008"/>
    <x v="1"/>
    <x v="1450"/>
    <x v="1"/>
    <x v="10"/>
    <x v="1437"/>
    <n v="42.8"/>
  </r>
  <r>
    <x v="6"/>
    <x v="332"/>
    <s v="Second Class"/>
    <x v="159"/>
    <x v="159"/>
    <s v="Consumer"/>
    <s v="United States"/>
    <x v="1"/>
    <x v="1"/>
    <n v="90008"/>
    <x v="1"/>
    <x v="602"/>
    <x v="1"/>
    <x v="4"/>
    <x v="602"/>
    <n v="33.630000000000003"/>
  </r>
  <r>
    <x v="533"/>
    <x v="986"/>
    <s v="Standard Class"/>
    <x v="536"/>
    <x v="536"/>
    <s v="Corporate"/>
    <s v="United States"/>
    <x v="10"/>
    <x v="9"/>
    <n v="19134"/>
    <x v="3"/>
    <x v="1249"/>
    <x v="1"/>
    <x v="12"/>
    <x v="1233"/>
    <n v="62.808"/>
  </r>
  <r>
    <x v="17"/>
    <x v="1090"/>
    <s v="First Class"/>
    <x v="681"/>
    <x v="681"/>
    <s v="Consumer"/>
    <s v="United States"/>
    <x v="342"/>
    <x v="6"/>
    <n v="54703"/>
    <x v="2"/>
    <x v="1689"/>
    <x v="1"/>
    <x v="10"/>
    <x v="1677"/>
    <n v="195.64"/>
  </r>
  <r>
    <x v="17"/>
    <x v="1090"/>
    <s v="First Class"/>
    <x v="681"/>
    <x v="681"/>
    <s v="Consumer"/>
    <s v="United States"/>
    <x v="342"/>
    <x v="6"/>
    <n v="54703"/>
    <x v="2"/>
    <x v="1191"/>
    <x v="2"/>
    <x v="7"/>
    <x v="1176"/>
    <n v="239.9"/>
  </r>
  <r>
    <x v="696"/>
    <x v="423"/>
    <s v="Second Class"/>
    <x v="686"/>
    <x v="686"/>
    <s v="Consumer"/>
    <s v="United States"/>
    <x v="10"/>
    <x v="9"/>
    <n v="19134"/>
    <x v="3"/>
    <x v="323"/>
    <x v="0"/>
    <x v="1"/>
    <x v="323"/>
    <n v="380.05799999999999"/>
  </r>
  <r>
    <x v="696"/>
    <x v="423"/>
    <s v="Second Class"/>
    <x v="686"/>
    <x v="686"/>
    <s v="Consumer"/>
    <s v="United States"/>
    <x v="10"/>
    <x v="9"/>
    <n v="19134"/>
    <x v="3"/>
    <x v="361"/>
    <x v="2"/>
    <x v="16"/>
    <x v="361"/>
    <n v="1199.9760000000001"/>
  </r>
  <r>
    <x v="696"/>
    <x v="423"/>
    <s v="Second Class"/>
    <x v="686"/>
    <x v="686"/>
    <s v="Consumer"/>
    <s v="United States"/>
    <x v="10"/>
    <x v="9"/>
    <n v="19134"/>
    <x v="3"/>
    <x v="1702"/>
    <x v="0"/>
    <x v="5"/>
    <x v="1691"/>
    <n v="48.576000000000001"/>
  </r>
  <r>
    <x v="541"/>
    <x v="761"/>
    <s v="First Class"/>
    <x v="577"/>
    <x v="577"/>
    <s v="Consumer"/>
    <s v="United States"/>
    <x v="1"/>
    <x v="1"/>
    <n v="90004"/>
    <x v="1"/>
    <x v="150"/>
    <x v="1"/>
    <x v="10"/>
    <x v="151"/>
    <n v="17.940000000000001"/>
  </r>
  <r>
    <x v="58"/>
    <x v="252"/>
    <s v="Standard Class"/>
    <x v="726"/>
    <x v="726"/>
    <s v="Consumer"/>
    <s v="United States"/>
    <x v="10"/>
    <x v="9"/>
    <n v="19134"/>
    <x v="3"/>
    <x v="229"/>
    <x v="1"/>
    <x v="10"/>
    <x v="230"/>
    <n v="18.263999999999999"/>
  </r>
  <r>
    <x v="58"/>
    <x v="252"/>
    <s v="Standard Class"/>
    <x v="726"/>
    <x v="726"/>
    <s v="Consumer"/>
    <s v="United States"/>
    <x v="10"/>
    <x v="9"/>
    <n v="19134"/>
    <x v="3"/>
    <x v="1656"/>
    <x v="1"/>
    <x v="9"/>
    <x v="1644"/>
    <n v="34.655999999999999"/>
  </r>
  <r>
    <x v="58"/>
    <x v="252"/>
    <s v="Standard Class"/>
    <x v="726"/>
    <x v="726"/>
    <s v="Consumer"/>
    <s v="United States"/>
    <x v="10"/>
    <x v="9"/>
    <n v="19134"/>
    <x v="3"/>
    <x v="543"/>
    <x v="1"/>
    <x v="9"/>
    <x v="543"/>
    <n v="81.552000000000007"/>
  </r>
  <r>
    <x v="58"/>
    <x v="252"/>
    <s v="Standard Class"/>
    <x v="726"/>
    <x v="726"/>
    <s v="Consumer"/>
    <s v="United States"/>
    <x v="10"/>
    <x v="9"/>
    <n v="19134"/>
    <x v="3"/>
    <x v="1043"/>
    <x v="1"/>
    <x v="4"/>
    <x v="1032"/>
    <n v="227.136"/>
  </r>
  <r>
    <x v="110"/>
    <x v="1055"/>
    <s v="Standard Class"/>
    <x v="752"/>
    <x v="752"/>
    <s v="Consumer"/>
    <s v="United States"/>
    <x v="165"/>
    <x v="29"/>
    <n v="6360"/>
    <x v="3"/>
    <x v="1499"/>
    <x v="1"/>
    <x v="8"/>
    <x v="1487"/>
    <n v="10.36"/>
  </r>
  <r>
    <x v="1003"/>
    <x v="1091"/>
    <s v="Standard Class"/>
    <x v="724"/>
    <x v="724"/>
    <s v="Consumer"/>
    <s v="United States"/>
    <x v="52"/>
    <x v="5"/>
    <n v="78207"/>
    <x v="2"/>
    <x v="1364"/>
    <x v="1"/>
    <x v="9"/>
    <x v="1350"/>
    <n v="463.24799999999999"/>
  </r>
  <r>
    <x v="1003"/>
    <x v="1091"/>
    <s v="Standard Class"/>
    <x v="724"/>
    <x v="724"/>
    <s v="Consumer"/>
    <s v="United States"/>
    <x v="52"/>
    <x v="5"/>
    <n v="78207"/>
    <x v="2"/>
    <x v="657"/>
    <x v="2"/>
    <x v="11"/>
    <x v="657"/>
    <n v="383.952"/>
  </r>
  <r>
    <x v="212"/>
    <x v="625"/>
    <s v="Same Day"/>
    <x v="125"/>
    <x v="125"/>
    <s v="Home Office"/>
    <s v="United States"/>
    <x v="420"/>
    <x v="16"/>
    <n v="85364"/>
    <x v="1"/>
    <x v="444"/>
    <x v="1"/>
    <x v="8"/>
    <x v="444"/>
    <n v="44.856000000000002"/>
  </r>
  <r>
    <x v="831"/>
    <x v="482"/>
    <s v="Standard Class"/>
    <x v="237"/>
    <x v="237"/>
    <s v="Consumer"/>
    <s v="United States"/>
    <x v="38"/>
    <x v="24"/>
    <n v="43229"/>
    <x v="3"/>
    <x v="1703"/>
    <x v="2"/>
    <x v="15"/>
    <x v="1692"/>
    <n v="30.344999999999999"/>
  </r>
  <r>
    <x v="831"/>
    <x v="482"/>
    <s v="Standard Class"/>
    <x v="237"/>
    <x v="237"/>
    <s v="Consumer"/>
    <s v="United States"/>
    <x v="38"/>
    <x v="24"/>
    <n v="43229"/>
    <x v="3"/>
    <x v="163"/>
    <x v="0"/>
    <x v="1"/>
    <x v="164"/>
    <n v="127.554"/>
  </r>
  <r>
    <x v="831"/>
    <x v="482"/>
    <s v="Standard Class"/>
    <x v="237"/>
    <x v="237"/>
    <s v="Consumer"/>
    <s v="United States"/>
    <x v="38"/>
    <x v="24"/>
    <n v="43229"/>
    <x v="3"/>
    <x v="1416"/>
    <x v="0"/>
    <x v="5"/>
    <x v="1403"/>
    <n v="77.951999999999998"/>
  </r>
  <r>
    <x v="105"/>
    <x v="205"/>
    <s v="First Class"/>
    <x v="531"/>
    <x v="531"/>
    <s v="Corporate"/>
    <s v="United States"/>
    <x v="1"/>
    <x v="1"/>
    <n v="90036"/>
    <x v="1"/>
    <x v="236"/>
    <x v="1"/>
    <x v="8"/>
    <x v="237"/>
    <n v="14.016"/>
  </r>
  <r>
    <x v="301"/>
    <x v="821"/>
    <s v="Standard Class"/>
    <x v="705"/>
    <x v="705"/>
    <s v="Corporate"/>
    <s v="United States"/>
    <x v="102"/>
    <x v="0"/>
    <n v="40475"/>
    <x v="0"/>
    <x v="1156"/>
    <x v="1"/>
    <x v="4"/>
    <x v="1144"/>
    <n v="69.52"/>
  </r>
  <r>
    <x v="301"/>
    <x v="821"/>
    <s v="Standard Class"/>
    <x v="705"/>
    <x v="705"/>
    <s v="Corporate"/>
    <s v="United States"/>
    <x v="102"/>
    <x v="0"/>
    <n v="40475"/>
    <x v="0"/>
    <x v="868"/>
    <x v="1"/>
    <x v="6"/>
    <x v="862"/>
    <n v="5.64"/>
  </r>
  <r>
    <x v="666"/>
    <x v="662"/>
    <s v="Standard Class"/>
    <x v="627"/>
    <x v="627"/>
    <s v="Consumer"/>
    <s v="United States"/>
    <x v="20"/>
    <x v="15"/>
    <n v="10035"/>
    <x v="3"/>
    <x v="1212"/>
    <x v="1"/>
    <x v="8"/>
    <x v="1197"/>
    <n v="13.776"/>
  </r>
  <r>
    <x v="845"/>
    <x v="648"/>
    <s v="Standard Class"/>
    <x v="333"/>
    <x v="333"/>
    <s v="Consumer"/>
    <s v="United States"/>
    <x v="421"/>
    <x v="6"/>
    <n v="54401"/>
    <x v="2"/>
    <x v="1360"/>
    <x v="1"/>
    <x v="9"/>
    <x v="1346"/>
    <n v="245.88"/>
  </r>
  <r>
    <x v="845"/>
    <x v="648"/>
    <s v="Standard Class"/>
    <x v="333"/>
    <x v="333"/>
    <s v="Consumer"/>
    <s v="United States"/>
    <x v="421"/>
    <x v="6"/>
    <n v="54401"/>
    <x v="2"/>
    <x v="762"/>
    <x v="1"/>
    <x v="4"/>
    <x v="761"/>
    <n v="36.630000000000003"/>
  </r>
  <r>
    <x v="845"/>
    <x v="648"/>
    <s v="Standard Class"/>
    <x v="333"/>
    <x v="333"/>
    <s v="Consumer"/>
    <s v="United States"/>
    <x v="421"/>
    <x v="6"/>
    <n v="54401"/>
    <x v="2"/>
    <x v="1011"/>
    <x v="1"/>
    <x v="4"/>
    <x v="1003"/>
    <n v="22.58"/>
  </r>
  <r>
    <x v="845"/>
    <x v="648"/>
    <s v="Standard Class"/>
    <x v="333"/>
    <x v="333"/>
    <s v="Consumer"/>
    <s v="United States"/>
    <x v="421"/>
    <x v="6"/>
    <n v="54401"/>
    <x v="2"/>
    <x v="925"/>
    <x v="1"/>
    <x v="8"/>
    <x v="917"/>
    <n v="12.39"/>
  </r>
  <r>
    <x v="361"/>
    <x v="495"/>
    <s v="Standard Class"/>
    <x v="486"/>
    <x v="486"/>
    <s v="Home Office"/>
    <s v="United States"/>
    <x v="8"/>
    <x v="1"/>
    <n v="94110"/>
    <x v="1"/>
    <x v="1230"/>
    <x v="1"/>
    <x v="8"/>
    <x v="1213"/>
    <n v="39.92"/>
  </r>
  <r>
    <x v="361"/>
    <x v="495"/>
    <s v="Standard Class"/>
    <x v="486"/>
    <x v="486"/>
    <s v="Home Office"/>
    <s v="United States"/>
    <x v="8"/>
    <x v="1"/>
    <n v="94110"/>
    <x v="1"/>
    <x v="1323"/>
    <x v="1"/>
    <x v="10"/>
    <x v="1309"/>
    <n v="61.96"/>
  </r>
  <r>
    <x v="361"/>
    <x v="495"/>
    <s v="Standard Class"/>
    <x v="486"/>
    <x v="486"/>
    <s v="Home Office"/>
    <s v="United States"/>
    <x v="8"/>
    <x v="1"/>
    <n v="94110"/>
    <x v="1"/>
    <x v="799"/>
    <x v="1"/>
    <x v="8"/>
    <x v="797"/>
    <n v="19.936"/>
  </r>
  <r>
    <x v="702"/>
    <x v="1081"/>
    <s v="First Class"/>
    <x v="651"/>
    <x v="651"/>
    <s v="Consumer"/>
    <s v="United States"/>
    <x v="65"/>
    <x v="24"/>
    <n v="43017"/>
    <x v="3"/>
    <x v="858"/>
    <x v="1"/>
    <x v="8"/>
    <x v="852"/>
    <n v="3.798"/>
  </r>
  <r>
    <x v="702"/>
    <x v="1081"/>
    <s v="First Class"/>
    <x v="651"/>
    <x v="651"/>
    <s v="Consumer"/>
    <s v="United States"/>
    <x v="65"/>
    <x v="24"/>
    <n v="43017"/>
    <x v="3"/>
    <x v="874"/>
    <x v="1"/>
    <x v="10"/>
    <x v="868"/>
    <n v="27.744"/>
  </r>
  <r>
    <x v="702"/>
    <x v="1081"/>
    <s v="First Class"/>
    <x v="651"/>
    <x v="651"/>
    <s v="Consumer"/>
    <s v="United States"/>
    <x v="65"/>
    <x v="24"/>
    <n v="43017"/>
    <x v="3"/>
    <x v="194"/>
    <x v="2"/>
    <x v="7"/>
    <x v="195"/>
    <n v="158.376"/>
  </r>
  <r>
    <x v="225"/>
    <x v="654"/>
    <s v="Standard Class"/>
    <x v="337"/>
    <x v="337"/>
    <s v="Home Office"/>
    <s v="United States"/>
    <x v="0"/>
    <x v="0"/>
    <n v="42420"/>
    <x v="0"/>
    <x v="93"/>
    <x v="0"/>
    <x v="5"/>
    <x v="93"/>
    <n v="27.58"/>
  </r>
  <r>
    <x v="443"/>
    <x v="470"/>
    <s v="Standard Class"/>
    <x v="392"/>
    <x v="392"/>
    <s v="Consumer"/>
    <s v="United States"/>
    <x v="256"/>
    <x v="24"/>
    <n v="43402"/>
    <x v="3"/>
    <x v="1488"/>
    <x v="1"/>
    <x v="8"/>
    <x v="1475"/>
    <n v="5.5529999999999999"/>
  </r>
  <r>
    <x v="365"/>
    <x v="1092"/>
    <s v="Standard Class"/>
    <x v="123"/>
    <x v="123"/>
    <s v="Consumer"/>
    <s v="United States"/>
    <x v="26"/>
    <x v="18"/>
    <n v="38109"/>
    <x v="0"/>
    <x v="886"/>
    <x v="1"/>
    <x v="4"/>
    <x v="879"/>
    <n v="243.92"/>
  </r>
  <r>
    <x v="77"/>
    <x v="333"/>
    <s v="First Class"/>
    <x v="693"/>
    <x v="693"/>
    <s v="Consumer"/>
    <s v="United States"/>
    <x v="80"/>
    <x v="30"/>
    <n v="8701"/>
    <x v="3"/>
    <x v="1028"/>
    <x v="1"/>
    <x v="13"/>
    <x v="1019"/>
    <n v="14.96"/>
  </r>
  <r>
    <x v="527"/>
    <x v="729"/>
    <s v="First Class"/>
    <x v="89"/>
    <x v="89"/>
    <s v="Corporate"/>
    <s v="United States"/>
    <x v="1"/>
    <x v="1"/>
    <n v="90008"/>
    <x v="1"/>
    <x v="307"/>
    <x v="1"/>
    <x v="8"/>
    <x v="307"/>
    <n v="7.1840000000000002"/>
  </r>
  <r>
    <x v="862"/>
    <x v="1093"/>
    <s v="Second Class"/>
    <x v="234"/>
    <x v="234"/>
    <s v="Consumer"/>
    <s v="United States"/>
    <x v="30"/>
    <x v="15"/>
    <n v="14609"/>
    <x v="3"/>
    <x v="236"/>
    <x v="1"/>
    <x v="8"/>
    <x v="237"/>
    <n v="10.512"/>
  </r>
  <r>
    <x v="402"/>
    <x v="1004"/>
    <s v="Second Class"/>
    <x v="136"/>
    <x v="136"/>
    <s v="Corporate"/>
    <s v="United States"/>
    <x v="127"/>
    <x v="21"/>
    <n v="97301"/>
    <x v="1"/>
    <x v="803"/>
    <x v="2"/>
    <x v="7"/>
    <x v="801"/>
    <n v="263.95999999999998"/>
  </r>
  <r>
    <x v="402"/>
    <x v="1004"/>
    <s v="Second Class"/>
    <x v="136"/>
    <x v="136"/>
    <s v="Corporate"/>
    <s v="United States"/>
    <x v="127"/>
    <x v="21"/>
    <n v="97301"/>
    <x v="1"/>
    <x v="359"/>
    <x v="1"/>
    <x v="6"/>
    <x v="359"/>
    <n v="71.632000000000005"/>
  </r>
  <r>
    <x v="402"/>
    <x v="1004"/>
    <s v="Second Class"/>
    <x v="136"/>
    <x v="136"/>
    <s v="Corporate"/>
    <s v="United States"/>
    <x v="127"/>
    <x v="21"/>
    <n v="97301"/>
    <x v="1"/>
    <x v="1132"/>
    <x v="1"/>
    <x v="6"/>
    <x v="1120"/>
    <n v="9.3279999999999994"/>
  </r>
  <r>
    <x v="78"/>
    <x v="931"/>
    <s v="Standard Class"/>
    <x v="507"/>
    <x v="507"/>
    <s v="Consumer"/>
    <s v="United States"/>
    <x v="422"/>
    <x v="4"/>
    <n v="99301"/>
    <x v="1"/>
    <x v="425"/>
    <x v="1"/>
    <x v="6"/>
    <x v="425"/>
    <n v="5.88"/>
  </r>
  <r>
    <x v="78"/>
    <x v="931"/>
    <s v="Standard Class"/>
    <x v="507"/>
    <x v="507"/>
    <s v="Consumer"/>
    <s v="United States"/>
    <x v="422"/>
    <x v="4"/>
    <n v="99301"/>
    <x v="1"/>
    <x v="1"/>
    <x v="0"/>
    <x v="1"/>
    <x v="1"/>
    <n v="975.92"/>
  </r>
  <r>
    <x v="78"/>
    <x v="931"/>
    <s v="Standard Class"/>
    <x v="507"/>
    <x v="507"/>
    <s v="Consumer"/>
    <s v="United States"/>
    <x v="422"/>
    <x v="4"/>
    <n v="99301"/>
    <x v="1"/>
    <x v="108"/>
    <x v="1"/>
    <x v="6"/>
    <x v="108"/>
    <n v="303.83999999999997"/>
  </r>
  <r>
    <x v="78"/>
    <x v="931"/>
    <s v="Standard Class"/>
    <x v="507"/>
    <x v="507"/>
    <s v="Consumer"/>
    <s v="United States"/>
    <x v="422"/>
    <x v="4"/>
    <n v="99301"/>
    <x v="1"/>
    <x v="459"/>
    <x v="1"/>
    <x v="4"/>
    <x v="460"/>
    <n v="485.88"/>
  </r>
  <r>
    <x v="432"/>
    <x v="345"/>
    <s v="Second Class"/>
    <x v="109"/>
    <x v="109"/>
    <s v="Consumer"/>
    <s v="United States"/>
    <x v="182"/>
    <x v="1"/>
    <n v="94601"/>
    <x v="1"/>
    <x v="1006"/>
    <x v="0"/>
    <x v="5"/>
    <x v="998"/>
    <n v="12.54"/>
  </r>
  <r>
    <x v="432"/>
    <x v="345"/>
    <s v="Second Class"/>
    <x v="109"/>
    <x v="109"/>
    <s v="Consumer"/>
    <s v="United States"/>
    <x v="182"/>
    <x v="1"/>
    <n v="94601"/>
    <x v="1"/>
    <x v="383"/>
    <x v="1"/>
    <x v="4"/>
    <x v="384"/>
    <n v="8.94"/>
  </r>
  <r>
    <x v="432"/>
    <x v="345"/>
    <s v="Second Class"/>
    <x v="109"/>
    <x v="109"/>
    <s v="Consumer"/>
    <s v="United States"/>
    <x v="182"/>
    <x v="1"/>
    <n v="94601"/>
    <x v="1"/>
    <x v="50"/>
    <x v="0"/>
    <x v="5"/>
    <x v="50"/>
    <n v="9.24"/>
  </r>
  <r>
    <x v="1004"/>
    <x v="1094"/>
    <s v="Standard Class"/>
    <x v="171"/>
    <x v="171"/>
    <s v="Consumer"/>
    <s v="United States"/>
    <x v="1"/>
    <x v="1"/>
    <n v="90004"/>
    <x v="1"/>
    <x v="705"/>
    <x v="1"/>
    <x v="8"/>
    <x v="705"/>
    <n v="70.007999999999996"/>
  </r>
  <r>
    <x v="1004"/>
    <x v="1094"/>
    <s v="Standard Class"/>
    <x v="171"/>
    <x v="171"/>
    <s v="Consumer"/>
    <s v="United States"/>
    <x v="1"/>
    <x v="1"/>
    <n v="90004"/>
    <x v="1"/>
    <x v="275"/>
    <x v="0"/>
    <x v="5"/>
    <x v="275"/>
    <n v="77.599999999999994"/>
  </r>
  <r>
    <x v="1004"/>
    <x v="1094"/>
    <s v="Standard Class"/>
    <x v="171"/>
    <x v="171"/>
    <s v="Consumer"/>
    <s v="United States"/>
    <x v="1"/>
    <x v="1"/>
    <n v="90004"/>
    <x v="1"/>
    <x v="1704"/>
    <x v="0"/>
    <x v="5"/>
    <x v="1693"/>
    <n v="464.85"/>
  </r>
  <r>
    <x v="934"/>
    <x v="857"/>
    <s v="Standard Class"/>
    <x v="164"/>
    <x v="164"/>
    <s v="Corporate"/>
    <s v="United States"/>
    <x v="423"/>
    <x v="10"/>
    <n v="60302"/>
    <x v="2"/>
    <x v="1063"/>
    <x v="1"/>
    <x v="6"/>
    <x v="1052"/>
    <n v="10.192"/>
  </r>
  <r>
    <x v="122"/>
    <x v="746"/>
    <s v="Standard Class"/>
    <x v="136"/>
    <x v="136"/>
    <s v="Corporate"/>
    <s v="United States"/>
    <x v="73"/>
    <x v="30"/>
    <n v="7960"/>
    <x v="3"/>
    <x v="1176"/>
    <x v="1"/>
    <x v="8"/>
    <x v="1162"/>
    <n v="1793.98"/>
  </r>
  <r>
    <x v="909"/>
    <x v="1064"/>
    <s v="Second Class"/>
    <x v="39"/>
    <x v="39"/>
    <s v="Home Office"/>
    <s v="United States"/>
    <x v="89"/>
    <x v="5"/>
    <n v="78745"/>
    <x v="2"/>
    <x v="1356"/>
    <x v="2"/>
    <x v="7"/>
    <x v="1342"/>
    <n v="758.35199999999998"/>
  </r>
  <r>
    <x v="338"/>
    <x v="954"/>
    <s v="Standard Class"/>
    <x v="64"/>
    <x v="64"/>
    <s v="Corporate"/>
    <s v="United States"/>
    <x v="20"/>
    <x v="15"/>
    <n v="10011"/>
    <x v="3"/>
    <x v="986"/>
    <x v="1"/>
    <x v="8"/>
    <x v="979"/>
    <n v="20.367999999999999"/>
  </r>
  <r>
    <x v="338"/>
    <x v="954"/>
    <s v="Standard Class"/>
    <x v="64"/>
    <x v="64"/>
    <s v="Corporate"/>
    <s v="United States"/>
    <x v="20"/>
    <x v="15"/>
    <n v="10011"/>
    <x v="3"/>
    <x v="350"/>
    <x v="1"/>
    <x v="8"/>
    <x v="350"/>
    <n v="49.847999999999999"/>
  </r>
  <r>
    <x v="335"/>
    <x v="569"/>
    <s v="Standard Class"/>
    <x v="56"/>
    <x v="56"/>
    <s v="Consumer"/>
    <s v="United States"/>
    <x v="20"/>
    <x v="15"/>
    <n v="10024"/>
    <x v="3"/>
    <x v="516"/>
    <x v="2"/>
    <x v="7"/>
    <x v="516"/>
    <n v="239.97"/>
  </r>
  <r>
    <x v="38"/>
    <x v="551"/>
    <s v="Standard Class"/>
    <x v="74"/>
    <x v="74"/>
    <s v="Consumer"/>
    <s v="United States"/>
    <x v="4"/>
    <x v="4"/>
    <n v="98103"/>
    <x v="1"/>
    <x v="445"/>
    <x v="0"/>
    <x v="1"/>
    <x v="445"/>
    <n v="2404.7040000000002"/>
  </r>
  <r>
    <x v="38"/>
    <x v="551"/>
    <s v="Standard Class"/>
    <x v="74"/>
    <x v="74"/>
    <s v="Consumer"/>
    <s v="United States"/>
    <x v="4"/>
    <x v="4"/>
    <n v="98103"/>
    <x v="1"/>
    <x v="1242"/>
    <x v="1"/>
    <x v="8"/>
    <x v="1225"/>
    <n v="563.024"/>
  </r>
  <r>
    <x v="38"/>
    <x v="551"/>
    <s v="Standard Class"/>
    <x v="74"/>
    <x v="74"/>
    <s v="Consumer"/>
    <s v="United States"/>
    <x v="4"/>
    <x v="4"/>
    <n v="98103"/>
    <x v="1"/>
    <x v="156"/>
    <x v="1"/>
    <x v="4"/>
    <x v="157"/>
    <n v="344.91"/>
  </r>
  <r>
    <x v="38"/>
    <x v="551"/>
    <s v="Standard Class"/>
    <x v="74"/>
    <x v="74"/>
    <s v="Consumer"/>
    <s v="United States"/>
    <x v="4"/>
    <x v="4"/>
    <n v="98103"/>
    <x v="1"/>
    <x v="745"/>
    <x v="1"/>
    <x v="2"/>
    <x v="743"/>
    <n v="8.64"/>
  </r>
  <r>
    <x v="221"/>
    <x v="364"/>
    <s v="Standard Class"/>
    <x v="464"/>
    <x v="464"/>
    <s v="Corporate"/>
    <s v="United States"/>
    <x v="152"/>
    <x v="9"/>
    <n v="17602"/>
    <x v="3"/>
    <x v="929"/>
    <x v="2"/>
    <x v="7"/>
    <x v="922"/>
    <n v="89.988"/>
  </r>
  <r>
    <x v="221"/>
    <x v="364"/>
    <s v="Standard Class"/>
    <x v="464"/>
    <x v="464"/>
    <s v="Corporate"/>
    <s v="United States"/>
    <x v="152"/>
    <x v="9"/>
    <n v="17602"/>
    <x v="3"/>
    <x v="1127"/>
    <x v="1"/>
    <x v="10"/>
    <x v="1115"/>
    <n v="229.54400000000001"/>
  </r>
  <r>
    <x v="979"/>
    <x v="1095"/>
    <s v="Standard Class"/>
    <x v="107"/>
    <x v="107"/>
    <s v="Consumer"/>
    <s v="United States"/>
    <x v="12"/>
    <x v="5"/>
    <n v="77095"/>
    <x v="2"/>
    <x v="1705"/>
    <x v="1"/>
    <x v="13"/>
    <x v="1694"/>
    <n v="1.8240000000000001"/>
  </r>
  <r>
    <x v="979"/>
    <x v="1095"/>
    <s v="Standard Class"/>
    <x v="107"/>
    <x v="107"/>
    <s v="Consumer"/>
    <s v="United States"/>
    <x v="12"/>
    <x v="5"/>
    <n v="77095"/>
    <x v="2"/>
    <x v="1549"/>
    <x v="1"/>
    <x v="9"/>
    <x v="1537"/>
    <n v="18.32"/>
  </r>
  <r>
    <x v="979"/>
    <x v="1095"/>
    <s v="Standard Class"/>
    <x v="107"/>
    <x v="107"/>
    <s v="Consumer"/>
    <s v="United States"/>
    <x v="12"/>
    <x v="5"/>
    <n v="77095"/>
    <x v="2"/>
    <x v="1512"/>
    <x v="1"/>
    <x v="4"/>
    <x v="1499"/>
    <n v="48.816000000000003"/>
  </r>
  <r>
    <x v="979"/>
    <x v="1095"/>
    <s v="Standard Class"/>
    <x v="107"/>
    <x v="107"/>
    <s v="Consumer"/>
    <s v="United States"/>
    <x v="12"/>
    <x v="5"/>
    <n v="77095"/>
    <x v="2"/>
    <x v="305"/>
    <x v="1"/>
    <x v="8"/>
    <x v="305"/>
    <n v="1.1879999999999999"/>
  </r>
  <r>
    <x v="266"/>
    <x v="899"/>
    <s v="Standard Class"/>
    <x v="471"/>
    <x v="471"/>
    <s v="Corporate"/>
    <s v="United States"/>
    <x v="38"/>
    <x v="24"/>
    <n v="43229"/>
    <x v="3"/>
    <x v="538"/>
    <x v="2"/>
    <x v="11"/>
    <x v="538"/>
    <n v="119.8"/>
  </r>
  <r>
    <x v="462"/>
    <x v="1096"/>
    <s v="Standard Class"/>
    <x v="359"/>
    <x v="359"/>
    <s v="Home Office"/>
    <s v="United States"/>
    <x v="28"/>
    <x v="3"/>
    <n v="27707"/>
    <x v="0"/>
    <x v="1424"/>
    <x v="1"/>
    <x v="4"/>
    <x v="1412"/>
    <n v="61.567999999999998"/>
  </r>
  <r>
    <x v="462"/>
    <x v="1096"/>
    <s v="Standard Class"/>
    <x v="359"/>
    <x v="359"/>
    <s v="Home Office"/>
    <s v="United States"/>
    <x v="28"/>
    <x v="3"/>
    <n v="27707"/>
    <x v="0"/>
    <x v="679"/>
    <x v="1"/>
    <x v="6"/>
    <x v="679"/>
    <n v="6.1920000000000002"/>
  </r>
  <r>
    <x v="875"/>
    <x v="203"/>
    <s v="First Class"/>
    <x v="617"/>
    <x v="617"/>
    <s v="Consumer"/>
    <s v="United States"/>
    <x v="424"/>
    <x v="2"/>
    <n v="32503"/>
    <x v="0"/>
    <x v="1699"/>
    <x v="1"/>
    <x v="8"/>
    <x v="1687"/>
    <n v="2.214"/>
  </r>
  <r>
    <x v="808"/>
    <x v="133"/>
    <s v="Second Class"/>
    <x v="533"/>
    <x v="533"/>
    <s v="Corporate"/>
    <s v="United States"/>
    <x v="0"/>
    <x v="0"/>
    <n v="42420"/>
    <x v="0"/>
    <x v="1510"/>
    <x v="1"/>
    <x v="12"/>
    <x v="1497"/>
    <n v="5.32"/>
  </r>
  <r>
    <x v="808"/>
    <x v="133"/>
    <s v="Second Class"/>
    <x v="533"/>
    <x v="533"/>
    <s v="Corporate"/>
    <s v="United States"/>
    <x v="0"/>
    <x v="0"/>
    <n v="42420"/>
    <x v="0"/>
    <x v="1"/>
    <x v="0"/>
    <x v="1"/>
    <x v="1"/>
    <n v="975.92"/>
  </r>
  <r>
    <x v="808"/>
    <x v="133"/>
    <s v="Second Class"/>
    <x v="533"/>
    <x v="533"/>
    <s v="Corporate"/>
    <s v="United States"/>
    <x v="0"/>
    <x v="0"/>
    <n v="42420"/>
    <x v="0"/>
    <x v="1287"/>
    <x v="2"/>
    <x v="11"/>
    <x v="1273"/>
    <n v="2249.91"/>
  </r>
  <r>
    <x v="808"/>
    <x v="133"/>
    <s v="Second Class"/>
    <x v="533"/>
    <x v="533"/>
    <s v="Corporate"/>
    <s v="United States"/>
    <x v="0"/>
    <x v="0"/>
    <n v="42420"/>
    <x v="0"/>
    <x v="355"/>
    <x v="1"/>
    <x v="4"/>
    <x v="355"/>
    <n v="59.92"/>
  </r>
  <r>
    <x v="144"/>
    <x v="1097"/>
    <s v="Standard Class"/>
    <x v="117"/>
    <x v="117"/>
    <s v="Consumer"/>
    <s v="United States"/>
    <x v="125"/>
    <x v="1"/>
    <n v="92804"/>
    <x v="1"/>
    <x v="1636"/>
    <x v="1"/>
    <x v="8"/>
    <x v="1626"/>
    <n v="171.2"/>
  </r>
  <r>
    <x v="144"/>
    <x v="1097"/>
    <s v="Standard Class"/>
    <x v="117"/>
    <x v="117"/>
    <s v="Consumer"/>
    <s v="United States"/>
    <x v="125"/>
    <x v="1"/>
    <n v="92804"/>
    <x v="1"/>
    <x v="1642"/>
    <x v="1"/>
    <x v="6"/>
    <x v="1632"/>
    <n v="3.36"/>
  </r>
  <r>
    <x v="757"/>
    <x v="966"/>
    <s v="Standard Class"/>
    <x v="281"/>
    <x v="281"/>
    <s v="Corporate"/>
    <s v="United States"/>
    <x v="66"/>
    <x v="12"/>
    <n v="48227"/>
    <x v="2"/>
    <x v="1138"/>
    <x v="1"/>
    <x v="10"/>
    <x v="1126"/>
    <n v="114.2"/>
  </r>
  <r>
    <x v="85"/>
    <x v="417"/>
    <s v="Second Class"/>
    <x v="575"/>
    <x v="575"/>
    <s v="Corporate"/>
    <s v="United States"/>
    <x v="419"/>
    <x v="32"/>
    <n v="30062"/>
    <x v="0"/>
    <x v="212"/>
    <x v="0"/>
    <x v="1"/>
    <x v="213"/>
    <n v="182.67"/>
  </r>
  <r>
    <x v="85"/>
    <x v="417"/>
    <s v="Second Class"/>
    <x v="575"/>
    <x v="575"/>
    <s v="Corporate"/>
    <s v="United States"/>
    <x v="419"/>
    <x v="32"/>
    <n v="30062"/>
    <x v="0"/>
    <x v="658"/>
    <x v="2"/>
    <x v="11"/>
    <x v="658"/>
    <n v="101.7"/>
  </r>
  <r>
    <x v="85"/>
    <x v="417"/>
    <s v="Second Class"/>
    <x v="575"/>
    <x v="575"/>
    <s v="Corporate"/>
    <s v="United States"/>
    <x v="419"/>
    <x v="32"/>
    <n v="30062"/>
    <x v="0"/>
    <x v="458"/>
    <x v="1"/>
    <x v="4"/>
    <x v="459"/>
    <n v="1126.02"/>
  </r>
  <r>
    <x v="85"/>
    <x v="417"/>
    <s v="Second Class"/>
    <x v="575"/>
    <x v="575"/>
    <s v="Corporate"/>
    <s v="United States"/>
    <x v="419"/>
    <x v="32"/>
    <n v="30062"/>
    <x v="0"/>
    <x v="1672"/>
    <x v="1"/>
    <x v="4"/>
    <x v="1660"/>
    <n v="1263.3"/>
  </r>
  <r>
    <x v="443"/>
    <x v="525"/>
    <s v="Standard Class"/>
    <x v="553"/>
    <x v="553"/>
    <s v="Corporate"/>
    <s v="United States"/>
    <x v="4"/>
    <x v="4"/>
    <n v="98103"/>
    <x v="1"/>
    <x v="454"/>
    <x v="1"/>
    <x v="6"/>
    <x v="455"/>
    <n v="8.82"/>
  </r>
  <r>
    <x v="443"/>
    <x v="525"/>
    <s v="Standard Class"/>
    <x v="553"/>
    <x v="553"/>
    <s v="Corporate"/>
    <s v="United States"/>
    <x v="4"/>
    <x v="4"/>
    <n v="98103"/>
    <x v="1"/>
    <x v="1237"/>
    <x v="1"/>
    <x v="10"/>
    <x v="1220"/>
    <n v="37.94"/>
  </r>
  <r>
    <x v="443"/>
    <x v="525"/>
    <s v="Standard Class"/>
    <x v="553"/>
    <x v="553"/>
    <s v="Corporate"/>
    <s v="United States"/>
    <x v="4"/>
    <x v="4"/>
    <n v="98103"/>
    <x v="1"/>
    <x v="1706"/>
    <x v="1"/>
    <x v="6"/>
    <x v="1695"/>
    <n v="4.2"/>
  </r>
  <r>
    <x v="443"/>
    <x v="525"/>
    <s v="Standard Class"/>
    <x v="553"/>
    <x v="553"/>
    <s v="Corporate"/>
    <s v="United States"/>
    <x v="4"/>
    <x v="4"/>
    <n v="98103"/>
    <x v="1"/>
    <x v="418"/>
    <x v="1"/>
    <x v="4"/>
    <x v="418"/>
    <n v="227.28"/>
  </r>
  <r>
    <x v="443"/>
    <x v="525"/>
    <s v="Standard Class"/>
    <x v="553"/>
    <x v="553"/>
    <s v="Corporate"/>
    <s v="United States"/>
    <x v="4"/>
    <x v="4"/>
    <n v="98103"/>
    <x v="1"/>
    <x v="136"/>
    <x v="1"/>
    <x v="10"/>
    <x v="137"/>
    <n v="47.9"/>
  </r>
  <r>
    <x v="443"/>
    <x v="525"/>
    <s v="Standard Class"/>
    <x v="553"/>
    <x v="553"/>
    <s v="Corporate"/>
    <s v="United States"/>
    <x v="4"/>
    <x v="4"/>
    <n v="98103"/>
    <x v="1"/>
    <x v="1503"/>
    <x v="1"/>
    <x v="12"/>
    <x v="153"/>
    <n v="61.96"/>
  </r>
  <r>
    <x v="443"/>
    <x v="525"/>
    <s v="Standard Class"/>
    <x v="553"/>
    <x v="553"/>
    <s v="Corporate"/>
    <s v="United States"/>
    <x v="4"/>
    <x v="4"/>
    <n v="98103"/>
    <x v="1"/>
    <x v="1362"/>
    <x v="1"/>
    <x v="4"/>
    <x v="1348"/>
    <n v="1117.92"/>
  </r>
  <r>
    <x v="771"/>
    <x v="1098"/>
    <s v="First Class"/>
    <x v="663"/>
    <x v="663"/>
    <s v="Consumer"/>
    <s v="United States"/>
    <x v="215"/>
    <x v="24"/>
    <n v="44134"/>
    <x v="3"/>
    <x v="1401"/>
    <x v="0"/>
    <x v="1"/>
    <x v="1388"/>
    <n v="183.37200000000001"/>
  </r>
  <r>
    <x v="771"/>
    <x v="1098"/>
    <s v="First Class"/>
    <x v="663"/>
    <x v="663"/>
    <s v="Consumer"/>
    <s v="United States"/>
    <x v="215"/>
    <x v="24"/>
    <n v="44134"/>
    <x v="3"/>
    <x v="388"/>
    <x v="1"/>
    <x v="10"/>
    <x v="389"/>
    <n v="7.968"/>
  </r>
  <r>
    <x v="250"/>
    <x v="395"/>
    <s v="Standard Class"/>
    <x v="495"/>
    <x v="495"/>
    <s v="Consumer"/>
    <s v="United States"/>
    <x v="345"/>
    <x v="21"/>
    <n v="97030"/>
    <x v="1"/>
    <x v="1045"/>
    <x v="1"/>
    <x v="8"/>
    <x v="1034"/>
    <n v="26.352"/>
  </r>
  <r>
    <x v="94"/>
    <x v="91"/>
    <s v="Standard Class"/>
    <x v="119"/>
    <x v="119"/>
    <s v="Corporate"/>
    <s v="United States"/>
    <x v="125"/>
    <x v="1"/>
    <n v="92804"/>
    <x v="1"/>
    <x v="772"/>
    <x v="1"/>
    <x v="4"/>
    <x v="771"/>
    <n v="481.32"/>
  </r>
  <r>
    <x v="94"/>
    <x v="91"/>
    <s v="Standard Class"/>
    <x v="119"/>
    <x v="119"/>
    <s v="Corporate"/>
    <s v="United States"/>
    <x v="125"/>
    <x v="1"/>
    <n v="92804"/>
    <x v="1"/>
    <x v="1352"/>
    <x v="1"/>
    <x v="14"/>
    <x v="1338"/>
    <n v="13.98"/>
  </r>
  <r>
    <x v="469"/>
    <x v="515"/>
    <s v="Standard Class"/>
    <x v="129"/>
    <x v="129"/>
    <s v="Consumer"/>
    <s v="United States"/>
    <x v="20"/>
    <x v="15"/>
    <n v="10035"/>
    <x v="3"/>
    <x v="806"/>
    <x v="1"/>
    <x v="8"/>
    <x v="804"/>
    <n v="25.92"/>
  </r>
  <r>
    <x v="469"/>
    <x v="515"/>
    <s v="Standard Class"/>
    <x v="129"/>
    <x v="129"/>
    <s v="Consumer"/>
    <s v="United States"/>
    <x v="20"/>
    <x v="15"/>
    <n v="10035"/>
    <x v="3"/>
    <x v="580"/>
    <x v="1"/>
    <x v="2"/>
    <x v="580"/>
    <n v="91.59"/>
  </r>
  <r>
    <x v="588"/>
    <x v="544"/>
    <s v="Second Class"/>
    <x v="204"/>
    <x v="204"/>
    <s v="Corporate"/>
    <s v="United States"/>
    <x v="12"/>
    <x v="5"/>
    <n v="77070"/>
    <x v="2"/>
    <x v="623"/>
    <x v="0"/>
    <x v="1"/>
    <x v="623"/>
    <n v="674.05799999999999"/>
  </r>
  <r>
    <x v="1005"/>
    <x v="36"/>
    <s v="Second Class"/>
    <x v="531"/>
    <x v="531"/>
    <s v="Corporate"/>
    <s v="United States"/>
    <x v="3"/>
    <x v="38"/>
    <n v="3301"/>
    <x v="3"/>
    <x v="1547"/>
    <x v="1"/>
    <x v="8"/>
    <x v="1535"/>
    <n v="22.92"/>
  </r>
  <r>
    <x v="1005"/>
    <x v="36"/>
    <s v="Second Class"/>
    <x v="531"/>
    <x v="531"/>
    <s v="Corporate"/>
    <s v="United States"/>
    <x v="3"/>
    <x v="38"/>
    <n v="3301"/>
    <x v="3"/>
    <x v="398"/>
    <x v="1"/>
    <x v="4"/>
    <x v="399"/>
    <n v="269.89999999999998"/>
  </r>
  <r>
    <x v="728"/>
    <x v="788"/>
    <s v="Second Class"/>
    <x v="652"/>
    <x v="652"/>
    <s v="Consumer"/>
    <s v="United States"/>
    <x v="54"/>
    <x v="24"/>
    <n v="45014"/>
    <x v="3"/>
    <x v="1181"/>
    <x v="1"/>
    <x v="8"/>
    <x v="1167"/>
    <n v="11.808"/>
  </r>
  <r>
    <x v="728"/>
    <x v="788"/>
    <s v="Second Class"/>
    <x v="652"/>
    <x v="652"/>
    <s v="Consumer"/>
    <s v="United States"/>
    <x v="54"/>
    <x v="24"/>
    <n v="45014"/>
    <x v="3"/>
    <x v="1707"/>
    <x v="2"/>
    <x v="7"/>
    <x v="1696"/>
    <n v="9.5879999999999992"/>
  </r>
  <r>
    <x v="424"/>
    <x v="827"/>
    <s v="Standard Class"/>
    <x v="3"/>
    <x v="3"/>
    <s v="Consumer"/>
    <s v="United States"/>
    <x v="271"/>
    <x v="18"/>
    <n v="37604"/>
    <x v="0"/>
    <x v="588"/>
    <x v="1"/>
    <x v="12"/>
    <x v="588"/>
    <n v="18.335999999999999"/>
  </r>
  <r>
    <x v="424"/>
    <x v="827"/>
    <s v="Standard Class"/>
    <x v="3"/>
    <x v="3"/>
    <s v="Consumer"/>
    <s v="United States"/>
    <x v="271"/>
    <x v="18"/>
    <n v="37604"/>
    <x v="0"/>
    <x v="712"/>
    <x v="1"/>
    <x v="10"/>
    <x v="711"/>
    <n v="36.287999999999997"/>
  </r>
  <r>
    <x v="424"/>
    <x v="827"/>
    <s v="Standard Class"/>
    <x v="3"/>
    <x v="3"/>
    <s v="Consumer"/>
    <s v="United States"/>
    <x v="271"/>
    <x v="18"/>
    <n v="37604"/>
    <x v="0"/>
    <x v="431"/>
    <x v="2"/>
    <x v="7"/>
    <x v="431"/>
    <n v="111.98399999999999"/>
  </r>
  <r>
    <x v="424"/>
    <x v="827"/>
    <s v="Standard Class"/>
    <x v="3"/>
    <x v="3"/>
    <s v="Consumer"/>
    <s v="United States"/>
    <x v="271"/>
    <x v="18"/>
    <n v="37604"/>
    <x v="0"/>
    <x v="1406"/>
    <x v="1"/>
    <x v="8"/>
    <x v="1393"/>
    <n v="5.97"/>
  </r>
  <r>
    <x v="424"/>
    <x v="827"/>
    <s v="Standard Class"/>
    <x v="3"/>
    <x v="3"/>
    <s v="Consumer"/>
    <s v="United States"/>
    <x v="271"/>
    <x v="18"/>
    <n v="37604"/>
    <x v="0"/>
    <x v="807"/>
    <x v="1"/>
    <x v="8"/>
    <x v="805"/>
    <n v="2.508"/>
  </r>
  <r>
    <x v="496"/>
    <x v="1068"/>
    <s v="Second Class"/>
    <x v="250"/>
    <x v="250"/>
    <s v="Consumer"/>
    <s v="United States"/>
    <x v="4"/>
    <x v="4"/>
    <n v="98105"/>
    <x v="1"/>
    <x v="30"/>
    <x v="1"/>
    <x v="6"/>
    <x v="30"/>
    <n v="35.96"/>
  </r>
  <r>
    <x v="496"/>
    <x v="1068"/>
    <s v="Second Class"/>
    <x v="250"/>
    <x v="250"/>
    <s v="Consumer"/>
    <s v="United States"/>
    <x v="4"/>
    <x v="4"/>
    <n v="98105"/>
    <x v="1"/>
    <x v="799"/>
    <x v="1"/>
    <x v="8"/>
    <x v="797"/>
    <n v="14.952"/>
  </r>
  <r>
    <x v="449"/>
    <x v="768"/>
    <s v="Second Class"/>
    <x v="93"/>
    <x v="93"/>
    <s v="Consumer"/>
    <s v="United States"/>
    <x v="425"/>
    <x v="5"/>
    <n v="77573"/>
    <x v="2"/>
    <x v="369"/>
    <x v="1"/>
    <x v="6"/>
    <x v="370"/>
    <n v="67.144000000000005"/>
  </r>
  <r>
    <x v="449"/>
    <x v="768"/>
    <s v="Second Class"/>
    <x v="93"/>
    <x v="93"/>
    <s v="Consumer"/>
    <s v="United States"/>
    <x v="425"/>
    <x v="5"/>
    <n v="77573"/>
    <x v="2"/>
    <x v="1708"/>
    <x v="0"/>
    <x v="1"/>
    <x v="1697"/>
    <n v="254.05799999999999"/>
  </r>
  <r>
    <x v="1006"/>
    <x v="341"/>
    <s v="Standard Class"/>
    <x v="606"/>
    <x v="606"/>
    <s v="Corporate"/>
    <s v="United States"/>
    <x v="426"/>
    <x v="39"/>
    <n v="20877"/>
    <x v="3"/>
    <x v="266"/>
    <x v="0"/>
    <x v="0"/>
    <x v="266"/>
    <n v="173.94"/>
  </r>
  <r>
    <x v="1006"/>
    <x v="341"/>
    <s v="Standard Class"/>
    <x v="606"/>
    <x v="606"/>
    <s v="Corporate"/>
    <s v="United States"/>
    <x v="426"/>
    <x v="39"/>
    <n v="20877"/>
    <x v="3"/>
    <x v="1133"/>
    <x v="2"/>
    <x v="7"/>
    <x v="1121"/>
    <n v="231.98"/>
  </r>
  <r>
    <x v="971"/>
    <x v="176"/>
    <s v="Standard Class"/>
    <x v="623"/>
    <x v="623"/>
    <s v="Consumer"/>
    <s v="United States"/>
    <x v="22"/>
    <x v="10"/>
    <n v="60653"/>
    <x v="2"/>
    <x v="1212"/>
    <x v="1"/>
    <x v="8"/>
    <x v="1197"/>
    <n v="2.2959999999999998"/>
  </r>
  <r>
    <x v="53"/>
    <x v="168"/>
    <s v="Second Class"/>
    <x v="414"/>
    <x v="414"/>
    <s v="Home Office"/>
    <s v="United States"/>
    <x v="114"/>
    <x v="19"/>
    <n v="35810"/>
    <x v="0"/>
    <x v="1696"/>
    <x v="1"/>
    <x v="10"/>
    <x v="1684"/>
    <n v="96.08"/>
  </r>
  <r>
    <x v="53"/>
    <x v="168"/>
    <s v="Second Class"/>
    <x v="414"/>
    <x v="414"/>
    <s v="Home Office"/>
    <s v="United States"/>
    <x v="114"/>
    <x v="19"/>
    <n v="35810"/>
    <x v="0"/>
    <x v="804"/>
    <x v="1"/>
    <x v="13"/>
    <x v="802"/>
    <n v="3.62"/>
  </r>
  <r>
    <x v="53"/>
    <x v="168"/>
    <s v="Second Class"/>
    <x v="414"/>
    <x v="414"/>
    <s v="Home Office"/>
    <s v="United States"/>
    <x v="114"/>
    <x v="19"/>
    <n v="35810"/>
    <x v="0"/>
    <x v="921"/>
    <x v="1"/>
    <x v="10"/>
    <x v="913"/>
    <n v="629.1"/>
  </r>
  <r>
    <x v="53"/>
    <x v="168"/>
    <s v="Second Class"/>
    <x v="414"/>
    <x v="414"/>
    <s v="Home Office"/>
    <s v="United States"/>
    <x v="114"/>
    <x v="19"/>
    <n v="35810"/>
    <x v="0"/>
    <x v="1409"/>
    <x v="2"/>
    <x v="7"/>
    <x v="1396"/>
    <n v="90.48"/>
  </r>
  <r>
    <x v="18"/>
    <x v="462"/>
    <s v="First Class"/>
    <x v="753"/>
    <x v="753"/>
    <s v="Corporate"/>
    <s v="United States"/>
    <x v="104"/>
    <x v="31"/>
    <n v="1841"/>
    <x v="3"/>
    <x v="1453"/>
    <x v="1"/>
    <x v="6"/>
    <x v="1439"/>
    <n v="14.88"/>
  </r>
  <r>
    <x v="15"/>
    <x v="15"/>
    <s v="Standard Class"/>
    <x v="373"/>
    <x v="373"/>
    <s v="Consumer"/>
    <s v="United States"/>
    <x v="22"/>
    <x v="10"/>
    <n v="60623"/>
    <x v="2"/>
    <x v="962"/>
    <x v="0"/>
    <x v="3"/>
    <x v="955"/>
    <n v="91.275000000000006"/>
  </r>
  <r>
    <x v="96"/>
    <x v="792"/>
    <s v="Standard Class"/>
    <x v="57"/>
    <x v="57"/>
    <s v="Home Office"/>
    <s v="United States"/>
    <x v="54"/>
    <x v="29"/>
    <n v="6824"/>
    <x v="3"/>
    <x v="1193"/>
    <x v="1"/>
    <x v="10"/>
    <x v="1178"/>
    <n v="19.440000000000001"/>
  </r>
  <r>
    <x v="96"/>
    <x v="792"/>
    <s v="Standard Class"/>
    <x v="57"/>
    <x v="57"/>
    <s v="Home Office"/>
    <s v="United States"/>
    <x v="54"/>
    <x v="29"/>
    <n v="6824"/>
    <x v="3"/>
    <x v="1180"/>
    <x v="0"/>
    <x v="1"/>
    <x v="1166"/>
    <n v="897.15"/>
  </r>
  <r>
    <x v="814"/>
    <x v="1099"/>
    <s v="First Class"/>
    <x v="44"/>
    <x v="44"/>
    <s v="Consumer"/>
    <s v="United States"/>
    <x v="20"/>
    <x v="15"/>
    <n v="10009"/>
    <x v="3"/>
    <x v="332"/>
    <x v="1"/>
    <x v="6"/>
    <x v="332"/>
    <n v="57.75"/>
  </r>
  <r>
    <x v="814"/>
    <x v="1099"/>
    <s v="First Class"/>
    <x v="44"/>
    <x v="44"/>
    <s v="Consumer"/>
    <s v="United States"/>
    <x v="20"/>
    <x v="15"/>
    <n v="10009"/>
    <x v="3"/>
    <x v="811"/>
    <x v="1"/>
    <x v="10"/>
    <x v="33"/>
    <n v="14.94"/>
  </r>
  <r>
    <x v="613"/>
    <x v="922"/>
    <s v="Standard Class"/>
    <x v="524"/>
    <x v="524"/>
    <s v="Corporate"/>
    <s v="United States"/>
    <x v="4"/>
    <x v="4"/>
    <n v="98103"/>
    <x v="1"/>
    <x v="1175"/>
    <x v="1"/>
    <x v="6"/>
    <x v="1161"/>
    <n v="23.1"/>
  </r>
  <r>
    <x v="694"/>
    <x v="1100"/>
    <s v="Standard Class"/>
    <x v="233"/>
    <x v="233"/>
    <s v="Consumer"/>
    <s v="United States"/>
    <x v="34"/>
    <x v="22"/>
    <n v="80013"/>
    <x v="1"/>
    <x v="1358"/>
    <x v="1"/>
    <x v="12"/>
    <x v="1344"/>
    <n v="12.536"/>
  </r>
  <r>
    <x v="694"/>
    <x v="1100"/>
    <s v="Standard Class"/>
    <x v="233"/>
    <x v="233"/>
    <s v="Consumer"/>
    <s v="United States"/>
    <x v="34"/>
    <x v="22"/>
    <n v="80013"/>
    <x v="1"/>
    <x v="751"/>
    <x v="1"/>
    <x v="8"/>
    <x v="749"/>
    <n v="1.08"/>
  </r>
  <r>
    <x v="694"/>
    <x v="1100"/>
    <s v="Standard Class"/>
    <x v="233"/>
    <x v="233"/>
    <s v="Consumer"/>
    <s v="United States"/>
    <x v="34"/>
    <x v="22"/>
    <n v="80013"/>
    <x v="1"/>
    <x v="1014"/>
    <x v="1"/>
    <x v="13"/>
    <x v="128"/>
    <n v="4.5119999999999996"/>
  </r>
  <r>
    <x v="1007"/>
    <x v="1101"/>
    <s v="Standard Class"/>
    <x v="754"/>
    <x v="754"/>
    <s v="Corporate"/>
    <s v="United States"/>
    <x v="427"/>
    <x v="7"/>
    <n v="84043"/>
    <x v="1"/>
    <x v="1709"/>
    <x v="2"/>
    <x v="7"/>
    <x v="1698"/>
    <n v="16.776"/>
  </r>
  <r>
    <x v="1008"/>
    <x v="705"/>
    <s v="Standard Class"/>
    <x v="503"/>
    <x v="503"/>
    <s v="Home Office"/>
    <s v="United States"/>
    <x v="428"/>
    <x v="19"/>
    <n v="35401"/>
    <x v="0"/>
    <x v="544"/>
    <x v="1"/>
    <x v="8"/>
    <x v="544"/>
    <n v="33.74"/>
  </r>
  <r>
    <x v="286"/>
    <x v="385"/>
    <s v="Standard Class"/>
    <x v="205"/>
    <x v="205"/>
    <s v="Consumer"/>
    <s v="United States"/>
    <x v="8"/>
    <x v="1"/>
    <n v="94109"/>
    <x v="1"/>
    <x v="1244"/>
    <x v="1"/>
    <x v="4"/>
    <x v="1227"/>
    <n v="1325.85"/>
  </r>
  <r>
    <x v="286"/>
    <x v="385"/>
    <s v="Standard Class"/>
    <x v="205"/>
    <x v="205"/>
    <s v="Consumer"/>
    <s v="United States"/>
    <x v="8"/>
    <x v="1"/>
    <n v="94109"/>
    <x v="1"/>
    <x v="1219"/>
    <x v="0"/>
    <x v="0"/>
    <x v="1203"/>
    <n v="333.99900000000002"/>
  </r>
  <r>
    <x v="286"/>
    <x v="385"/>
    <s v="Standard Class"/>
    <x v="205"/>
    <x v="205"/>
    <s v="Consumer"/>
    <s v="United States"/>
    <x v="8"/>
    <x v="1"/>
    <n v="94109"/>
    <x v="1"/>
    <x v="181"/>
    <x v="1"/>
    <x v="6"/>
    <x v="182"/>
    <n v="19.899999999999999"/>
  </r>
  <r>
    <x v="525"/>
    <x v="95"/>
    <s v="Standard Class"/>
    <x v="582"/>
    <x v="582"/>
    <s v="Consumer"/>
    <s v="United States"/>
    <x v="40"/>
    <x v="13"/>
    <n v="19805"/>
    <x v="3"/>
    <x v="901"/>
    <x v="0"/>
    <x v="1"/>
    <x v="893"/>
    <n v="1268.82"/>
  </r>
  <r>
    <x v="525"/>
    <x v="95"/>
    <s v="Standard Class"/>
    <x v="582"/>
    <x v="582"/>
    <s v="Consumer"/>
    <s v="United States"/>
    <x v="40"/>
    <x v="13"/>
    <n v="19805"/>
    <x v="3"/>
    <x v="1531"/>
    <x v="0"/>
    <x v="0"/>
    <x v="1518"/>
    <n v="283.92"/>
  </r>
  <r>
    <x v="525"/>
    <x v="95"/>
    <s v="Standard Class"/>
    <x v="582"/>
    <x v="582"/>
    <s v="Consumer"/>
    <s v="United States"/>
    <x v="40"/>
    <x v="13"/>
    <n v="19805"/>
    <x v="3"/>
    <x v="888"/>
    <x v="1"/>
    <x v="6"/>
    <x v="881"/>
    <n v="5.68"/>
  </r>
  <r>
    <x v="202"/>
    <x v="63"/>
    <s v="Standard Class"/>
    <x v="431"/>
    <x v="431"/>
    <s v="Consumer"/>
    <s v="United States"/>
    <x v="240"/>
    <x v="14"/>
    <n v="47905"/>
    <x v="2"/>
    <x v="458"/>
    <x v="1"/>
    <x v="4"/>
    <x v="459"/>
    <n v="375.34"/>
  </r>
  <r>
    <x v="64"/>
    <x v="479"/>
    <s v="First Class"/>
    <x v="98"/>
    <x v="98"/>
    <s v="Consumer"/>
    <s v="United States"/>
    <x v="332"/>
    <x v="1"/>
    <n v="90278"/>
    <x v="1"/>
    <x v="1696"/>
    <x v="1"/>
    <x v="10"/>
    <x v="1684"/>
    <n v="96.08"/>
  </r>
  <r>
    <x v="64"/>
    <x v="479"/>
    <s v="First Class"/>
    <x v="98"/>
    <x v="98"/>
    <s v="Consumer"/>
    <s v="United States"/>
    <x v="332"/>
    <x v="1"/>
    <n v="90278"/>
    <x v="1"/>
    <x v="347"/>
    <x v="1"/>
    <x v="8"/>
    <x v="347"/>
    <n v="11.68"/>
  </r>
  <r>
    <x v="64"/>
    <x v="479"/>
    <s v="First Class"/>
    <x v="98"/>
    <x v="98"/>
    <s v="Consumer"/>
    <s v="United States"/>
    <x v="332"/>
    <x v="1"/>
    <n v="90278"/>
    <x v="1"/>
    <x v="52"/>
    <x v="1"/>
    <x v="13"/>
    <x v="52"/>
    <n v="4.3600000000000003"/>
  </r>
  <r>
    <x v="777"/>
    <x v="1096"/>
    <s v="Standard Class"/>
    <x v="557"/>
    <x v="557"/>
    <s v="Consumer"/>
    <s v="United States"/>
    <x v="4"/>
    <x v="4"/>
    <n v="98115"/>
    <x v="1"/>
    <x v="148"/>
    <x v="1"/>
    <x v="2"/>
    <x v="149"/>
    <n v="29.24"/>
  </r>
  <r>
    <x v="344"/>
    <x v="348"/>
    <s v="Standard Class"/>
    <x v="217"/>
    <x v="217"/>
    <s v="Consumer"/>
    <s v="United States"/>
    <x v="1"/>
    <x v="1"/>
    <n v="90045"/>
    <x v="1"/>
    <x v="542"/>
    <x v="1"/>
    <x v="8"/>
    <x v="542"/>
    <n v="117.488"/>
  </r>
  <r>
    <x v="344"/>
    <x v="348"/>
    <s v="Standard Class"/>
    <x v="217"/>
    <x v="217"/>
    <s v="Consumer"/>
    <s v="United States"/>
    <x v="1"/>
    <x v="1"/>
    <n v="90045"/>
    <x v="1"/>
    <x v="545"/>
    <x v="0"/>
    <x v="5"/>
    <x v="545"/>
    <n v="18.84"/>
  </r>
  <r>
    <x v="99"/>
    <x v="97"/>
    <s v="Second Class"/>
    <x v="658"/>
    <x v="658"/>
    <s v="Consumer"/>
    <s v="United States"/>
    <x v="20"/>
    <x v="15"/>
    <n v="10009"/>
    <x v="3"/>
    <x v="154"/>
    <x v="1"/>
    <x v="6"/>
    <x v="155"/>
    <n v="12.42"/>
  </r>
  <r>
    <x v="988"/>
    <x v="1102"/>
    <s v="Standard Class"/>
    <x v="720"/>
    <x v="720"/>
    <s v="Consumer"/>
    <s v="United States"/>
    <x v="195"/>
    <x v="12"/>
    <n v="48073"/>
    <x v="2"/>
    <x v="88"/>
    <x v="1"/>
    <x v="10"/>
    <x v="88"/>
    <n v="12.96"/>
  </r>
  <r>
    <x v="166"/>
    <x v="169"/>
    <s v="Second Class"/>
    <x v="127"/>
    <x v="127"/>
    <s v="Corporate"/>
    <s v="United States"/>
    <x v="8"/>
    <x v="1"/>
    <n v="94109"/>
    <x v="1"/>
    <x v="1710"/>
    <x v="1"/>
    <x v="9"/>
    <x v="1699"/>
    <n v="69.48"/>
  </r>
  <r>
    <x v="199"/>
    <x v="590"/>
    <s v="Standard Class"/>
    <x v="99"/>
    <x v="99"/>
    <s v="Corporate"/>
    <s v="United States"/>
    <x v="20"/>
    <x v="15"/>
    <n v="10009"/>
    <x v="3"/>
    <x v="1300"/>
    <x v="2"/>
    <x v="7"/>
    <x v="1285"/>
    <n v="85.9"/>
  </r>
  <r>
    <x v="3"/>
    <x v="200"/>
    <s v="Second Class"/>
    <x v="131"/>
    <x v="131"/>
    <s v="Corporate"/>
    <s v="United States"/>
    <x v="226"/>
    <x v="33"/>
    <n v="89031"/>
    <x v="1"/>
    <x v="679"/>
    <x v="1"/>
    <x v="6"/>
    <x v="679"/>
    <n v="18.059999999999999"/>
  </r>
  <r>
    <x v="3"/>
    <x v="200"/>
    <s v="Second Class"/>
    <x v="131"/>
    <x v="131"/>
    <s v="Corporate"/>
    <s v="United States"/>
    <x v="226"/>
    <x v="33"/>
    <n v="89031"/>
    <x v="1"/>
    <x v="954"/>
    <x v="1"/>
    <x v="10"/>
    <x v="947"/>
    <n v="79.14"/>
  </r>
  <r>
    <x v="3"/>
    <x v="200"/>
    <s v="Second Class"/>
    <x v="131"/>
    <x v="131"/>
    <s v="Corporate"/>
    <s v="United States"/>
    <x v="226"/>
    <x v="33"/>
    <n v="89031"/>
    <x v="1"/>
    <x v="1456"/>
    <x v="0"/>
    <x v="5"/>
    <x v="1442"/>
    <n v="37.4"/>
  </r>
  <r>
    <x v="305"/>
    <x v="211"/>
    <s v="Standard Class"/>
    <x v="300"/>
    <x v="300"/>
    <s v="Consumer"/>
    <s v="United States"/>
    <x v="238"/>
    <x v="5"/>
    <n v="75007"/>
    <x v="2"/>
    <x v="1375"/>
    <x v="1"/>
    <x v="8"/>
    <x v="1360"/>
    <n v="2.512"/>
  </r>
  <r>
    <x v="305"/>
    <x v="211"/>
    <s v="Standard Class"/>
    <x v="300"/>
    <x v="300"/>
    <s v="Consumer"/>
    <s v="United States"/>
    <x v="238"/>
    <x v="5"/>
    <n v="75007"/>
    <x v="2"/>
    <x v="1711"/>
    <x v="1"/>
    <x v="13"/>
    <x v="128"/>
    <n v="18.864000000000001"/>
  </r>
  <r>
    <x v="741"/>
    <x v="407"/>
    <s v="Standard Class"/>
    <x v="426"/>
    <x v="426"/>
    <s v="Home Office"/>
    <s v="United States"/>
    <x v="1"/>
    <x v="1"/>
    <n v="90008"/>
    <x v="1"/>
    <x v="1081"/>
    <x v="2"/>
    <x v="7"/>
    <x v="1071"/>
    <n v="61.192"/>
  </r>
  <r>
    <x v="741"/>
    <x v="407"/>
    <s v="Standard Class"/>
    <x v="426"/>
    <x v="426"/>
    <s v="Home Office"/>
    <s v="United States"/>
    <x v="1"/>
    <x v="1"/>
    <n v="90008"/>
    <x v="1"/>
    <x v="1527"/>
    <x v="1"/>
    <x v="9"/>
    <x v="1514"/>
    <n v="67.84"/>
  </r>
  <r>
    <x v="1009"/>
    <x v="448"/>
    <s v="First Class"/>
    <x v="755"/>
    <x v="755"/>
    <s v="Consumer"/>
    <s v="United States"/>
    <x v="4"/>
    <x v="4"/>
    <n v="98103"/>
    <x v="1"/>
    <x v="212"/>
    <x v="0"/>
    <x v="1"/>
    <x v="213"/>
    <n v="48.712000000000003"/>
  </r>
  <r>
    <x v="1009"/>
    <x v="448"/>
    <s v="First Class"/>
    <x v="755"/>
    <x v="755"/>
    <s v="Consumer"/>
    <s v="United States"/>
    <x v="4"/>
    <x v="4"/>
    <n v="98103"/>
    <x v="1"/>
    <x v="250"/>
    <x v="1"/>
    <x v="6"/>
    <x v="251"/>
    <n v="17.940000000000001"/>
  </r>
  <r>
    <x v="1009"/>
    <x v="448"/>
    <s v="First Class"/>
    <x v="755"/>
    <x v="755"/>
    <s v="Consumer"/>
    <s v="United States"/>
    <x v="4"/>
    <x v="4"/>
    <n v="98103"/>
    <x v="1"/>
    <x v="871"/>
    <x v="1"/>
    <x v="4"/>
    <x v="865"/>
    <n v="242.94"/>
  </r>
  <r>
    <x v="666"/>
    <x v="1088"/>
    <s v="Second Class"/>
    <x v="24"/>
    <x v="24"/>
    <s v="Consumer"/>
    <s v="United States"/>
    <x v="2"/>
    <x v="2"/>
    <n v="33311"/>
    <x v="0"/>
    <x v="625"/>
    <x v="1"/>
    <x v="8"/>
    <x v="625"/>
    <n v="7.7640000000000002"/>
  </r>
  <r>
    <x v="442"/>
    <x v="311"/>
    <s v="Second Class"/>
    <x v="388"/>
    <x v="388"/>
    <s v="Corporate"/>
    <s v="United States"/>
    <x v="29"/>
    <x v="18"/>
    <n v="38401"/>
    <x v="0"/>
    <x v="1285"/>
    <x v="2"/>
    <x v="7"/>
    <x v="1271"/>
    <n v="467.04"/>
  </r>
  <r>
    <x v="991"/>
    <x v="1103"/>
    <s v="Second Class"/>
    <x v="534"/>
    <x v="534"/>
    <s v="Home Office"/>
    <s v="United States"/>
    <x v="205"/>
    <x v="34"/>
    <n v="2908"/>
    <x v="3"/>
    <x v="1300"/>
    <x v="2"/>
    <x v="7"/>
    <x v="1285"/>
    <n v="128.85"/>
  </r>
  <r>
    <x v="991"/>
    <x v="1103"/>
    <s v="Second Class"/>
    <x v="534"/>
    <x v="534"/>
    <s v="Home Office"/>
    <s v="United States"/>
    <x v="205"/>
    <x v="34"/>
    <n v="2908"/>
    <x v="3"/>
    <x v="794"/>
    <x v="1"/>
    <x v="10"/>
    <x v="792"/>
    <n v="8.4"/>
  </r>
  <r>
    <x v="991"/>
    <x v="1103"/>
    <s v="Second Class"/>
    <x v="534"/>
    <x v="534"/>
    <s v="Home Office"/>
    <s v="United States"/>
    <x v="205"/>
    <x v="34"/>
    <n v="2908"/>
    <x v="3"/>
    <x v="409"/>
    <x v="2"/>
    <x v="11"/>
    <x v="409"/>
    <n v="199.98"/>
  </r>
  <r>
    <x v="991"/>
    <x v="1103"/>
    <s v="Second Class"/>
    <x v="534"/>
    <x v="534"/>
    <s v="Home Office"/>
    <s v="United States"/>
    <x v="205"/>
    <x v="34"/>
    <n v="2908"/>
    <x v="3"/>
    <x v="913"/>
    <x v="0"/>
    <x v="1"/>
    <x v="905"/>
    <n v="110.98"/>
  </r>
  <r>
    <x v="61"/>
    <x v="333"/>
    <s v="First Class"/>
    <x v="126"/>
    <x v="126"/>
    <s v="Corporate"/>
    <s v="United States"/>
    <x v="108"/>
    <x v="2"/>
    <n v="32216"/>
    <x v="0"/>
    <x v="70"/>
    <x v="0"/>
    <x v="1"/>
    <x v="70"/>
    <n v="207.98400000000001"/>
  </r>
  <r>
    <x v="61"/>
    <x v="333"/>
    <s v="First Class"/>
    <x v="126"/>
    <x v="126"/>
    <s v="Corporate"/>
    <s v="United States"/>
    <x v="108"/>
    <x v="2"/>
    <n v="32216"/>
    <x v="0"/>
    <x v="1437"/>
    <x v="1"/>
    <x v="10"/>
    <x v="1425"/>
    <n v="36.112000000000002"/>
  </r>
  <r>
    <x v="61"/>
    <x v="333"/>
    <s v="First Class"/>
    <x v="126"/>
    <x v="126"/>
    <s v="Corporate"/>
    <s v="United States"/>
    <x v="108"/>
    <x v="2"/>
    <n v="32216"/>
    <x v="0"/>
    <x v="642"/>
    <x v="0"/>
    <x v="5"/>
    <x v="642"/>
    <n v="35.567999999999998"/>
  </r>
  <r>
    <x v="61"/>
    <x v="333"/>
    <s v="First Class"/>
    <x v="126"/>
    <x v="126"/>
    <s v="Corporate"/>
    <s v="United States"/>
    <x v="108"/>
    <x v="2"/>
    <n v="32216"/>
    <x v="0"/>
    <x v="417"/>
    <x v="1"/>
    <x v="10"/>
    <x v="417"/>
    <n v="88.768000000000001"/>
  </r>
  <r>
    <x v="77"/>
    <x v="357"/>
    <s v="Standard Class"/>
    <x v="390"/>
    <x v="390"/>
    <s v="Home Office"/>
    <s v="United States"/>
    <x v="147"/>
    <x v="1"/>
    <n v="92054"/>
    <x v="1"/>
    <x v="1408"/>
    <x v="1"/>
    <x v="10"/>
    <x v="1395"/>
    <n v="12.9"/>
  </r>
  <r>
    <x v="227"/>
    <x v="832"/>
    <s v="Second Class"/>
    <x v="335"/>
    <x v="335"/>
    <s v="Corporate"/>
    <s v="United States"/>
    <x v="108"/>
    <x v="2"/>
    <n v="32216"/>
    <x v="0"/>
    <x v="769"/>
    <x v="2"/>
    <x v="11"/>
    <x v="768"/>
    <n v="717.12"/>
  </r>
  <r>
    <x v="214"/>
    <x v="234"/>
    <s v="First Class"/>
    <x v="117"/>
    <x v="117"/>
    <s v="Consumer"/>
    <s v="United States"/>
    <x v="20"/>
    <x v="15"/>
    <n v="10024"/>
    <x v="3"/>
    <x v="880"/>
    <x v="1"/>
    <x v="8"/>
    <x v="874"/>
    <n v="21.36"/>
  </r>
  <r>
    <x v="214"/>
    <x v="234"/>
    <s v="First Class"/>
    <x v="117"/>
    <x v="117"/>
    <s v="Consumer"/>
    <s v="United States"/>
    <x v="20"/>
    <x v="15"/>
    <n v="10024"/>
    <x v="3"/>
    <x v="807"/>
    <x v="1"/>
    <x v="8"/>
    <x v="805"/>
    <n v="6.6879999999999997"/>
  </r>
  <r>
    <x v="214"/>
    <x v="234"/>
    <s v="First Class"/>
    <x v="117"/>
    <x v="117"/>
    <s v="Consumer"/>
    <s v="United States"/>
    <x v="20"/>
    <x v="15"/>
    <n v="10024"/>
    <x v="3"/>
    <x v="957"/>
    <x v="2"/>
    <x v="7"/>
    <x v="950"/>
    <n v="773.94"/>
  </r>
  <r>
    <x v="10"/>
    <x v="10"/>
    <s v="Second Class"/>
    <x v="338"/>
    <x v="338"/>
    <s v="Corporate"/>
    <s v="United States"/>
    <x v="22"/>
    <x v="10"/>
    <n v="60610"/>
    <x v="2"/>
    <x v="1257"/>
    <x v="1"/>
    <x v="14"/>
    <x v="1241"/>
    <n v="20.568000000000001"/>
  </r>
  <r>
    <x v="10"/>
    <x v="10"/>
    <s v="Second Class"/>
    <x v="338"/>
    <x v="338"/>
    <s v="Corporate"/>
    <s v="United States"/>
    <x v="22"/>
    <x v="10"/>
    <n v="60610"/>
    <x v="2"/>
    <x v="930"/>
    <x v="1"/>
    <x v="9"/>
    <x v="923"/>
    <n v="4.3559999999999999"/>
  </r>
  <r>
    <x v="10"/>
    <x v="10"/>
    <s v="Second Class"/>
    <x v="338"/>
    <x v="338"/>
    <s v="Corporate"/>
    <s v="United States"/>
    <x v="22"/>
    <x v="10"/>
    <n v="60610"/>
    <x v="2"/>
    <x v="1628"/>
    <x v="2"/>
    <x v="11"/>
    <x v="1618"/>
    <n v="19.04"/>
  </r>
  <r>
    <x v="912"/>
    <x v="794"/>
    <s v="Standard Class"/>
    <x v="340"/>
    <x v="340"/>
    <s v="Corporate"/>
    <s v="United States"/>
    <x v="101"/>
    <x v="1"/>
    <n v="92646"/>
    <x v="1"/>
    <x v="709"/>
    <x v="1"/>
    <x v="2"/>
    <x v="708"/>
    <n v="5.22"/>
  </r>
  <r>
    <x v="61"/>
    <x v="54"/>
    <s v="Second Class"/>
    <x v="5"/>
    <x v="5"/>
    <s v="Consumer"/>
    <s v="United States"/>
    <x v="70"/>
    <x v="1"/>
    <n v="92105"/>
    <x v="1"/>
    <x v="86"/>
    <x v="1"/>
    <x v="4"/>
    <x v="86"/>
    <n v="84.84"/>
  </r>
  <r>
    <x v="684"/>
    <x v="1104"/>
    <s v="Standard Class"/>
    <x v="316"/>
    <x v="316"/>
    <s v="Corporate"/>
    <s v="United States"/>
    <x v="316"/>
    <x v="18"/>
    <n v="37211"/>
    <x v="0"/>
    <x v="804"/>
    <x v="1"/>
    <x v="13"/>
    <x v="802"/>
    <n v="7.24"/>
  </r>
  <r>
    <x v="1010"/>
    <x v="1099"/>
    <s v="Same Day"/>
    <x v="369"/>
    <x v="369"/>
    <s v="Consumer"/>
    <s v="United States"/>
    <x v="20"/>
    <x v="15"/>
    <n v="10009"/>
    <x v="3"/>
    <x v="782"/>
    <x v="1"/>
    <x v="2"/>
    <x v="781"/>
    <n v="14.4"/>
  </r>
  <r>
    <x v="423"/>
    <x v="145"/>
    <s v="Standard Class"/>
    <x v="642"/>
    <x v="642"/>
    <s v="Home Office"/>
    <s v="United States"/>
    <x v="77"/>
    <x v="22"/>
    <n v="80906"/>
    <x v="1"/>
    <x v="490"/>
    <x v="1"/>
    <x v="10"/>
    <x v="490"/>
    <n v="15.552"/>
  </r>
  <r>
    <x v="423"/>
    <x v="145"/>
    <s v="Standard Class"/>
    <x v="642"/>
    <x v="642"/>
    <s v="Home Office"/>
    <s v="United States"/>
    <x v="77"/>
    <x v="22"/>
    <n v="80906"/>
    <x v="1"/>
    <x v="157"/>
    <x v="0"/>
    <x v="1"/>
    <x v="158"/>
    <n v="1325.76"/>
  </r>
  <r>
    <x v="423"/>
    <x v="145"/>
    <s v="Standard Class"/>
    <x v="642"/>
    <x v="642"/>
    <s v="Home Office"/>
    <s v="United States"/>
    <x v="77"/>
    <x v="22"/>
    <n v="80906"/>
    <x v="1"/>
    <x v="1499"/>
    <x v="1"/>
    <x v="8"/>
    <x v="1487"/>
    <n v="3.1080000000000001"/>
  </r>
  <r>
    <x v="515"/>
    <x v="842"/>
    <s v="Standard Class"/>
    <x v="585"/>
    <x v="585"/>
    <s v="Home Office"/>
    <s v="United States"/>
    <x v="8"/>
    <x v="1"/>
    <n v="94110"/>
    <x v="1"/>
    <x v="757"/>
    <x v="1"/>
    <x v="8"/>
    <x v="755"/>
    <n v="6.6719999999999997"/>
  </r>
  <r>
    <x v="515"/>
    <x v="842"/>
    <s v="Standard Class"/>
    <x v="585"/>
    <x v="585"/>
    <s v="Home Office"/>
    <s v="United States"/>
    <x v="8"/>
    <x v="1"/>
    <n v="94110"/>
    <x v="1"/>
    <x v="883"/>
    <x v="2"/>
    <x v="7"/>
    <x v="1480"/>
    <n v="689.40800000000002"/>
  </r>
  <r>
    <x v="226"/>
    <x v="114"/>
    <s v="Standard Class"/>
    <x v="428"/>
    <x v="428"/>
    <s v="Corporate"/>
    <s v="United States"/>
    <x v="22"/>
    <x v="10"/>
    <n v="60653"/>
    <x v="2"/>
    <x v="1625"/>
    <x v="1"/>
    <x v="8"/>
    <x v="1615"/>
    <n v="1889.99"/>
  </r>
  <r>
    <x v="217"/>
    <x v="603"/>
    <s v="Standard Class"/>
    <x v="516"/>
    <x v="516"/>
    <s v="Corporate"/>
    <s v="United States"/>
    <x v="26"/>
    <x v="18"/>
    <n v="38109"/>
    <x v="0"/>
    <x v="755"/>
    <x v="1"/>
    <x v="12"/>
    <x v="753"/>
    <n v="55.936"/>
  </r>
  <r>
    <x v="217"/>
    <x v="603"/>
    <s v="Standard Class"/>
    <x v="516"/>
    <x v="516"/>
    <s v="Corporate"/>
    <s v="United States"/>
    <x v="26"/>
    <x v="18"/>
    <n v="38109"/>
    <x v="0"/>
    <x v="1240"/>
    <x v="1"/>
    <x v="2"/>
    <x v="1223"/>
    <n v="18.431999999999999"/>
  </r>
  <r>
    <x v="217"/>
    <x v="603"/>
    <s v="Standard Class"/>
    <x v="516"/>
    <x v="516"/>
    <s v="Corporate"/>
    <s v="United States"/>
    <x v="26"/>
    <x v="18"/>
    <n v="38109"/>
    <x v="0"/>
    <x v="534"/>
    <x v="0"/>
    <x v="5"/>
    <x v="534"/>
    <n v="20.32"/>
  </r>
  <r>
    <x v="130"/>
    <x v="1105"/>
    <s v="Standard Class"/>
    <x v="449"/>
    <x v="449"/>
    <s v="Home Office"/>
    <s v="United States"/>
    <x v="20"/>
    <x v="15"/>
    <n v="10011"/>
    <x v="3"/>
    <x v="1526"/>
    <x v="1"/>
    <x v="8"/>
    <x v="1513"/>
    <n v="52.064"/>
  </r>
  <r>
    <x v="434"/>
    <x v="1097"/>
    <s v="Standard Class"/>
    <x v="754"/>
    <x v="754"/>
    <s v="Corporate"/>
    <s v="United States"/>
    <x v="253"/>
    <x v="3"/>
    <n v="27604"/>
    <x v="0"/>
    <x v="1712"/>
    <x v="1"/>
    <x v="9"/>
    <x v="1700"/>
    <n v="48.783999999999999"/>
  </r>
  <r>
    <x v="434"/>
    <x v="1097"/>
    <s v="Standard Class"/>
    <x v="754"/>
    <x v="754"/>
    <s v="Corporate"/>
    <s v="United States"/>
    <x v="253"/>
    <x v="3"/>
    <n v="27604"/>
    <x v="0"/>
    <x v="634"/>
    <x v="1"/>
    <x v="8"/>
    <x v="634"/>
    <n v="13.092000000000001"/>
  </r>
  <r>
    <x v="1011"/>
    <x v="1106"/>
    <s v="Standard Class"/>
    <x v="337"/>
    <x v="337"/>
    <s v="Home Office"/>
    <s v="United States"/>
    <x v="1"/>
    <x v="1"/>
    <n v="90045"/>
    <x v="1"/>
    <x v="1546"/>
    <x v="2"/>
    <x v="7"/>
    <x v="1534"/>
    <n v="109.592"/>
  </r>
  <r>
    <x v="1011"/>
    <x v="1106"/>
    <s v="Standard Class"/>
    <x v="337"/>
    <x v="337"/>
    <s v="Home Office"/>
    <s v="United States"/>
    <x v="1"/>
    <x v="1"/>
    <n v="90045"/>
    <x v="1"/>
    <x v="1713"/>
    <x v="1"/>
    <x v="10"/>
    <x v="33"/>
    <n v="56.7"/>
  </r>
  <r>
    <x v="917"/>
    <x v="582"/>
    <s v="Standard Class"/>
    <x v="144"/>
    <x v="144"/>
    <s v="Home Office"/>
    <s v="United States"/>
    <x v="1"/>
    <x v="1"/>
    <n v="90004"/>
    <x v="1"/>
    <x v="1105"/>
    <x v="2"/>
    <x v="11"/>
    <x v="1094"/>
    <n v="79.989999999999995"/>
  </r>
  <r>
    <x v="1012"/>
    <x v="308"/>
    <s v="Same Day"/>
    <x v="258"/>
    <x v="258"/>
    <s v="Home Office"/>
    <s v="United States"/>
    <x v="311"/>
    <x v="17"/>
    <n v="23602"/>
    <x v="0"/>
    <x v="1205"/>
    <x v="1"/>
    <x v="14"/>
    <x v="1190"/>
    <n v="69.5"/>
  </r>
  <r>
    <x v="1012"/>
    <x v="308"/>
    <s v="Same Day"/>
    <x v="258"/>
    <x v="258"/>
    <s v="Home Office"/>
    <s v="United States"/>
    <x v="311"/>
    <x v="17"/>
    <n v="23602"/>
    <x v="0"/>
    <x v="136"/>
    <x v="1"/>
    <x v="10"/>
    <x v="137"/>
    <n v="191.6"/>
  </r>
  <r>
    <x v="877"/>
    <x v="1107"/>
    <s v="Standard Class"/>
    <x v="693"/>
    <x v="693"/>
    <s v="Consumer"/>
    <s v="United States"/>
    <x v="1"/>
    <x v="1"/>
    <n v="90032"/>
    <x v="1"/>
    <x v="1714"/>
    <x v="1"/>
    <x v="10"/>
    <x v="1701"/>
    <n v="10.56"/>
  </r>
  <r>
    <x v="1013"/>
    <x v="1108"/>
    <s v="Second Class"/>
    <x v="612"/>
    <x v="612"/>
    <s v="Consumer"/>
    <s v="United States"/>
    <x v="25"/>
    <x v="35"/>
    <n v="39212"/>
    <x v="0"/>
    <x v="1365"/>
    <x v="2"/>
    <x v="11"/>
    <x v="1351"/>
    <n v="47.79"/>
  </r>
  <r>
    <x v="113"/>
    <x v="665"/>
    <s v="Second Class"/>
    <x v="281"/>
    <x v="281"/>
    <s v="Corporate"/>
    <s v="United States"/>
    <x v="102"/>
    <x v="14"/>
    <n v="47374"/>
    <x v="2"/>
    <x v="384"/>
    <x v="1"/>
    <x v="4"/>
    <x v="385"/>
    <n v="714.3"/>
  </r>
  <r>
    <x v="529"/>
    <x v="665"/>
    <s v="Standard Class"/>
    <x v="656"/>
    <x v="656"/>
    <s v="Home Office"/>
    <s v="United States"/>
    <x v="20"/>
    <x v="15"/>
    <n v="10035"/>
    <x v="3"/>
    <x v="1715"/>
    <x v="2"/>
    <x v="15"/>
    <x v="1702"/>
    <n v="2321.9"/>
  </r>
  <r>
    <x v="529"/>
    <x v="665"/>
    <s v="Standard Class"/>
    <x v="656"/>
    <x v="656"/>
    <s v="Home Office"/>
    <s v="United States"/>
    <x v="20"/>
    <x v="15"/>
    <n v="10035"/>
    <x v="3"/>
    <x v="1198"/>
    <x v="1"/>
    <x v="4"/>
    <x v="1183"/>
    <n v="17.940000000000001"/>
  </r>
  <r>
    <x v="67"/>
    <x v="240"/>
    <s v="Standard Class"/>
    <x v="756"/>
    <x v="756"/>
    <s v="Corporate"/>
    <s v="United States"/>
    <x v="10"/>
    <x v="9"/>
    <n v="19134"/>
    <x v="3"/>
    <x v="132"/>
    <x v="1"/>
    <x v="8"/>
    <x v="133"/>
    <n v="9.5220000000000002"/>
  </r>
  <r>
    <x v="67"/>
    <x v="240"/>
    <s v="Standard Class"/>
    <x v="756"/>
    <x v="756"/>
    <s v="Corporate"/>
    <s v="United States"/>
    <x v="10"/>
    <x v="9"/>
    <n v="19134"/>
    <x v="3"/>
    <x v="420"/>
    <x v="2"/>
    <x v="7"/>
    <x v="420"/>
    <n v="791.96400000000006"/>
  </r>
  <r>
    <x v="67"/>
    <x v="240"/>
    <s v="Standard Class"/>
    <x v="756"/>
    <x v="756"/>
    <s v="Corporate"/>
    <s v="United States"/>
    <x v="10"/>
    <x v="9"/>
    <n v="19134"/>
    <x v="3"/>
    <x v="520"/>
    <x v="1"/>
    <x v="8"/>
    <x v="520"/>
    <n v="4.923"/>
  </r>
  <r>
    <x v="943"/>
    <x v="1109"/>
    <s v="First Class"/>
    <x v="477"/>
    <x v="477"/>
    <s v="Corporate"/>
    <s v="United States"/>
    <x v="42"/>
    <x v="16"/>
    <n v="85023"/>
    <x v="1"/>
    <x v="899"/>
    <x v="0"/>
    <x v="0"/>
    <x v="892"/>
    <n v="209.97900000000001"/>
  </r>
  <r>
    <x v="246"/>
    <x v="239"/>
    <s v="Standard Class"/>
    <x v="680"/>
    <x v="680"/>
    <s v="Home Office"/>
    <s v="United States"/>
    <x v="138"/>
    <x v="24"/>
    <n v="44105"/>
    <x v="3"/>
    <x v="443"/>
    <x v="1"/>
    <x v="8"/>
    <x v="443"/>
    <n v="33.93"/>
  </r>
  <r>
    <x v="246"/>
    <x v="239"/>
    <s v="Standard Class"/>
    <x v="680"/>
    <x v="680"/>
    <s v="Home Office"/>
    <s v="United States"/>
    <x v="138"/>
    <x v="24"/>
    <n v="44105"/>
    <x v="3"/>
    <x v="1716"/>
    <x v="1"/>
    <x v="4"/>
    <x v="1703"/>
    <n v="222.32"/>
  </r>
  <r>
    <x v="246"/>
    <x v="239"/>
    <s v="Standard Class"/>
    <x v="680"/>
    <x v="680"/>
    <s v="Home Office"/>
    <s v="United States"/>
    <x v="138"/>
    <x v="24"/>
    <n v="44105"/>
    <x v="3"/>
    <x v="1717"/>
    <x v="2"/>
    <x v="7"/>
    <x v="1704"/>
    <n v="210.56399999999999"/>
  </r>
  <r>
    <x v="156"/>
    <x v="695"/>
    <s v="Standard Class"/>
    <x v="513"/>
    <x v="513"/>
    <s v="Consumer"/>
    <s v="United States"/>
    <x v="167"/>
    <x v="24"/>
    <n v="43615"/>
    <x v="3"/>
    <x v="191"/>
    <x v="0"/>
    <x v="5"/>
    <x v="192"/>
    <n v="35.167999999999999"/>
  </r>
  <r>
    <x v="156"/>
    <x v="695"/>
    <s v="Standard Class"/>
    <x v="513"/>
    <x v="513"/>
    <s v="Consumer"/>
    <s v="United States"/>
    <x v="167"/>
    <x v="24"/>
    <n v="43615"/>
    <x v="3"/>
    <x v="1718"/>
    <x v="2"/>
    <x v="7"/>
    <x v="1705"/>
    <n v="1502.376"/>
  </r>
  <r>
    <x v="647"/>
    <x v="7"/>
    <s v="First Class"/>
    <x v="757"/>
    <x v="757"/>
    <s v="Consumer"/>
    <s v="United States"/>
    <x v="1"/>
    <x v="1"/>
    <n v="90008"/>
    <x v="1"/>
    <x v="224"/>
    <x v="0"/>
    <x v="5"/>
    <x v="225"/>
    <n v="10.11"/>
  </r>
  <r>
    <x v="647"/>
    <x v="7"/>
    <s v="First Class"/>
    <x v="757"/>
    <x v="757"/>
    <s v="Consumer"/>
    <s v="United States"/>
    <x v="1"/>
    <x v="1"/>
    <n v="90008"/>
    <x v="1"/>
    <x v="217"/>
    <x v="2"/>
    <x v="11"/>
    <x v="218"/>
    <n v="772.47"/>
  </r>
  <r>
    <x v="647"/>
    <x v="7"/>
    <s v="First Class"/>
    <x v="757"/>
    <x v="757"/>
    <s v="Consumer"/>
    <s v="United States"/>
    <x v="1"/>
    <x v="1"/>
    <n v="90008"/>
    <x v="1"/>
    <x v="682"/>
    <x v="1"/>
    <x v="14"/>
    <x v="682"/>
    <n v="20.46"/>
  </r>
  <r>
    <x v="721"/>
    <x v="186"/>
    <s v="Second Class"/>
    <x v="89"/>
    <x v="89"/>
    <s v="Corporate"/>
    <s v="United States"/>
    <x v="20"/>
    <x v="15"/>
    <n v="10011"/>
    <x v="3"/>
    <x v="413"/>
    <x v="1"/>
    <x v="14"/>
    <x v="413"/>
    <n v="347.58"/>
  </r>
  <r>
    <x v="122"/>
    <x v="746"/>
    <s v="Standard Class"/>
    <x v="188"/>
    <x v="188"/>
    <s v="Consumer"/>
    <s v="United States"/>
    <x v="70"/>
    <x v="1"/>
    <n v="92037"/>
    <x v="1"/>
    <x v="477"/>
    <x v="2"/>
    <x v="11"/>
    <x v="478"/>
    <n v="72.64"/>
  </r>
  <r>
    <x v="122"/>
    <x v="746"/>
    <s v="Standard Class"/>
    <x v="188"/>
    <x v="188"/>
    <s v="Consumer"/>
    <s v="United States"/>
    <x v="70"/>
    <x v="1"/>
    <n v="92037"/>
    <x v="1"/>
    <x v="217"/>
    <x v="2"/>
    <x v="11"/>
    <x v="218"/>
    <n v="772.47"/>
  </r>
  <r>
    <x v="122"/>
    <x v="746"/>
    <s v="Standard Class"/>
    <x v="188"/>
    <x v="188"/>
    <s v="Consumer"/>
    <s v="United States"/>
    <x v="70"/>
    <x v="1"/>
    <n v="92037"/>
    <x v="1"/>
    <x v="1611"/>
    <x v="0"/>
    <x v="5"/>
    <x v="1602"/>
    <n v="39.92"/>
  </r>
  <r>
    <x v="570"/>
    <x v="260"/>
    <s v="Standard Class"/>
    <x v="288"/>
    <x v="288"/>
    <s v="Consumer"/>
    <s v="United States"/>
    <x v="268"/>
    <x v="26"/>
    <n v="73120"/>
    <x v="2"/>
    <x v="1595"/>
    <x v="1"/>
    <x v="8"/>
    <x v="1587"/>
    <n v="33.479999999999997"/>
  </r>
  <r>
    <x v="570"/>
    <x v="260"/>
    <s v="Standard Class"/>
    <x v="288"/>
    <x v="288"/>
    <s v="Consumer"/>
    <s v="United States"/>
    <x v="268"/>
    <x v="26"/>
    <n v="73120"/>
    <x v="2"/>
    <x v="348"/>
    <x v="2"/>
    <x v="7"/>
    <x v="348"/>
    <n v="461.97"/>
  </r>
  <r>
    <x v="570"/>
    <x v="260"/>
    <s v="Standard Class"/>
    <x v="288"/>
    <x v="288"/>
    <s v="Consumer"/>
    <s v="United States"/>
    <x v="268"/>
    <x v="26"/>
    <n v="73120"/>
    <x v="2"/>
    <x v="14"/>
    <x v="1"/>
    <x v="9"/>
    <x v="14"/>
    <n v="137.62"/>
  </r>
  <r>
    <x v="570"/>
    <x v="260"/>
    <s v="Standard Class"/>
    <x v="288"/>
    <x v="288"/>
    <s v="Consumer"/>
    <s v="United States"/>
    <x v="268"/>
    <x v="26"/>
    <n v="73120"/>
    <x v="2"/>
    <x v="1719"/>
    <x v="0"/>
    <x v="1"/>
    <x v="1706"/>
    <n v="302.67"/>
  </r>
  <r>
    <x v="814"/>
    <x v="1110"/>
    <s v="Second Class"/>
    <x v="610"/>
    <x v="610"/>
    <s v="Consumer"/>
    <s v="United States"/>
    <x v="22"/>
    <x v="10"/>
    <n v="60653"/>
    <x v="2"/>
    <x v="590"/>
    <x v="2"/>
    <x v="11"/>
    <x v="590"/>
    <n v="239.976"/>
  </r>
  <r>
    <x v="926"/>
    <x v="985"/>
    <s v="Standard Class"/>
    <x v="364"/>
    <x v="364"/>
    <s v="Consumer"/>
    <s v="United States"/>
    <x v="8"/>
    <x v="1"/>
    <n v="94109"/>
    <x v="1"/>
    <x v="1477"/>
    <x v="1"/>
    <x v="6"/>
    <x v="1464"/>
    <n v="8.34"/>
  </r>
  <r>
    <x v="926"/>
    <x v="985"/>
    <s v="Standard Class"/>
    <x v="364"/>
    <x v="364"/>
    <s v="Consumer"/>
    <s v="United States"/>
    <x v="8"/>
    <x v="1"/>
    <n v="94109"/>
    <x v="1"/>
    <x v="1257"/>
    <x v="1"/>
    <x v="14"/>
    <x v="1241"/>
    <n v="8.57"/>
  </r>
  <r>
    <x v="926"/>
    <x v="985"/>
    <s v="Standard Class"/>
    <x v="364"/>
    <x v="364"/>
    <s v="Consumer"/>
    <s v="United States"/>
    <x v="8"/>
    <x v="1"/>
    <n v="94109"/>
    <x v="1"/>
    <x v="440"/>
    <x v="1"/>
    <x v="8"/>
    <x v="440"/>
    <n v="119.616"/>
  </r>
  <r>
    <x v="482"/>
    <x v="771"/>
    <s v="Standard Class"/>
    <x v="179"/>
    <x v="179"/>
    <s v="Corporate"/>
    <s v="United States"/>
    <x v="219"/>
    <x v="30"/>
    <n v="8360"/>
    <x v="3"/>
    <x v="56"/>
    <x v="0"/>
    <x v="1"/>
    <x v="56"/>
    <n v="212.94"/>
  </r>
  <r>
    <x v="482"/>
    <x v="771"/>
    <s v="Standard Class"/>
    <x v="179"/>
    <x v="179"/>
    <s v="Corporate"/>
    <s v="United States"/>
    <x v="219"/>
    <x v="30"/>
    <n v="8360"/>
    <x v="3"/>
    <x v="1276"/>
    <x v="1"/>
    <x v="9"/>
    <x v="1261"/>
    <n v="26.49"/>
  </r>
  <r>
    <x v="101"/>
    <x v="1111"/>
    <s v="Second Class"/>
    <x v="367"/>
    <x v="367"/>
    <s v="Home Office"/>
    <s v="United States"/>
    <x v="158"/>
    <x v="6"/>
    <n v="53209"/>
    <x v="2"/>
    <x v="1657"/>
    <x v="0"/>
    <x v="0"/>
    <x v="1645"/>
    <n v="687.4"/>
  </r>
  <r>
    <x v="322"/>
    <x v="1021"/>
    <s v="Standard Class"/>
    <x v="609"/>
    <x v="609"/>
    <s v="Corporate"/>
    <s v="United States"/>
    <x v="4"/>
    <x v="4"/>
    <n v="98115"/>
    <x v="1"/>
    <x v="562"/>
    <x v="0"/>
    <x v="3"/>
    <x v="561"/>
    <n v="653.54999999999995"/>
  </r>
  <r>
    <x v="322"/>
    <x v="1021"/>
    <s v="Standard Class"/>
    <x v="609"/>
    <x v="609"/>
    <s v="Corporate"/>
    <s v="United States"/>
    <x v="4"/>
    <x v="4"/>
    <n v="98115"/>
    <x v="1"/>
    <x v="658"/>
    <x v="2"/>
    <x v="11"/>
    <x v="658"/>
    <n v="33.9"/>
  </r>
  <r>
    <x v="701"/>
    <x v="410"/>
    <s v="Second Class"/>
    <x v="283"/>
    <x v="283"/>
    <s v="Consumer"/>
    <s v="United States"/>
    <x v="14"/>
    <x v="10"/>
    <n v="60540"/>
    <x v="2"/>
    <x v="603"/>
    <x v="2"/>
    <x v="11"/>
    <x v="603"/>
    <n v="239.96"/>
  </r>
  <r>
    <x v="655"/>
    <x v="1112"/>
    <s v="First Class"/>
    <x v="477"/>
    <x v="477"/>
    <s v="Corporate"/>
    <s v="United States"/>
    <x v="40"/>
    <x v="13"/>
    <n v="19805"/>
    <x v="3"/>
    <x v="719"/>
    <x v="0"/>
    <x v="3"/>
    <x v="718"/>
    <n v="199.83600000000001"/>
  </r>
  <r>
    <x v="655"/>
    <x v="1112"/>
    <s v="First Class"/>
    <x v="477"/>
    <x v="477"/>
    <s v="Corporate"/>
    <s v="United States"/>
    <x v="40"/>
    <x v="13"/>
    <n v="19805"/>
    <x v="3"/>
    <x v="1118"/>
    <x v="2"/>
    <x v="7"/>
    <x v="1106"/>
    <n v="716"/>
  </r>
  <r>
    <x v="655"/>
    <x v="1112"/>
    <s v="First Class"/>
    <x v="477"/>
    <x v="477"/>
    <s v="Corporate"/>
    <s v="United States"/>
    <x v="40"/>
    <x v="13"/>
    <n v="19805"/>
    <x v="3"/>
    <x v="351"/>
    <x v="1"/>
    <x v="8"/>
    <x v="351"/>
    <n v="221.06"/>
  </r>
  <r>
    <x v="338"/>
    <x v="1113"/>
    <s v="Second Class"/>
    <x v="482"/>
    <x v="482"/>
    <s v="Consumer"/>
    <s v="United States"/>
    <x v="1"/>
    <x v="1"/>
    <n v="90036"/>
    <x v="1"/>
    <x v="1437"/>
    <x v="1"/>
    <x v="10"/>
    <x v="1425"/>
    <n v="67.709999999999994"/>
  </r>
  <r>
    <x v="338"/>
    <x v="1113"/>
    <s v="Second Class"/>
    <x v="482"/>
    <x v="482"/>
    <s v="Consumer"/>
    <s v="United States"/>
    <x v="1"/>
    <x v="1"/>
    <n v="90036"/>
    <x v="1"/>
    <x v="791"/>
    <x v="1"/>
    <x v="9"/>
    <x v="789"/>
    <n v="129.91999999999999"/>
  </r>
  <r>
    <x v="338"/>
    <x v="1113"/>
    <s v="Second Class"/>
    <x v="482"/>
    <x v="482"/>
    <s v="Consumer"/>
    <s v="United States"/>
    <x v="1"/>
    <x v="1"/>
    <n v="90036"/>
    <x v="1"/>
    <x v="689"/>
    <x v="0"/>
    <x v="5"/>
    <x v="689"/>
    <n v="467.46"/>
  </r>
  <r>
    <x v="338"/>
    <x v="1113"/>
    <s v="Second Class"/>
    <x v="482"/>
    <x v="482"/>
    <s v="Consumer"/>
    <s v="United States"/>
    <x v="1"/>
    <x v="1"/>
    <n v="90036"/>
    <x v="1"/>
    <x v="1635"/>
    <x v="1"/>
    <x v="10"/>
    <x v="1625"/>
    <n v="61.4"/>
  </r>
  <r>
    <x v="338"/>
    <x v="1113"/>
    <s v="Second Class"/>
    <x v="482"/>
    <x v="482"/>
    <s v="Consumer"/>
    <s v="United States"/>
    <x v="1"/>
    <x v="1"/>
    <n v="90036"/>
    <x v="1"/>
    <x v="734"/>
    <x v="1"/>
    <x v="4"/>
    <x v="733"/>
    <n v="720.76"/>
  </r>
  <r>
    <x v="338"/>
    <x v="1113"/>
    <s v="Second Class"/>
    <x v="482"/>
    <x v="482"/>
    <s v="Consumer"/>
    <s v="United States"/>
    <x v="1"/>
    <x v="1"/>
    <n v="90036"/>
    <x v="1"/>
    <x v="870"/>
    <x v="1"/>
    <x v="8"/>
    <x v="864"/>
    <n v="5.1840000000000002"/>
  </r>
  <r>
    <x v="338"/>
    <x v="1113"/>
    <s v="Second Class"/>
    <x v="482"/>
    <x v="482"/>
    <s v="Consumer"/>
    <s v="United States"/>
    <x v="1"/>
    <x v="1"/>
    <n v="90036"/>
    <x v="1"/>
    <x v="1630"/>
    <x v="1"/>
    <x v="6"/>
    <x v="1620"/>
    <n v="14.7"/>
  </r>
  <r>
    <x v="691"/>
    <x v="1114"/>
    <s v="Standard Class"/>
    <x v="732"/>
    <x v="732"/>
    <s v="Consumer"/>
    <s v="United States"/>
    <x v="22"/>
    <x v="10"/>
    <n v="60610"/>
    <x v="2"/>
    <x v="699"/>
    <x v="1"/>
    <x v="8"/>
    <x v="699"/>
    <n v="8.1340000000000003"/>
  </r>
  <r>
    <x v="691"/>
    <x v="1114"/>
    <s v="Standard Class"/>
    <x v="732"/>
    <x v="732"/>
    <s v="Consumer"/>
    <s v="United States"/>
    <x v="22"/>
    <x v="10"/>
    <n v="60610"/>
    <x v="2"/>
    <x v="648"/>
    <x v="2"/>
    <x v="11"/>
    <x v="648"/>
    <n v="79.983999999999995"/>
  </r>
  <r>
    <x v="227"/>
    <x v="488"/>
    <s v="Standard Class"/>
    <x v="144"/>
    <x v="144"/>
    <s v="Home Office"/>
    <s v="United States"/>
    <x v="96"/>
    <x v="4"/>
    <n v="98198"/>
    <x v="1"/>
    <x v="1286"/>
    <x v="1"/>
    <x v="10"/>
    <x v="1272"/>
    <n v="18.54"/>
  </r>
  <r>
    <x v="209"/>
    <x v="917"/>
    <s v="Standard Class"/>
    <x v="208"/>
    <x v="208"/>
    <s v="Corporate"/>
    <s v="United States"/>
    <x v="10"/>
    <x v="9"/>
    <n v="19140"/>
    <x v="3"/>
    <x v="373"/>
    <x v="1"/>
    <x v="12"/>
    <x v="374"/>
    <n v="24.4"/>
  </r>
  <r>
    <x v="240"/>
    <x v="1049"/>
    <s v="Same Day"/>
    <x v="547"/>
    <x v="547"/>
    <s v="Consumer"/>
    <s v="United States"/>
    <x v="118"/>
    <x v="32"/>
    <n v="30318"/>
    <x v="0"/>
    <x v="1158"/>
    <x v="1"/>
    <x v="10"/>
    <x v="1146"/>
    <n v="195.64"/>
  </r>
  <r>
    <x v="928"/>
    <x v="987"/>
    <s v="Second Class"/>
    <x v="733"/>
    <x v="733"/>
    <s v="Consumer"/>
    <s v="United States"/>
    <x v="61"/>
    <x v="5"/>
    <n v="75217"/>
    <x v="2"/>
    <x v="769"/>
    <x v="2"/>
    <x v="11"/>
    <x v="768"/>
    <n v="398.4"/>
  </r>
  <r>
    <x v="928"/>
    <x v="987"/>
    <s v="Second Class"/>
    <x v="733"/>
    <x v="733"/>
    <s v="Consumer"/>
    <s v="United States"/>
    <x v="61"/>
    <x v="5"/>
    <n v="75217"/>
    <x v="2"/>
    <x v="454"/>
    <x v="1"/>
    <x v="6"/>
    <x v="455"/>
    <n v="7.056"/>
  </r>
  <r>
    <x v="928"/>
    <x v="987"/>
    <s v="Second Class"/>
    <x v="733"/>
    <x v="733"/>
    <s v="Consumer"/>
    <s v="United States"/>
    <x v="61"/>
    <x v="5"/>
    <n v="75217"/>
    <x v="2"/>
    <x v="587"/>
    <x v="0"/>
    <x v="0"/>
    <x v="587"/>
    <n v="1352.3976"/>
  </r>
  <r>
    <x v="1014"/>
    <x v="835"/>
    <s v="First Class"/>
    <x v="392"/>
    <x v="392"/>
    <s v="Consumer"/>
    <s v="United States"/>
    <x v="429"/>
    <x v="1"/>
    <n v="92553"/>
    <x v="1"/>
    <x v="1610"/>
    <x v="1"/>
    <x v="10"/>
    <x v="1601"/>
    <n v="26.4"/>
  </r>
  <r>
    <x v="1014"/>
    <x v="835"/>
    <s v="First Class"/>
    <x v="392"/>
    <x v="392"/>
    <s v="Consumer"/>
    <s v="United States"/>
    <x v="429"/>
    <x v="1"/>
    <n v="92553"/>
    <x v="1"/>
    <x v="700"/>
    <x v="1"/>
    <x v="4"/>
    <x v="700"/>
    <n v="41.88"/>
  </r>
  <r>
    <x v="1015"/>
    <x v="1115"/>
    <s v="Standard Class"/>
    <x v="229"/>
    <x v="229"/>
    <s v="Consumer"/>
    <s v="United States"/>
    <x v="10"/>
    <x v="9"/>
    <n v="19140"/>
    <x v="3"/>
    <x v="805"/>
    <x v="1"/>
    <x v="8"/>
    <x v="803"/>
    <n v="99.846000000000004"/>
  </r>
  <r>
    <x v="5"/>
    <x v="439"/>
    <s v="Second Class"/>
    <x v="236"/>
    <x v="236"/>
    <s v="Consumer"/>
    <s v="United States"/>
    <x v="430"/>
    <x v="0"/>
    <n v="40324"/>
    <x v="0"/>
    <x v="754"/>
    <x v="2"/>
    <x v="7"/>
    <x v="752"/>
    <n v="699.98"/>
  </r>
  <r>
    <x v="5"/>
    <x v="439"/>
    <s v="Second Class"/>
    <x v="236"/>
    <x v="236"/>
    <s v="Consumer"/>
    <s v="United States"/>
    <x v="430"/>
    <x v="0"/>
    <n v="40324"/>
    <x v="0"/>
    <x v="391"/>
    <x v="1"/>
    <x v="4"/>
    <x v="392"/>
    <n v="584.82000000000005"/>
  </r>
  <r>
    <x v="412"/>
    <x v="678"/>
    <s v="Standard Class"/>
    <x v="351"/>
    <x v="351"/>
    <s v="Consumer"/>
    <s v="United States"/>
    <x v="31"/>
    <x v="11"/>
    <n v="55407"/>
    <x v="2"/>
    <x v="715"/>
    <x v="1"/>
    <x v="8"/>
    <x v="714"/>
    <n v="43.98"/>
  </r>
  <r>
    <x v="412"/>
    <x v="678"/>
    <s v="Standard Class"/>
    <x v="351"/>
    <x v="351"/>
    <s v="Consumer"/>
    <s v="United States"/>
    <x v="31"/>
    <x v="11"/>
    <n v="55407"/>
    <x v="2"/>
    <x v="1066"/>
    <x v="2"/>
    <x v="7"/>
    <x v="1055"/>
    <n v="377.97"/>
  </r>
  <r>
    <x v="412"/>
    <x v="678"/>
    <s v="Standard Class"/>
    <x v="351"/>
    <x v="351"/>
    <s v="Consumer"/>
    <s v="United States"/>
    <x v="31"/>
    <x v="11"/>
    <n v="55407"/>
    <x v="2"/>
    <x v="479"/>
    <x v="0"/>
    <x v="5"/>
    <x v="480"/>
    <n v="123.96"/>
  </r>
  <r>
    <x v="585"/>
    <x v="706"/>
    <s v="First Class"/>
    <x v="244"/>
    <x v="244"/>
    <s v="Consumer"/>
    <s v="United States"/>
    <x v="40"/>
    <x v="13"/>
    <n v="19805"/>
    <x v="3"/>
    <x v="34"/>
    <x v="2"/>
    <x v="7"/>
    <x v="34"/>
    <n v="391.98"/>
  </r>
  <r>
    <x v="329"/>
    <x v="94"/>
    <s v="Standard Class"/>
    <x v="618"/>
    <x v="618"/>
    <s v="Consumer"/>
    <s v="United States"/>
    <x v="140"/>
    <x v="3"/>
    <n v="27217"/>
    <x v="0"/>
    <x v="265"/>
    <x v="2"/>
    <x v="11"/>
    <x v="265"/>
    <n v="383.976"/>
  </r>
  <r>
    <x v="329"/>
    <x v="94"/>
    <s v="Standard Class"/>
    <x v="618"/>
    <x v="618"/>
    <s v="Consumer"/>
    <s v="United States"/>
    <x v="140"/>
    <x v="3"/>
    <n v="27217"/>
    <x v="0"/>
    <x v="411"/>
    <x v="0"/>
    <x v="3"/>
    <x v="411"/>
    <n v="1781.682"/>
  </r>
  <r>
    <x v="787"/>
    <x v="992"/>
    <s v="Standard Class"/>
    <x v="499"/>
    <x v="499"/>
    <s v="Home Office"/>
    <s v="United States"/>
    <x v="1"/>
    <x v="1"/>
    <n v="90008"/>
    <x v="1"/>
    <x v="1046"/>
    <x v="1"/>
    <x v="6"/>
    <x v="1035"/>
    <n v="21.4"/>
  </r>
  <r>
    <x v="233"/>
    <x v="1116"/>
    <s v="Standard Class"/>
    <x v="15"/>
    <x v="15"/>
    <s v="Home Office"/>
    <s v="United States"/>
    <x v="149"/>
    <x v="12"/>
    <n v="48183"/>
    <x v="2"/>
    <x v="1572"/>
    <x v="2"/>
    <x v="16"/>
    <x v="1563"/>
    <n v="549.99"/>
  </r>
  <r>
    <x v="233"/>
    <x v="1116"/>
    <s v="Standard Class"/>
    <x v="15"/>
    <x v="15"/>
    <s v="Home Office"/>
    <s v="United States"/>
    <x v="149"/>
    <x v="12"/>
    <n v="48183"/>
    <x v="2"/>
    <x v="1094"/>
    <x v="1"/>
    <x v="9"/>
    <x v="1084"/>
    <n v="167.535"/>
  </r>
  <r>
    <x v="233"/>
    <x v="1116"/>
    <s v="Standard Class"/>
    <x v="15"/>
    <x v="15"/>
    <s v="Home Office"/>
    <s v="United States"/>
    <x v="149"/>
    <x v="12"/>
    <n v="48183"/>
    <x v="2"/>
    <x v="118"/>
    <x v="1"/>
    <x v="12"/>
    <x v="118"/>
    <n v="38.340000000000003"/>
  </r>
  <r>
    <x v="233"/>
    <x v="1116"/>
    <s v="Standard Class"/>
    <x v="15"/>
    <x v="15"/>
    <s v="Home Office"/>
    <s v="United States"/>
    <x v="149"/>
    <x v="12"/>
    <n v="48183"/>
    <x v="2"/>
    <x v="1104"/>
    <x v="0"/>
    <x v="5"/>
    <x v="1093"/>
    <n v="53.88"/>
  </r>
  <r>
    <x v="233"/>
    <x v="1116"/>
    <s v="Standard Class"/>
    <x v="15"/>
    <x v="15"/>
    <s v="Home Office"/>
    <s v="United States"/>
    <x v="149"/>
    <x v="12"/>
    <n v="48183"/>
    <x v="2"/>
    <x v="1521"/>
    <x v="2"/>
    <x v="7"/>
    <x v="1508"/>
    <n v="299.98"/>
  </r>
  <r>
    <x v="599"/>
    <x v="745"/>
    <s v="Same Day"/>
    <x v="594"/>
    <x v="594"/>
    <s v="Consumer"/>
    <s v="United States"/>
    <x v="8"/>
    <x v="1"/>
    <n v="94109"/>
    <x v="1"/>
    <x v="953"/>
    <x v="1"/>
    <x v="4"/>
    <x v="946"/>
    <n v="62.8"/>
  </r>
  <r>
    <x v="1016"/>
    <x v="809"/>
    <s v="Second Class"/>
    <x v="469"/>
    <x v="469"/>
    <s v="Consumer"/>
    <s v="United States"/>
    <x v="1"/>
    <x v="1"/>
    <n v="90049"/>
    <x v="1"/>
    <x v="530"/>
    <x v="1"/>
    <x v="8"/>
    <x v="530"/>
    <n v="13.904"/>
  </r>
  <r>
    <x v="1017"/>
    <x v="1117"/>
    <s v="Second Class"/>
    <x v="277"/>
    <x v="277"/>
    <s v="Consumer"/>
    <s v="United States"/>
    <x v="12"/>
    <x v="5"/>
    <n v="77070"/>
    <x v="2"/>
    <x v="214"/>
    <x v="0"/>
    <x v="3"/>
    <x v="215"/>
    <n v="744.1"/>
  </r>
  <r>
    <x v="1017"/>
    <x v="1117"/>
    <s v="Second Class"/>
    <x v="277"/>
    <x v="277"/>
    <s v="Consumer"/>
    <s v="United States"/>
    <x v="12"/>
    <x v="5"/>
    <n v="77070"/>
    <x v="2"/>
    <x v="602"/>
    <x v="1"/>
    <x v="4"/>
    <x v="602"/>
    <n v="44.84"/>
  </r>
  <r>
    <x v="1017"/>
    <x v="1117"/>
    <s v="Second Class"/>
    <x v="277"/>
    <x v="277"/>
    <s v="Consumer"/>
    <s v="United States"/>
    <x v="12"/>
    <x v="5"/>
    <n v="77070"/>
    <x v="2"/>
    <x v="1666"/>
    <x v="0"/>
    <x v="3"/>
    <x v="1654"/>
    <n v="401.59"/>
  </r>
  <r>
    <x v="343"/>
    <x v="251"/>
    <s v="Standard Class"/>
    <x v="344"/>
    <x v="344"/>
    <s v="Home Office"/>
    <s v="United States"/>
    <x v="158"/>
    <x v="6"/>
    <n v="53209"/>
    <x v="2"/>
    <x v="525"/>
    <x v="1"/>
    <x v="8"/>
    <x v="525"/>
    <n v="18.239999999999998"/>
  </r>
  <r>
    <x v="920"/>
    <x v="364"/>
    <s v="Standard Class"/>
    <x v="214"/>
    <x v="214"/>
    <s v="Consumer"/>
    <s v="United States"/>
    <x v="8"/>
    <x v="1"/>
    <n v="94122"/>
    <x v="1"/>
    <x v="1248"/>
    <x v="0"/>
    <x v="0"/>
    <x v="1334"/>
    <n v="359.49900000000002"/>
  </r>
  <r>
    <x v="920"/>
    <x v="364"/>
    <s v="Standard Class"/>
    <x v="214"/>
    <x v="214"/>
    <s v="Consumer"/>
    <s v="United States"/>
    <x v="8"/>
    <x v="1"/>
    <n v="94122"/>
    <x v="1"/>
    <x v="470"/>
    <x v="1"/>
    <x v="4"/>
    <x v="471"/>
    <n v="10.48"/>
  </r>
  <r>
    <x v="217"/>
    <x v="735"/>
    <s v="Same Day"/>
    <x v="82"/>
    <x v="82"/>
    <s v="Home Office"/>
    <s v="United States"/>
    <x v="138"/>
    <x v="24"/>
    <n v="44105"/>
    <x v="3"/>
    <x v="490"/>
    <x v="1"/>
    <x v="10"/>
    <x v="490"/>
    <n v="20.736000000000001"/>
  </r>
  <r>
    <x v="162"/>
    <x v="720"/>
    <s v="Standard Class"/>
    <x v="758"/>
    <x v="758"/>
    <s v="Consumer"/>
    <s v="United States"/>
    <x v="53"/>
    <x v="3"/>
    <n v="28110"/>
    <x v="0"/>
    <x v="916"/>
    <x v="2"/>
    <x v="11"/>
    <x v="908"/>
    <n v="35.167999999999999"/>
  </r>
  <r>
    <x v="162"/>
    <x v="720"/>
    <s v="Standard Class"/>
    <x v="758"/>
    <x v="758"/>
    <s v="Consumer"/>
    <s v="United States"/>
    <x v="53"/>
    <x v="3"/>
    <n v="28110"/>
    <x v="0"/>
    <x v="982"/>
    <x v="1"/>
    <x v="10"/>
    <x v="975"/>
    <n v="64.703999999999994"/>
  </r>
  <r>
    <x v="112"/>
    <x v="103"/>
    <s v="Second Class"/>
    <x v="554"/>
    <x v="554"/>
    <s v="Corporate"/>
    <s v="United States"/>
    <x v="90"/>
    <x v="31"/>
    <n v="1852"/>
    <x v="3"/>
    <x v="779"/>
    <x v="1"/>
    <x v="10"/>
    <x v="778"/>
    <n v="105.52"/>
  </r>
  <r>
    <x v="974"/>
    <x v="687"/>
    <s v="Standard Class"/>
    <x v="467"/>
    <x v="467"/>
    <s v="Home Office"/>
    <s v="United States"/>
    <x v="61"/>
    <x v="5"/>
    <n v="75081"/>
    <x v="2"/>
    <x v="497"/>
    <x v="1"/>
    <x v="8"/>
    <x v="497"/>
    <n v="5.7919999999999998"/>
  </r>
  <r>
    <x v="616"/>
    <x v="741"/>
    <s v="Standard Class"/>
    <x v="471"/>
    <x v="471"/>
    <s v="Corporate"/>
    <s v="United States"/>
    <x v="10"/>
    <x v="9"/>
    <n v="19120"/>
    <x v="3"/>
    <x v="1720"/>
    <x v="2"/>
    <x v="7"/>
    <x v="1707"/>
    <n v="466.15800000000002"/>
  </r>
  <r>
    <x v="616"/>
    <x v="741"/>
    <s v="Standard Class"/>
    <x v="471"/>
    <x v="471"/>
    <s v="Corporate"/>
    <s v="United States"/>
    <x v="10"/>
    <x v="9"/>
    <n v="19120"/>
    <x v="3"/>
    <x v="553"/>
    <x v="2"/>
    <x v="11"/>
    <x v="552"/>
    <n v="10.311999999999999"/>
  </r>
  <r>
    <x v="616"/>
    <x v="741"/>
    <s v="Standard Class"/>
    <x v="471"/>
    <x v="471"/>
    <s v="Corporate"/>
    <s v="United States"/>
    <x v="10"/>
    <x v="9"/>
    <n v="19120"/>
    <x v="3"/>
    <x v="798"/>
    <x v="1"/>
    <x v="8"/>
    <x v="796"/>
    <n v="2.556"/>
  </r>
  <r>
    <x v="1018"/>
    <x v="636"/>
    <s v="First Class"/>
    <x v="447"/>
    <x v="447"/>
    <s v="Corporate"/>
    <s v="United States"/>
    <x v="431"/>
    <x v="22"/>
    <n v="80538"/>
    <x v="1"/>
    <x v="1383"/>
    <x v="1"/>
    <x v="10"/>
    <x v="1369"/>
    <n v="7.968"/>
  </r>
  <r>
    <x v="1018"/>
    <x v="636"/>
    <s v="First Class"/>
    <x v="447"/>
    <x v="447"/>
    <s v="Corporate"/>
    <s v="United States"/>
    <x v="431"/>
    <x v="22"/>
    <n v="80538"/>
    <x v="1"/>
    <x v="598"/>
    <x v="1"/>
    <x v="12"/>
    <x v="598"/>
    <n v="8.7840000000000007"/>
  </r>
  <r>
    <x v="247"/>
    <x v="362"/>
    <s v="Standard Class"/>
    <x v="758"/>
    <x v="758"/>
    <s v="Consumer"/>
    <s v="United States"/>
    <x v="431"/>
    <x v="22"/>
    <n v="80538"/>
    <x v="1"/>
    <x v="242"/>
    <x v="1"/>
    <x v="13"/>
    <x v="243"/>
    <n v="3.024"/>
  </r>
  <r>
    <x v="293"/>
    <x v="673"/>
    <s v="Standard Class"/>
    <x v="120"/>
    <x v="120"/>
    <s v="Corporate"/>
    <s v="United States"/>
    <x v="383"/>
    <x v="34"/>
    <n v="2895"/>
    <x v="3"/>
    <x v="456"/>
    <x v="1"/>
    <x v="4"/>
    <x v="457"/>
    <n v="51.45"/>
  </r>
  <r>
    <x v="776"/>
    <x v="28"/>
    <s v="Standard Class"/>
    <x v="318"/>
    <x v="318"/>
    <s v="Consumer"/>
    <s v="United States"/>
    <x v="22"/>
    <x v="10"/>
    <n v="60610"/>
    <x v="2"/>
    <x v="1297"/>
    <x v="1"/>
    <x v="9"/>
    <x v="1282"/>
    <n v="14.016"/>
  </r>
  <r>
    <x v="776"/>
    <x v="28"/>
    <s v="Standard Class"/>
    <x v="318"/>
    <x v="318"/>
    <s v="Consumer"/>
    <s v="United States"/>
    <x v="22"/>
    <x v="10"/>
    <n v="60610"/>
    <x v="2"/>
    <x v="838"/>
    <x v="0"/>
    <x v="3"/>
    <x v="832"/>
    <n v="214.95"/>
  </r>
  <r>
    <x v="776"/>
    <x v="28"/>
    <s v="Standard Class"/>
    <x v="318"/>
    <x v="318"/>
    <s v="Consumer"/>
    <s v="United States"/>
    <x v="22"/>
    <x v="10"/>
    <n v="60610"/>
    <x v="2"/>
    <x v="850"/>
    <x v="2"/>
    <x v="7"/>
    <x v="843"/>
    <n v="35.04"/>
  </r>
  <r>
    <x v="776"/>
    <x v="28"/>
    <s v="Standard Class"/>
    <x v="318"/>
    <x v="318"/>
    <s v="Consumer"/>
    <s v="United States"/>
    <x v="22"/>
    <x v="10"/>
    <n v="60610"/>
    <x v="2"/>
    <x v="1104"/>
    <x v="0"/>
    <x v="5"/>
    <x v="1093"/>
    <n v="10.776"/>
  </r>
  <r>
    <x v="776"/>
    <x v="28"/>
    <s v="Standard Class"/>
    <x v="318"/>
    <x v="318"/>
    <s v="Consumer"/>
    <s v="United States"/>
    <x v="22"/>
    <x v="10"/>
    <n v="60610"/>
    <x v="2"/>
    <x v="1023"/>
    <x v="1"/>
    <x v="8"/>
    <x v="1014"/>
    <n v="4.5999999999999996"/>
  </r>
  <r>
    <x v="776"/>
    <x v="28"/>
    <s v="Standard Class"/>
    <x v="318"/>
    <x v="318"/>
    <s v="Consumer"/>
    <s v="United States"/>
    <x v="22"/>
    <x v="10"/>
    <n v="60610"/>
    <x v="2"/>
    <x v="210"/>
    <x v="1"/>
    <x v="4"/>
    <x v="211"/>
    <n v="35.167999999999999"/>
  </r>
  <r>
    <x v="976"/>
    <x v="576"/>
    <s v="Standard Class"/>
    <x v="43"/>
    <x v="43"/>
    <s v="Home Office"/>
    <s v="United States"/>
    <x v="329"/>
    <x v="1"/>
    <n v="93309"/>
    <x v="1"/>
    <x v="416"/>
    <x v="1"/>
    <x v="8"/>
    <x v="416"/>
    <n v="19.152000000000001"/>
  </r>
  <r>
    <x v="461"/>
    <x v="700"/>
    <s v="Same Day"/>
    <x v="616"/>
    <x v="616"/>
    <s v="Consumer"/>
    <s v="United States"/>
    <x v="61"/>
    <x v="5"/>
    <n v="75217"/>
    <x v="2"/>
    <x v="324"/>
    <x v="1"/>
    <x v="6"/>
    <x v="324"/>
    <n v="4.4480000000000004"/>
  </r>
  <r>
    <x v="461"/>
    <x v="700"/>
    <s v="Same Day"/>
    <x v="616"/>
    <x v="616"/>
    <s v="Consumer"/>
    <s v="United States"/>
    <x v="61"/>
    <x v="5"/>
    <n v="75217"/>
    <x v="2"/>
    <x v="727"/>
    <x v="1"/>
    <x v="10"/>
    <x v="1552"/>
    <n v="5.1840000000000002"/>
  </r>
  <r>
    <x v="461"/>
    <x v="700"/>
    <s v="Same Day"/>
    <x v="616"/>
    <x v="616"/>
    <s v="Consumer"/>
    <s v="United States"/>
    <x v="61"/>
    <x v="5"/>
    <n v="75217"/>
    <x v="2"/>
    <x v="12"/>
    <x v="1"/>
    <x v="10"/>
    <x v="12"/>
    <n v="15.552"/>
  </r>
  <r>
    <x v="514"/>
    <x v="803"/>
    <s v="Second Class"/>
    <x v="421"/>
    <x v="421"/>
    <s v="Consumer"/>
    <s v="United States"/>
    <x v="10"/>
    <x v="9"/>
    <n v="19140"/>
    <x v="3"/>
    <x v="144"/>
    <x v="1"/>
    <x v="10"/>
    <x v="145"/>
    <n v="40.031999999999996"/>
  </r>
  <r>
    <x v="514"/>
    <x v="803"/>
    <s v="Second Class"/>
    <x v="421"/>
    <x v="421"/>
    <s v="Consumer"/>
    <s v="United States"/>
    <x v="10"/>
    <x v="9"/>
    <n v="19140"/>
    <x v="3"/>
    <x v="60"/>
    <x v="2"/>
    <x v="11"/>
    <x v="60"/>
    <n v="16.776"/>
  </r>
  <r>
    <x v="637"/>
    <x v="966"/>
    <s v="Standard Class"/>
    <x v="298"/>
    <x v="298"/>
    <s v="Consumer"/>
    <s v="United States"/>
    <x v="207"/>
    <x v="2"/>
    <n v="32725"/>
    <x v="0"/>
    <x v="1340"/>
    <x v="0"/>
    <x v="1"/>
    <x v="1325"/>
    <n v="186.304"/>
  </r>
  <r>
    <x v="444"/>
    <x v="1068"/>
    <s v="Standard Class"/>
    <x v="468"/>
    <x v="468"/>
    <s v="Corporate"/>
    <s v="United States"/>
    <x v="38"/>
    <x v="32"/>
    <n v="31907"/>
    <x v="0"/>
    <x v="1350"/>
    <x v="2"/>
    <x v="11"/>
    <x v="1336"/>
    <n v="66.36"/>
  </r>
  <r>
    <x v="1016"/>
    <x v="732"/>
    <s v="First Class"/>
    <x v="43"/>
    <x v="43"/>
    <s v="Home Office"/>
    <s v="United States"/>
    <x v="316"/>
    <x v="18"/>
    <n v="37211"/>
    <x v="0"/>
    <x v="512"/>
    <x v="1"/>
    <x v="6"/>
    <x v="512"/>
    <n v="42.048000000000002"/>
  </r>
  <r>
    <x v="1016"/>
    <x v="732"/>
    <s v="First Class"/>
    <x v="43"/>
    <x v="43"/>
    <s v="Home Office"/>
    <s v="United States"/>
    <x v="316"/>
    <x v="18"/>
    <n v="37211"/>
    <x v="0"/>
    <x v="207"/>
    <x v="1"/>
    <x v="6"/>
    <x v="208"/>
    <n v="67.92"/>
  </r>
  <r>
    <x v="638"/>
    <x v="657"/>
    <s v="Standard Class"/>
    <x v="553"/>
    <x v="553"/>
    <s v="Corporate"/>
    <s v="United States"/>
    <x v="10"/>
    <x v="9"/>
    <n v="19134"/>
    <x v="3"/>
    <x v="466"/>
    <x v="1"/>
    <x v="12"/>
    <x v="467"/>
    <n v="52.512"/>
  </r>
  <r>
    <x v="638"/>
    <x v="657"/>
    <s v="Standard Class"/>
    <x v="553"/>
    <x v="553"/>
    <s v="Corporate"/>
    <s v="United States"/>
    <x v="10"/>
    <x v="9"/>
    <n v="19134"/>
    <x v="3"/>
    <x v="41"/>
    <x v="1"/>
    <x v="4"/>
    <x v="41"/>
    <n v="186.91200000000001"/>
  </r>
  <r>
    <x v="638"/>
    <x v="657"/>
    <s v="Standard Class"/>
    <x v="553"/>
    <x v="553"/>
    <s v="Corporate"/>
    <s v="United States"/>
    <x v="10"/>
    <x v="9"/>
    <n v="19134"/>
    <x v="3"/>
    <x v="1407"/>
    <x v="1"/>
    <x v="10"/>
    <x v="1394"/>
    <n v="10.048"/>
  </r>
  <r>
    <x v="50"/>
    <x v="681"/>
    <s v="Same Day"/>
    <x v="456"/>
    <x v="456"/>
    <s v="Consumer"/>
    <s v="United States"/>
    <x v="22"/>
    <x v="10"/>
    <n v="60610"/>
    <x v="2"/>
    <x v="1721"/>
    <x v="0"/>
    <x v="5"/>
    <x v="1708"/>
    <n v="17.495999999999999"/>
  </r>
  <r>
    <x v="1011"/>
    <x v="1118"/>
    <s v="Second Class"/>
    <x v="492"/>
    <x v="492"/>
    <s v="Consumer"/>
    <s v="United States"/>
    <x v="61"/>
    <x v="5"/>
    <n v="75220"/>
    <x v="2"/>
    <x v="1307"/>
    <x v="1"/>
    <x v="10"/>
    <x v="1292"/>
    <n v="15.552"/>
  </r>
  <r>
    <x v="1019"/>
    <x v="407"/>
    <s v="Standard Class"/>
    <x v="333"/>
    <x v="333"/>
    <s v="Consumer"/>
    <s v="United States"/>
    <x v="51"/>
    <x v="27"/>
    <n v="88220"/>
    <x v="1"/>
    <x v="307"/>
    <x v="1"/>
    <x v="8"/>
    <x v="307"/>
    <n v="10.776"/>
  </r>
  <r>
    <x v="800"/>
    <x v="1119"/>
    <s v="Standard Class"/>
    <x v="732"/>
    <x v="732"/>
    <s v="Consumer"/>
    <s v="United States"/>
    <x v="10"/>
    <x v="9"/>
    <n v="19134"/>
    <x v="3"/>
    <x v="1722"/>
    <x v="1"/>
    <x v="2"/>
    <x v="1709"/>
    <n v="3.3039999999999998"/>
  </r>
  <r>
    <x v="343"/>
    <x v="251"/>
    <s v="Standard Class"/>
    <x v="363"/>
    <x v="363"/>
    <s v="Consumer"/>
    <s v="United States"/>
    <x v="20"/>
    <x v="15"/>
    <n v="10009"/>
    <x v="3"/>
    <x v="1032"/>
    <x v="1"/>
    <x v="4"/>
    <x v="1023"/>
    <n v="35.479999999999997"/>
  </r>
  <r>
    <x v="120"/>
    <x v="1120"/>
    <s v="Standard Class"/>
    <x v="421"/>
    <x v="421"/>
    <s v="Consumer"/>
    <s v="United States"/>
    <x v="147"/>
    <x v="15"/>
    <n v="11572"/>
    <x v="3"/>
    <x v="271"/>
    <x v="1"/>
    <x v="13"/>
    <x v="271"/>
    <n v="34.44"/>
  </r>
  <r>
    <x v="120"/>
    <x v="1120"/>
    <s v="Standard Class"/>
    <x v="421"/>
    <x v="421"/>
    <s v="Consumer"/>
    <s v="United States"/>
    <x v="147"/>
    <x v="15"/>
    <n v="11572"/>
    <x v="3"/>
    <x v="1548"/>
    <x v="2"/>
    <x v="15"/>
    <x v="1536"/>
    <n v="629.92999999999995"/>
  </r>
  <r>
    <x v="120"/>
    <x v="1120"/>
    <s v="Standard Class"/>
    <x v="421"/>
    <x v="421"/>
    <s v="Consumer"/>
    <s v="United States"/>
    <x v="147"/>
    <x v="15"/>
    <n v="11572"/>
    <x v="3"/>
    <x v="1045"/>
    <x v="1"/>
    <x v="8"/>
    <x v="1034"/>
    <n v="79.055999999999997"/>
  </r>
  <r>
    <x v="527"/>
    <x v="521"/>
    <s v="Standard Class"/>
    <x v="10"/>
    <x v="10"/>
    <s v="Corporate"/>
    <s v="United States"/>
    <x v="240"/>
    <x v="28"/>
    <n v="70506"/>
    <x v="0"/>
    <x v="243"/>
    <x v="1"/>
    <x v="4"/>
    <x v="244"/>
    <n v="232.55"/>
  </r>
  <r>
    <x v="527"/>
    <x v="521"/>
    <s v="Standard Class"/>
    <x v="10"/>
    <x v="10"/>
    <s v="Corporate"/>
    <s v="United States"/>
    <x v="240"/>
    <x v="28"/>
    <n v="70506"/>
    <x v="0"/>
    <x v="1135"/>
    <x v="2"/>
    <x v="11"/>
    <x v="1123"/>
    <n v="99.98"/>
  </r>
  <r>
    <x v="527"/>
    <x v="521"/>
    <s v="Standard Class"/>
    <x v="10"/>
    <x v="10"/>
    <s v="Corporate"/>
    <s v="United States"/>
    <x v="240"/>
    <x v="28"/>
    <n v="70506"/>
    <x v="0"/>
    <x v="1723"/>
    <x v="1"/>
    <x v="10"/>
    <x v="1710"/>
    <n v="19.440000000000001"/>
  </r>
  <r>
    <x v="527"/>
    <x v="521"/>
    <s v="Standard Class"/>
    <x v="10"/>
    <x v="10"/>
    <s v="Corporate"/>
    <s v="United States"/>
    <x v="240"/>
    <x v="28"/>
    <n v="70506"/>
    <x v="0"/>
    <x v="727"/>
    <x v="1"/>
    <x v="10"/>
    <x v="1552"/>
    <n v="12.96"/>
  </r>
  <r>
    <x v="80"/>
    <x v="931"/>
    <s v="Same Day"/>
    <x v="661"/>
    <x v="661"/>
    <s v="Consumer"/>
    <s v="United States"/>
    <x v="20"/>
    <x v="15"/>
    <n v="10009"/>
    <x v="3"/>
    <x v="977"/>
    <x v="0"/>
    <x v="3"/>
    <x v="832"/>
    <n v="464.29199999999997"/>
  </r>
  <r>
    <x v="80"/>
    <x v="931"/>
    <s v="Same Day"/>
    <x v="661"/>
    <x v="661"/>
    <s v="Consumer"/>
    <s v="United States"/>
    <x v="20"/>
    <x v="15"/>
    <n v="10009"/>
    <x v="3"/>
    <x v="706"/>
    <x v="1"/>
    <x v="12"/>
    <x v="153"/>
    <n v="68.459999999999994"/>
  </r>
  <r>
    <x v="80"/>
    <x v="931"/>
    <s v="Same Day"/>
    <x v="661"/>
    <x v="661"/>
    <s v="Consumer"/>
    <s v="United States"/>
    <x v="20"/>
    <x v="15"/>
    <n v="10009"/>
    <x v="3"/>
    <x v="814"/>
    <x v="2"/>
    <x v="15"/>
    <x v="810"/>
    <n v="2799.96"/>
  </r>
  <r>
    <x v="80"/>
    <x v="931"/>
    <s v="Same Day"/>
    <x v="661"/>
    <x v="661"/>
    <s v="Consumer"/>
    <s v="United States"/>
    <x v="20"/>
    <x v="15"/>
    <n v="10009"/>
    <x v="3"/>
    <x v="227"/>
    <x v="1"/>
    <x v="9"/>
    <x v="228"/>
    <n v="601.29999999999995"/>
  </r>
  <r>
    <x v="80"/>
    <x v="931"/>
    <s v="Same Day"/>
    <x v="661"/>
    <x v="661"/>
    <s v="Consumer"/>
    <s v="United States"/>
    <x v="20"/>
    <x v="15"/>
    <n v="10009"/>
    <x v="3"/>
    <x v="1259"/>
    <x v="2"/>
    <x v="7"/>
    <x v="1243"/>
    <n v="16.989999999999998"/>
  </r>
  <r>
    <x v="80"/>
    <x v="931"/>
    <s v="Same Day"/>
    <x v="661"/>
    <x v="661"/>
    <s v="Consumer"/>
    <s v="United States"/>
    <x v="20"/>
    <x v="15"/>
    <n v="10009"/>
    <x v="3"/>
    <x v="1485"/>
    <x v="2"/>
    <x v="7"/>
    <x v="1472"/>
    <n v="287.97000000000003"/>
  </r>
  <r>
    <x v="80"/>
    <x v="931"/>
    <s v="Same Day"/>
    <x v="661"/>
    <x v="661"/>
    <s v="Consumer"/>
    <s v="United States"/>
    <x v="20"/>
    <x v="15"/>
    <n v="10009"/>
    <x v="3"/>
    <x v="1463"/>
    <x v="1"/>
    <x v="10"/>
    <x v="1449"/>
    <n v="44.82"/>
  </r>
  <r>
    <x v="614"/>
    <x v="263"/>
    <s v="Standard Class"/>
    <x v="130"/>
    <x v="130"/>
    <s v="Corporate"/>
    <s v="United States"/>
    <x v="125"/>
    <x v="1"/>
    <n v="92804"/>
    <x v="1"/>
    <x v="1308"/>
    <x v="0"/>
    <x v="5"/>
    <x v="1293"/>
    <n v="101.12"/>
  </r>
  <r>
    <x v="1020"/>
    <x v="1121"/>
    <s v="Standard Class"/>
    <x v="212"/>
    <x v="212"/>
    <s v="Consumer"/>
    <s v="United States"/>
    <x v="207"/>
    <x v="2"/>
    <n v="32725"/>
    <x v="0"/>
    <x v="817"/>
    <x v="2"/>
    <x v="7"/>
    <x v="813"/>
    <n v="107.976"/>
  </r>
  <r>
    <x v="200"/>
    <x v="524"/>
    <s v="Standard Class"/>
    <x v="435"/>
    <x v="435"/>
    <s v="Home Office"/>
    <s v="United States"/>
    <x v="20"/>
    <x v="15"/>
    <n v="10009"/>
    <x v="3"/>
    <x v="1612"/>
    <x v="1"/>
    <x v="9"/>
    <x v="1603"/>
    <n v="58.73"/>
  </r>
  <r>
    <x v="200"/>
    <x v="524"/>
    <s v="Standard Class"/>
    <x v="435"/>
    <x v="435"/>
    <s v="Home Office"/>
    <s v="United States"/>
    <x v="20"/>
    <x v="15"/>
    <n v="10009"/>
    <x v="3"/>
    <x v="705"/>
    <x v="1"/>
    <x v="8"/>
    <x v="705"/>
    <n v="93.343999999999994"/>
  </r>
  <r>
    <x v="248"/>
    <x v="464"/>
    <s v="Standard Class"/>
    <x v="437"/>
    <x v="437"/>
    <s v="Home Office"/>
    <s v="United States"/>
    <x v="4"/>
    <x v="4"/>
    <n v="98103"/>
    <x v="1"/>
    <x v="263"/>
    <x v="1"/>
    <x v="13"/>
    <x v="263"/>
    <n v="17.05"/>
  </r>
  <r>
    <x v="639"/>
    <x v="79"/>
    <s v="Standard Class"/>
    <x v="502"/>
    <x v="502"/>
    <s v="Consumer"/>
    <s v="United States"/>
    <x v="70"/>
    <x v="1"/>
    <n v="92105"/>
    <x v="1"/>
    <x v="881"/>
    <x v="1"/>
    <x v="8"/>
    <x v="875"/>
    <n v="8.0960000000000001"/>
  </r>
  <r>
    <x v="373"/>
    <x v="398"/>
    <s v="Standard Class"/>
    <x v="747"/>
    <x v="747"/>
    <s v="Corporate"/>
    <s v="United States"/>
    <x v="268"/>
    <x v="26"/>
    <n v="73120"/>
    <x v="2"/>
    <x v="560"/>
    <x v="0"/>
    <x v="5"/>
    <x v="559"/>
    <n v="30.36"/>
  </r>
  <r>
    <x v="365"/>
    <x v="391"/>
    <s v="Standard Class"/>
    <x v="350"/>
    <x v="350"/>
    <s v="Consumer"/>
    <s v="United States"/>
    <x v="145"/>
    <x v="15"/>
    <n v="10550"/>
    <x v="3"/>
    <x v="837"/>
    <x v="1"/>
    <x v="12"/>
    <x v="153"/>
    <n v="23.34"/>
  </r>
  <r>
    <x v="365"/>
    <x v="391"/>
    <s v="Standard Class"/>
    <x v="350"/>
    <x v="350"/>
    <s v="Consumer"/>
    <s v="United States"/>
    <x v="145"/>
    <x v="15"/>
    <n v="10550"/>
    <x v="3"/>
    <x v="1540"/>
    <x v="1"/>
    <x v="10"/>
    <x v="1528"/>
    <n v="51.55"/>
  </r>
  <r>
    <x v="627"/>
    <x v="1122"/>
    <s v="Standard Class"/>
    <x v="517"/>
    <x v="517"/>
    <s v="Consumer"/>
    <s v="United States"/>
    <x v="8"/>
    <x v="1"/>
    <n v="94109"/>
    <x v="1"/>
    <x v="259"/>
    <x v="2"/>
    <x v="11"/>
    <x v="259"/>
    <n v="119.9"/>
  </r>
  <r>
    <x v="178"/>
    <x v="1012"/>
    <s v="Standard Class"/>
    <x v="224"/>
    <x v="224"/>
    <s v="Consumer"/>
    <s v="United States"/>
    <x v="20"/>
    <x v="15"/>
    <n v="10009"/>
    <x v="3"/>
    <x v="1"/>
    <x v="0"/>
    <x v="1"/>
    <x v="1"/>
    <n v="1317.492"/>
  </r>
  <r>
    <x v="178"/>
    <x v="1012"/>
    <s v="Standard Class"/>
    <x v="224"/>
    <x v="224"/>
    <s v="Consumer"/>
    <s v="United States"/>
    <x v="20"/>
    <x v="15"/>
    <n v="10009"/>
    <x v="3"/>
    <x v="1444"/>
    <x v="1"/>
    <x v="14"/>
    <x v="327"/>
    <n v="63.84"/>
  </r>
  <r>
    <x v="178"/>
    <x v="1012"/>
    <s v="Standard Class"/>
    <x v="224"/>
    <x v="224"/>
    <s v="Consumer"/>
    <s v="United States"/>
    <x v="20"/>
    <x v="15"/>
    <n v="10009"/>
    <x v="3"/>
    <x v="307"/>
    <x v="1"/>
    <x v="8"/>
    <x v="307"/>
    <n v="3.5920000000000001"/>
  </r>
  <r>
    <x v="62"/>
    <x v="1123"/>
    <s v="Standard Class"/>
    <x v="252"/>
    <x v="252"/>
    <s v="Consumer"/>
    <s v="United States"/>
    <x v="1"/>
    <x v="1"/>
    <n v="90045"/>
    <x v="1"/>
    <x v="484"/>
    <x v="0"/>
    <x v="5"/>
    <x v="484"/>
    <n v="86.26"/>
  </r>
  <r>
    <x v="62"/>
    <x v="1123"/>
    <s v="Standard Class"/>
    <x v="252"/>
    <x v="252"/>
    <s v="Consumer"/>
    <s v="United States"/>
    <x v="1"/>
    <x v="1"/>
    <n v="90045"/>
    <x v="1"/>
    <x v="1156"/>
    <x v="1"/>
    <x v="4"/>
    <x v="1144"/>
    <n v="139.04"/>
  </r>
  <r>
    <x v="62"/>
    <x v="1123"/>
    <s v="Standard Class"/>
    <x v="252"/>
    <x v="252"/>
    <s v="Consumer"/>
    <s v="United States"/>
    <x v="1"/>
    <x v="1"/>
    <n v="90045"/>
    <x v="1"/>
    <x v="1267"/>
    <x v="1"/>
    <x v="9"/>
    <x v="1251"/>
    <n v="46.8"/>
  </r>
  <r>
    <x v="165"/>
    <x v="786"/>
    <s v="Standard Class"/>
    <x v="311"/>
    <x v="311"/>
    <s v="Home Office"/>
    <s v="United States"/>
    <x v="432"/>
    <x v="16"/>
    <n v="85224"/>
    <x v="1"/>
    <x v="1565"/>
    <x v="0"/>
    <x v="5"/>
    <x v="1556"/>
    <n v="8.5440000000000005"/>
  </r>
  <r>
    <x v="165"/>
    <x v="786"/>
    <s v="Standard Class"/>
    <x v="311"/>
    <x v="311"/>
    <s v="Home Office"/>
    <s v="United States"/>
    <x v="432"/>
    <x v="16"/>
    <n v="85224"/>
    <x v="1"/>
    <x v="654"/>
    <x v="0"/>
    <x v="1"/>
    <x v="654"/>
    <n v="842.37599999999998"/>
  </r>
  <r>
    <x v="261"/>
    <x v="365"/>
    <s v="Same Day"/>
    <x v="506"/>
    <x v="506"/>
    <s v="Consumer"/>
    <s v="United States"/>
    <x v="85"/>
    <x v="15"/>
    <n v="11561"/>
    <x v="3"/>
    <x v="1246"/>
    <x v="2"/>
    <x v="7"/>
    <x v="1230"/>
    <n v="1214.8499999999999"/>
  </r>
  <r>
    <x v="904"/>
    <x v="935"/>
    <s v="Second Class"/>
    <x v="64"/>
    <x v="64"/>
    <s v="Corporate"/>
    <s v="United States"/>
    <x v="8"/>
    <x v="1"/>
    <n v="94109"/>
    <x v="1"/>
    <x v="298"/>
    <x v="1"/>
    <x v="4"/>
    <x v="298"/>
    <n v="67.78"/>
  </r>
  <r>
    <x v="145"/>
    <x v="938"/>
    <s v="First Class"/>
    <x v="624"/>
    <x v="624"/>
    <s v="Corporate"/>
    <s v="United States"/>
    <x v="433"/>
    <x v="37"/>
    <n v="59601"/>
    <x v="1"/>
    <x v="861"/>
    <x v="1"/>
    <x v="4"/>
    <x v="855"/>
    <n v="39.9"/>
  </r>
  <r>
    <x v="479"/>
    <x v="287"/>
    <s v="Standard Class"/>
    <x v="750"/>
    <x v="750"/>
    <s v="Consumer"/>
    <s v="United States"/>
    <x v="20"/>
    <x v="15"/>
    <n v="10011"/>
    <x v="3"/>
    <x v="472"/>
    <x v="1"/>
    <x v="8"/>
    <x v="473"/>
    <n v="2.6880000000000002"/>
  </r>
  <r>
    <x v="479"/>
    <x v="287"/>
    <s v="Standard Class"/>
    <x v="750"/>
    <x v="750"/>
    <s v="Consumer"/>
    <s v="United States"/>
    <x v="20"/>
    <x v="15"/>
    <n v="10011"/>
    <x v="3"/>
    <x v="208"/>
    <x v="1"/>
    <x v="6"/>
    <x v="209"/>
    <n v="6.6"/>
  </r>
  <r>
    <x v="976"/>
    <x v="747"/>
    <s v="First Class"/>
    <x v="608"/>
    <x v="608"/>
    <s v="Consumer"/>
    <s v="United States"/>
    <x v="434"/>
    <x v="25"/>
    <n v="63122"/>
    <x v="2"/>
    <x v="20"/>
    <x v="1"/>
    <x v="8"/>
    <x v="20"/>
    <n v="28.4"/>
  </r>
  <r>
    <x v="976"/>
    <x v="747"/>
    <s v="First Class"/>
    <x v="608"/>
    <x v="608"/>
    <s v="Consumer"/>
    <s v="United States"/>
    <x v="434"/>
    <x v="25"/>
    <n v="63122"/>
    <x v="2"/>
    <x v="1460"/>
    <x v="0"/>
    <x v="5"/>
    <x v="1446"/>
    <n v="212.94"/>
  </r>
  <r>
    <x v="160"/>
    <x v="446"/>
    <s v="Second Class"/>
    <x v="689"/>
    <x v="689"/>
    <s v="Home Office"/>
    <s v="United States"/>
    <x v="22"/>
    <x v="10"/>
    <n v="60653"/>
    <x v="2"/>
    <x v="1718"/>
    <x v="2"/>
    <x v="7"/>
    <x v="1705"/>
    <n v="1001.5839999999999"/>
  </r>
  <r>
    <x v="160"/>
    <x v="446"/>
    <s v="Second Class"/>
    <x v="689"/>
    <x v="689"/>
    <s v="Home Office"/>
    <s v="United States"/>
    <x v="22"/>
    <x v="10"/>
    <n v="60653"/>
    <x v="2"/>
    <x v="1631"/>
    <x v="0"/>
    <x v="1"/>
    <x v="1621"/>
    <n v="569.05799999999999"/>
  </r>
  <r>
    <x v="160"/>
    <x v="446"/>
    <s v="Second Class"/>
    <x v="689"/>
    <x v="689"/>
    <s v="Home Office"/>
    <s v="United States"/>
    <x v="22"/>
    <x v="10"/>
    <n v="60653"/>
    <x v="2"/>
    <x v="90"/>
    <x v="0"/>
    <x v="5"/>
    <x v="90"/>
    <n v="14.224"/>
  </r>
  <r>
    <x v="662"/>
    <x v="697"/>
    <s v="Second Class"/>
    <x v="122"/>
    <x v="122"/>
    <s v="Corporate"/>
    <s v="United States"/>
    <x v="97"/>
    <x v="16"/>
    <n v="85345"/>
    <x v="1"/>
    <x v="194"/>
    <x v="2"/>
    <x v="7"/>
    <x v="195"/>
    <n v="105.584"/>
  </r>
  <r>
    <x v="662"/>
    <x v="697"/>
    <s v="Second Class"/>
    <x v="122"/>
    <x v="122"/>
    <s v="Corporate"/>
    <s v="United States"/>
    <x v="97"/>
    <x v="16"/>
    <n v="85345"/>
    <x v="1"/>
    <x v="1300"/>
    <x v="2"/>
    <x v="7"/>
    <x v="1285"/>
    <n v="68.72"/>
  </r>
  <r>
    <x v="1021"/>
    <x v="90"/>
    <s v="Standard Class"/>
    <x v="747"/>
    <x v="747"/>
    <s v="Corporate"/>
    <s v="United States"/>
    <x v="4"/>
    <x v="4"/>
    <n v="98103"/>
    <x v="1"/>
    <x v="1528"/>
    <x v="0"/>
    <x v="0"/>
    <x v="1515"/>
    <n v="1367.84"/>
  </r>
  <r>
    <x v="741"/>
    <x v="791"/>
    <s v="Second Class"/>
    <x v="219"/>
    <x v="219"/>
    <s v="Consumer"/>
    <s v="United States"/>
    <x v="79"/>
    <x v="12"/>
    <n v="48180"/>
    <x v="2"/>
    <x v="83"/>
    <x v="0"/>
    <x v="1"/>
    <x v="83"/>
    <n v="301.95999999999998"/>
  </r>
  <r>
    <x v="380"/>
    <x v="772"/>
    <s v="Standard Class"/>
    <x v="695"/>
    <x v="695"/>
    <s v="Consumer"/>
    <s v="United States"/>
    <x v="45"/>
    <x v="1"/>
    <n v="91104"/>
    <x v="1"/>
    <x v="56"/>
    <x v="0"/>
    <x v="1"/>
    <x v="56"/>
    <n v="170.352"/>
  </r>
  <r>
    <x v="849"/>
    <x v="723"/>
    <s v="Standard Class"/>
    <x v="710"/>
    <x v="710"/>
    <s v="Consumer"/>
    <s v="United States"/>
    <x v="297"/>
    <x v="12"/>
    <n v="48640"/>
    <x v="2"/>
    <x v="130"/>
    <x v="1"/>
    <x v="6"/>
    <x v="1544"/>
    <n v="3.9"/>
  </r>
  <r>
    <x v="849"/>
    <x v="723"/>
    <s v="Standard Class"/>
    <x v="710"/>
    <x v="710"/>
    <s v="Consumer"/>
    <s v="United States"/>
    <x v="297"/>
    <x v="12"/>
    <n v="48640"/>
    <x v="2"/>
    <x v="1012"/>
    <x v="1"/>
    <x v="10"/>
    <x v="1004"/>
    <n v="12.84"/>
  </r>
  <r>
    <x v="849"/>
    <x v="723"/>
    <s v="Standard Class"/>
    <x v="710"/>
    <x v="710"/>
    <s v="Consumer"/>
    <s v="United States"/>
    <x v="297"/>
    <x v="12"/>
    <n v="48640"/>
    <x v="2"/>
    <x v="218"/>
    <x v="1"/>
    <x v="10"/>
    <x v="219"/>
    <n v="15.84"/>
  </r>
  <r>
    <x v="849"/>
    <x v="723"/>
    <s v="Standard Class"/>
    <x v="710"/>
    <x v="710"/>
    <s v="Consumer"/>
    <s v="United States"/>
    <x v="297"/>
    <x v="12"/>
    <n v="48640"/>
    <x v="2"/>
    <x v="499"/>
    <x v="0"/>
    <x v="1"/>
    <x v="499"/>
    <n v="563.94000000000005"/>
  </r>
  <r>
    <x v="849"/>
    <x v="723"/>
    <s v="Standard Class"/>
    <x v="710"/>
    <x v="710"/>
    <s v="Consumer"/>
    <s v="United States"/>
    <x v="297"/>
    <x v="12"/>
    <n v="48640"/>
    <x v="2"/>
    <x v="1018"/>
    <x v="1"/>
    <x v="4"/>
    <x v="1009"/>
    <n v="62.94"/>
  </r>
  <r>
    <x v="849"/>
    <x v="723"/>
    <s v="Standard Class"/>
    <x v="710"/>
    <x v="710"/>
    <s v="Consumer"/>
    <s v="United States"/>
    <x v="297"/>
    <x v="12"/>
    <n v="48640"/>
    <x v="2"/>
    <x v="518"/>
    <x v="1"/>
    <x v="4"/>
    <x v="518"/>
    <n v="535.41"/>
  </r>
  <r>
    <x v="1022"/>
    <x v="1124"/>
    <s v="Second Class"/>
    <x v="156"/>
    <x v="156"/>
    <s v="Corporate"/>
    <s v="United States"/>
    <x v="66"/>
    <x v="12"/>
    <n v="48205"/>
    <x v="2"/>
    <x v="483"/>
    <x v="0"/>
    <x v="1"/>
    <x v="483"/>
    <n v="3504.9"/>
  </r>
  <r>
    <x v="1022"/>
    <x v="1124"/>
    <s v="Second Class"/>
    <x v="156"/>
    <x v="156"/>
    <s v="Corporate"/>
    <s v="United States"/>
    <x v="66"/>
    <x v="12"/>
    <n v="48205"/>
    <x v="2"/>
    <x v="694"/>
    <x v="1"/>
    <x v="10"/>
    <x v="694"/>
    <n v="144.12"/>
  </r>
  <r>
    <x v="1022"/>
    <x v="1124"/>
    <s v="Second Class"/>
    <x v="156"/>
    <x v="156"/>
    <s v="Corporate"/>
    <s v="United States"/>
    <x v="66"/>
    <x v="12"/>
    <n v="48205"/>
    <x v="2"/>
    <x v="921"/>
    <x v="1"/>
    <x v="10"/>
    <x v="913"/>
    <n v="314.55"/>
  </r>
  <r>
    <x v="936"/>
    <x v="392"/>
    <s v="First Class"/>
    <x v="712"/>
    <x v="712"/>
    <s v="Corporate"/>
    <s v="United States"/>
    <x v="206"/>
    <x v="22"/>
    <n v="81001"/>
    <x v="1"/>
    <x v="319"/>
    <x v="1"/>
    <x v="6"/>
    <x v="319"/>
    <n v="3.4079999999999999"/>
  </r>
  <r>
    <x v="15"/>
    <x v="188"/>
    <s v="Standard Class"/>
    <x v="244"/>
    <x v="244"/>
    <s v="Consumer"/>
    <s v="United States"/>
    <x v="435"/>
    <x v="5"/>
    <n v="76706"/>
    <x v="2"/>
    <x v="1472"/>
    <x v="1"/>
    <x v="8"/>
    <x v="1459"/>
    <n v="2.0720000000000001"/>
  </r>
  <r>
    <x v="15"/>
    <x v="188"/>
    <s v="Standard Class"/>
    <x v="244"/>
    <x v="244"/>
    <s v="Consumer"/>
    <s v="United States"/>
    <x v="435"/>
    <x v="5"/>
    <n v="76706"/>
    <x v="2"/>
    <x v="1627"/>
    <x v="0"/>
    <x v="0"/>
    <x v="1617"/>
    <n v="328.39920000000001"/>
  </r>
  <r>
    <x v="732"/>
    <x v="281"/>
    <s v="First Class"/>
    <x v="98"/>
    <x v="98"/>
    <s v="Consumer"/>
    <s v="United States"/>
    <x v="8"/>
    <x v="1"/>
    <n v="94109"/>
    <x v="1"/>
    <x v="1197"/>
    <x v="1"/>
    <x v="8"/>
    <x v="1182"/>
    <n v="53.247999999999998"/>
  </r>
  <r>
    <x v="482"/>
    <x v="525"/>
    <s v="Standard Class"/>
    <x v="295"/>
    <x v="295"/>
    <s v="Corporate"/>
    <s v="United States"/>
    <x v="20"/>
    <x v="15"/>
    <n v="10024"/>
    <x v="3"/>
    <x v="255"/>
    <x v="1"/>
    <x v="8"/>
    <x v="256"/>
    <n v="4.992"/>
  </r>
  <r>
    <x v="657"/>
    <x v="691"/>
    <s v="Standard Class"/>
    <x v="387"/>
    <x v="387"/>
    <s v="Corporate"/>
    <s v="United States"/>
    <x v="1"/>
    <x v="1"/>
    <n v="90036"/>
    <x v="1"/>
    <x v="1155"/>
    <x v="0"/>
    <x v="5"/>
    <x v="1143"/>
    <n v="37.68"/>
  </r>
  <r>
    <x v="657"/>
    <x v="691"/>
    <s v="Standard Class"/>
    <x v="387"/>
    <x v="387"/>
    <s v="Corporate"/>
    <s v="United States"/>
    <x v="1"/>
    <x v="1"/>
    <n v="90036"/>
    <x v="1"/>
    <x v="297"/>
    <x v="2"/>
    <x v="7"/>
    <x v="297"/>
    <n v="258.57600000000002"/>
  </r>
  <r>
    <x v="657"/>
    <x v="691"/>
    <s v="Standard Class"/>
    <x v="387"/>
    <x v="387"/>
    <s v="Corporate"/>
    <s v="United States"/>
    <x v="1"/>
    <x v="1"/>
    <n v="90036"/>
    <x v="1"/>
    <x v="983"/>
    <x v="1"/>
    <x v="9"/>
    <x v="976"/>
    <n v="75.84"/>
  </r>
  <r>
    <x v="510"/>
    <x v="17"/>
    <s v="First Class"/>
    <x v="137"/>
    <x v="137"/>
    <s v="Corporate"/>
    <s v="United States"/>
    <x v="383"/>
    <x v="34"/>
    <n v="2895"/>
    <x v="3"/>
    <x v="1723"/>
    <x v="1"/>
    <x v="10"/>
    <x v="1710"/>
    <n v="45.36"/>
  </r>
  <r>
    <x v="510"/>
    <x v="17"/>
    <s v="First Class"/>
    <x v="137"/>
    <x v="137"/>
    <s v="Corporate"/>
    <s v="United States"/>
    <x v="383"/>
    <x v="34"/>
    <n v="2895"/>
    <x v="3"/>
    <x v="785"/>
    <x v="1"/>
    <x v="8"/>
    <x v="784"/>
    <n v="45.78"/>
  </r>
  <r>
    <x v="241"/>
    <x v="474"/>
    <s v="First Class"/>
    <x v="165"/>
    <x v="165"/>
    <s v="Consumer"/>
    <s v="United States"/>
    <x v="38"/>
    <x v="32"/>
    <n v="31907"/>
    <x v="0"/>
    <x v="1678"/>
    <x v="1"/>
    <x v="4"/>
    <x v="1666"/>
    <n v="40.29"/>
  </r>
  <r>
    <x v="241"/>
    <x v="474"/>
    <s v="First Class"/>
    <x v="165"/>
    <x v="165"/>
    <s v="Consumer"/>
    <s v="United States"/>
    <x v="38"/>
    <x v="32"/>
    <n v="31907"/>
    <x v="0"/>
    <x v="555"/>
    <x v="1"/>
    <x v="8"/>
    <x v="554"/>
    <n v="38.71"/>
  </r>
  <r>
    <x v="998"/>
    <x v="526"/>
    <s v="Standard Class"/>
    <x v="479"/>
    <x v="479"/>
    <s v="Consumer"/>
    <s v="United States"/>
    <x v="108"/>
    <x v="2"/>
    <n v="32216"/>
    <x v="0"/>
    <x v="458"/>
    <x v="1"/>
    <x v="4"/>
    <x v="459"/>
    <n v="1801.6320000000001"/>
  </r>
  <r>
    <x v="154"/>
    <x v="253"/>
    <s v="Standard Class"/>
    <x v="258"/>
    <x v="258"/>
    <s v="Home Office"/>
    <s v="United States"/>
    <x v="10"/>
    <x v="9"/>
    <n v="19140"/>
    <x v="3"/>
    <x v="1594"/>
    <x v="2"/>
    <x v="7"/>
    <x v="1586"/>
    <n v="748.75199999999995"/>
  </r>
  <r>
    <x v="1023"/>
    <x v="629"/>
    <s v="Standard Class"/>
    <x v="233"/>
    <x v="233"/>
    <s v="Consumer"/>
    <s v="United States"/>
    <x v="38"/>
    <x v="14"/>
    <n v="47201"/>
    <x v="2"/>
    <x v="959"/>
    <x v="2"/>
    <x v="11"/>
    <x v="952"/>
    <n v="199.96"/>
  </r>
  <r>
    <x v="1023"/>
    <x v="629"/>
    <s v="Standard Class"/>
    <x v="233"/>
    <x v="233"/>
    <s v="Consumer"/>
    <s v="United States"/>
    <x v="38"/>
    <x v="14"/>
    <n v="47201"/>
    <x v="2"/>
    <x v="377"/>
    <x v="0"/>
    <x v="1"/>
    <x v="378"/>
    <n v="1516.2"/>
  </r>
  <r>
    <x v="237"/>
    <x v="551"/>
    <s v="Standard Class"/>
    <x v="190"/>
    <x v="190"/>
    <s v="Consumer"/>
    <s v="United States"/>
    <x v="45"/>
    <x v="5"/>
    <n v="77506"/>
    <x v="2"/>
    <x v="1067"/>
    <x v="2"/>
    <x v="11"/>
    <x v="1056"/>
    <n v="167.952"/>
  </r>
  <r>
    <x v="237"/>
    <x v="551"/>
    <s v="Standard Class"/>
    <x v="190"/>
    <x v="190"/>
    <s v="Consumer"/>
    <s v="United States"/>
    <x v="45"/>
    <x v="5"/>
    <n v="77506"/>
    <x v="2"/>
    <x v="1473"/>
    <x v="1"/>
    <x v="6"/>
    <x v="1460"/>
    <n v="45.04"/>
  </r>
  <r>
    <x v="1024"/>
    <x v="510"/>
    <s v="Standard Class"/>
    <x v="213"/>
    <x v="213"/>
    <s v="Consumer"/>
    <s v="United States"/>
    <x v="8"/>
    <x v="1"/>
    <n v="94122"/>
    <x v="1"/>
    <x v="1724"/>
    <x v="1"/>
    <x v="12"/>
    <x v="1711"/>
    <n v="23.16"/>
  </r>
  <r>
    <x v="683"/>
    <x v="34"/>
    <s v="Second Class"/>
    <x v="294"/>
    <x v="294"/>
    <s v="Corporate"/>
    <s v="United States"/>
    <x v="29"/>
    <x v="20"/>
    <n v="29203"/>
    <x v="0"/>
    <x v="124"/>
    <x v="0"/>
    <x v="5"/>
    <x v="125"/>
    <n v="397.6"/>
  </r>
  <r>
    <x v="683"/>
    <x v="34"/>
    <s v="Second Class"/>
    <x v="294"/>
    <x v="294"/>
    <s v="Corporate"/>
    <s v="United States"/>
    <x v="29"/>
    <x v="20"/>
    <n v="29203"/>
    <x v="0"/>
    <x v="1635"/>
    <x v="1"/>
    <x v="10"/>
    <x v="1625"/>
    <n v="85.96"/>
  </r>
  <r>
    <x v="683"/>
    <x v="34"/>
    <s v="Second Class"/>
    <x v="294"/>
    <x v="294"/>
    <s v="Corporate"/>
    <s v="United States"/>
    <x v="29"/>
    <x v="20"/>
    <n v="29203"/>
    <x v="0"/>
    <x v="346"/>
    <x v="1"/>
    <x v="6"/>
    <x v="346"/>
    <n v="13.12"/>
  </r>
  <r>
    <x v="683"/>
    <x v="34"/>
    <s v="Second Class"/>
    <x v="294"/>
    <x v="294"/>
    <s v="Corporate"/>
    <s v="United States"/>
    <x v="29"/>
    <x v="20"/>
    <n v="29203"/>
    <x v="0"/>
    <x v="338"/>
    <x v="1"/>
    <x v="8"/>
    <x v="338"/>
    <n v="45.66"/>
  </r>
  <r>
    <x v="1025"/>
    <x v="8"/>
    <s v="Standard Class"/>
    <x v="482"/>
    <x v="482"/>
    <s v="Consumer"/>
    <s v="United States"/>
    <x v="239"/>
    <x v="4"/>
    <n v="98031"/>
    <x v="1"/>
    <x v="439"/>
    <x v="1"/>
    <x v="12"/>
    <x v="439"/>
    <n v="158.13"/>
  </r>
  <r>
    <x v="1025"/>
    <x v="8"/>
    <s v="Standard Class"/>
    <x v="482"/>
    <x v="482"/>
    <s v="Consumer"/>
    <s v="United States"/>
    <x v="239"/>
    <x v="4"/>
    <n v="98031"/>
    <x v="1"/>
    <x v="47"/>
    <x v="2"/>
    <x v="7"/>
    <x v="47"/>
    <n v="43.6"/>
  </r>
  <r>
    <x v="840"/>
    <x v="599"/>
    <s v="Standard Class"/>
    <x v="397"/>
    <x v="397"/>
    <s v="Consumer"/>
    <s v="United States"/>
    <x v="171"/>
    <x v="5"/>
    <n v="78664"/>
    <x v="2"/>
    <x v="1359"/>
    <x v="1"/>
    <x v="14"/>
    <x v="1345"/>
    <n v="3930.0720000000001"/>
  </r>
  <r>
    <x v="840"/>
    <x v="599"/>
    <s v="Standard Class"/>
    <x v="397"/>
    <x v="397"/>
    <s v="Consumer"/>
    <s v="United States"/>
    <x v="171"/>
    <x v="5"/>
    <n v="78664"/>
    <x v="2"/>
    <x v="1579"/>
    <x v="1"/>
    <x v="13"/>
    <x v="1570"/>
    <n v="2.3039999999999998"/>
  </r>
  <r>
    <x v="840"/>
    <x v="599"/>
    <s v="Standard Class"/>
    <x v="397"/>
    <x v="397"/>
    <s v="Consumer"/>
    <s v="United States"/>
    <x v="171"/>
    <x v="5"/>
    <n v="78664"/>
    <x v="2"/>
    <x v="1149"/>
    <x v="2"/>
    <x v="7"/>
    <x v="1137"/>
    <n v="431.976"/>
  </r>
  <r>
    <x v="840"/>
    <x v="599"/>
    <s v="Standard Class"/>
    <x v="397"/>
    <x v="397"/>
    <s v="Consumer"/>
    <s v="United States"/>
    <x v="171"/>
    <x v="5"/>
    <n v="78664"/>
    <x v="2"/>
    <x v="540"/>
    <x v="2"/>
    <x v="11"/>
    <x v="540"/>
    <n v="41.72"/>
  </r>
  <r>
    <x v="762"/>
    <x v="811"/>
    <s v="Standard Class"/>
    <x v="681"/>
    <x v="681"/>
    <s v="Consumer"/>
    <s v="United States"/>
    <x v="182"/>
    <x v="1"/>
    <n v="94601"/>
    <x v="1"/>
    <x v="943"/>
    <x v="0"/>
    <x v="5"/>
    <x v="936"/>
    <n v="104.23"/>
  </r>
  <r>
    <x v="762"/>
    <x v="811"/>
    <s v="Standard Class"/>
    <x v="681"/>
    <x v="681"/>
    <s v="Consumer"/>
    <s v="United States"/>
    <x v="182"/>
    <x v="1"/>
    <n v="94601"/>
    <x v="1"/>
    <x v="1247"/>
    <x v="1"/>
    <x v="4"/>
    <x v="1231"/>
    <n v="70.260000000000005"/>
  </r>
  <r>
    <x v="811"/>
    <x v="629"/>
    <s v="Standard Class"/>
    <x v="612"/>
    <x v="612"/>
    <s v="Consumer"/>
    <s v="United States"/>
    <x v="109"/>
    <x v="15"/>
    <n v="13021"/>
    <x v="3"/>
    <x v="182"/>
    <x v="1"/>
    <x v="6"/>
    <x v="183"/>
    <n v="9.26"/>
  </r>
  <r>
    <x v="811"/>
    <x v="629"/>
    <s v="Standard Class"/>
    <x v="612"/>
    <x v="612"/>
    <s v="Consumer"/>
    <s v="United States"/>
    <x v="109"/>
    <x v="15"/>
    <n v="13021"/>
    <x v="3"/>
    <x v="45"/>
    <x v="1"/>
    <x v="4"/>
    <x v="45"/>
    <n v="105.98"/>
  </r>
  <r>
    <x v="811"/>
    <x v="629"/>
    <s v="Standard Class"/>
    <x v="612"/>
    <x v="612"/>
    <s v="Consumer"/>
    <s v="United States"/>
    <x v="109"/>
    <x v="15"/>
    <n v="13021"/>
    <x v="3"/>
    <x v="310"/>
    <x v="1"/>
    <x v="13"/>
    <x v="310"/>
    <n v="1.24"/>
  </r>
  <r>
    <x v="811"/>
    <x v="629"/>
    <s v="Standard Class"/>
    <x v="612"/>
    <x v="612"/>
    <s v="Consumer"/>
    <s v="United States"/>
    <x v="109"/>
    <x v="15"/>
    <n v="13021"/>
    <x v="3"/>
    <x v="254"/>
    <x v="1"/>
    <x v="2"/>
    <x v="255"/>
    <n v="20.7"/>
  </r>
  <r>
    <x v="811"/>
    <x v="629"/>
    <s v="Standard Class"/>
    <x v="612"/>
    <x v="612"/>
    <s v="Consumer"/>
    <s v="United States"/>
    <x v="109"/>
    <x v="15"/>
    <n v="13021"/>
    <x v="3"/>
    <x v="1010"/>
    <x v="1"/>
    <x v="10"/>
    <x v="1002"/>
    <n v="28.9"/>
  </r>
  <r>
    <x v="811"/>
    <x v="629"/>
    <s v="Standard Class"/>
    <x v="612"/>
    <x v="612"/>
    <s v="Consumer"/>
    <s v="United States"/>
    <x v="109"/>
    <x v="15"/>
    <n v="13021"/>
    <x v="3"/>
    <x v="113"/>
    <x v="1"/>
    <x v="12"/>
    <x v="113"/>
    <n v="27.18"/>
  </r>
  <r>
    <x v="1026"/>
    <x v="1125"/>
    <s v="Standard Class"/>
    <x v="453"/>
    <x v="453"/>
    <s v="Corporate"/>
    <s v="United States"/>
    <x v="46"/>
    <x v="13"/>
    <n v="19711"/>
    <x v="3"/>
    <x v="1449"/>
    <x v="1"/>
    <x v="4"/>
    <x v="1436"/>
    <n v="465.18"/>
  </r>
  <r>
    <x v="793"/>
    <x v="537"/>
    <s v="Second Class"/>
    <x v="616"/>
    <x v="616"/>
    <s v="Consumer"/>
    <s v="United States"/>
    <x v="20"/>
    <x v="15"/>
    <n v="10024"/>
    <x v="3"/>
    <x v="762"/>
    <x v="1"/>
    <x v="4"/>
    <x v="761"/>
    <n v="36.630000000000003"/>
  </r>
  <r>
    <x v="182"/>
    <x v="750"/>
    <s v="Same Day"/>
    <x v="320"/>
    <x v="320"/>
    <s v="Consumer"/>
    <s v="United States"/>
    <x v="56"/>
    <x v="1"/>
    <n v="92374"/>
    <x v="1"/>
    <x v="456"/>
    <x v="1"/>
    <x v="4"/>
    <x v="457"/>
    <n v="51.45"/>
  </r>
  <r>
    <x v="182"/>
    <x v="750"/>
    <s v="Same Day"/>
    <x v="320"/>
    <x v="320"/>
    <s v="Consumer"/>
    <s v="United States"/>
    <x v="56"/>
    <x v="1"/>
    <n v="92374"/>
    <x v="1"/>
    <x v="948"/>
    <x v="1"/>
    <x v="2"/>
    <x v="941"/>
    <n v="7.83"/>
  </r>
  <r>
    <x v="182"/>
    <x v="750"/>
    <s v="Same Day"/>
    <x v="320"/>
    <x v="320"/>
    <s v="Consumer"/>
    <s v="United States"/>
    <x v="56"/>
    <x v="1"/>
    <n v="92374"/>
    <x v="1"/>
    <x v="1658"/>
    <x v="1"/>
    <x v="6"/>
    <x v="1646"/>
    <n v="35.4"/>
  </r>
  <r>
    <x v="182"/>
    <x v="750"/>
    <s v="Same Day"/>
    <x v="320"/>
    <x v="320"/>
    <s v="Consumer"/>
    <s v="United States"/>
    <x v="56"/>
    <x v="1"/>
    <n v="92374"/>
    <x v="1"/>
    <x v="457"/>
    <x v="1"/>
    <x v="10"/>
    <x v="458"/>
    <n v="29.9"/>
  </r>
  <r>
    <x v="428"/>
    <x v="17"/>
    <s v="Standard Class"/>
    <x v="677"/>
    <x v="677"/>
    <s v="Consumer"/>
    <s v="United States"/>
    <x v="43"/>
    <x v="12"/>
    <n v="48066"/>
    <x v="2"/>
    <x v="755"/>
    <x v="1"/>
    <x v="12"/>
    <x v="753"/>
    <n v="17.48"/>
  </r>
  <r>
    <x v="4"/>
    <x v="125"/>
    <s v="Second Class"/>
    <x v="374"/>
    <x v="374"/>
    <s v="Corporate"/>
    <s v="United States"/>
    <x v="1"/>
    <x v="1"/>
    <n v="90049"/>
    <x v="1"/>
    <x v="145"/>
    <x v="1"/>
    <x v="10"/>
    <x v="146"/>
    <n v="79.14"/>
  </r>
  <r>
    <x v="193"/>
    <x v="1055"/>
    <s v="Standard Class"/>
    <x v="18"/>
    <x v="18"/>
    <s v="Corporate"/>
    <s v="United States"/>
    <x v="20"/>
    <x v="15"/>
    <n v="10011"/>
    <x v="3"/>
    <x v="59"/>
    <x v="1"/>
    <x v="6"/>
    <x v="59"/>
    <n v="8.4"/>
  </r>
  <r>
    <x v="853"/>
    <x v="153"/>
    <s v="Same Day"/>
    <x v="222"/>
    <x v="222"/>
    <s v="Consumer"/>
    <s v="United States"/>
    <x v="66"/>
    <x v="12"/>
    <n v="48205"/>
    <x v="2"/>
    <x v="1459"/>
    <x v="0"/>
    <x v="1"/>
    <x v="1445"/>
    <n v="498.26"/>
  </r>
  <r>
    <x v="1027"/>
    <x v="1126"/>
    <s v="Standard Class"/>
    <x v="676"/>
    <x v="676"/>
    <s v="Home Office"/>
    <s v="United States"/>
    <x v="66"/>
    <x v="12"/>
    <n v="48234"/>
    <x v="2"/>
    <x v="1624"/>
    <x v="0"/>
    <x v="0"/>
    <x v="1614"/>
    <n v="212.94"/>
  </r>
  <r>
    <x v="796"/>
    <x v="843"/>
    <s v="Second Class"/>
    <x v="452"/>
    <x v="452"/>
    <s v="Home Office"/>
    <s v="United States"/>
    <x v="24"/>
    <x v="25"/>
    <n v="65807"/>
    <x v="2"/>
    <x v="1725"/>
    <x v="1"/>
    <x v="9"/>
    <x v="1712"/>
    <n v="706.86"/>
  </r>
  <r>
    <x v="796"/>
    <x v="843"/>
    <s v="Second Class"/>
    <x v="452"/>
    <x v="452"/>
    <s v="Home Office"/>
    <s v="United States"/>
    <x v="24"/>
    <x v="25"/>
    <n v="65807"/>
    <x v="2"/>
    <x v="461"/>
    <x v="2"/>
    <x v="7"/>
    <x v="462"/>
    <n v="114.95"/>
  </r>
  <r>
    <x v="796"/>
    <x v="843"/>
    <s v="Second Class"/>
    <x v="452"/>
    <x v="452"/>
    <s v="Home Office"/>
    <s v="United States"/>
    <x v="24"/>
    <x v="25"/>
    <n v="65807"/>
    <x v="2"/>
    <x v="1488"/>
    <x v="1"/>
    <x v="8"/>
    <x v="1475"/>
    <n v="43.19"/>
  </r>
  <r>
    <x v="510"/>
    <x v="31"/>
    <s v="Second Class"/>
    <x v="622"/>
    <x v="622"/>
    <s v="Consumer"/>
    <s v="United States"/>
    <x v="1"/>
    <x v="1"/>
    <n v="90036"/>
    <x v="1"/>
    <x v="417"/>
    <x v="1"/>
    <x v="10"/>
    <x v="417"/>
    <n v="166.44"/>
  </r>
  <r>
    <x v="1028"/>
    <x v="674"/>
    <s v="Standard Class"/>
    <x v="548"/>
    <x v="548"/>
    <s v="Consumer"/>
    <s v="United States"/>
    <x v="20"/>
    <x v="15"/>
    <n v="10011"/>
    <x v="3"/>
    <x v="1316"/>
    <x v="1"/>
    <x v="8"/>
    <x v="1302"/>
    <n v="36.56"/>
  </r>
  <r>
    <x v="1028"/>
    <x v="674"/>
    <s v="Standard Class"/>
    <x v="548"/>
    <x v="548"/>
    <s v="Consumer"/>
    <s v="United States"/>
    <x v="20"/>
    <x v="15"/>
    <n v="10011"/>
    <x v="3"/>
    <x v="1561"/>
    <x v="1"/>
    <x v="8"/>
    <x v="1551"/>
    <n v="186.14400000000001"/>
  </r>
  <r>
    <x v="1028"/>
    <x v="674"/>
    <s v="Standard Class"/>
    <x v="548"/>
    <x v="548"/>
    <s v="Consumer"/>
    <s v="United States"/>
    <x v="20"/>
    <x v="15"/>
    <n v="10011"/>
    <x v="3"/>
    <x v="587"/>
    <x v="0"/>
    <x v="0"/>
    <x v="587"/>
    <n v="353.56799999999998"/>
  </r>
  <r>
    <x v="35"/>
    <x v="34"/>
    <s v="Standard Class"/>
    <x v="60"/>
    <x v="60"/>
    <s v="Home Office"/>
    <s v="United States"/>
    <x v="8"/>
    <x v="1"/>
    <n v="94109"/>
    <x v="1"/>
    <x v="1522"/>
    <x v="1"/>
    <x v="10"/>
    <x v="1509"/>
    <n v="81.98"/>
  </r>
  <r>
    <x v="498"/>
    <x v="782"/>
    <s v="Second Class"/>
    <x v="193"/>
    <x v="193"/>
    <s v="Consumer"/>
    <s v="United States"/>
    <x v="201"/>
    <x v="1"/>
    <n v="93727"/>
    <x v="1"/>
    <x v="1316"/>
    <x v="1"/>
    <x v="8"/>
    <x v="1302"/>
    <n v="14.624000000000001"/>
  </r>
  <r>
    <x v="498"/>
    <x v="782"/>
    <s v="Second Class"/>
    <x v="193"/>
    <x v="193"/>
    <s v="Consumer"/>
    <s v="United States"/>
    <x v="201"/>
    <x v="1"/>
    <n v="93727"/>
    <x v="1"/>
    <x v="616"/>
    <x v="0"/>
    <x v="3"/>
    <x v="616"/>
    <n v="697.16"/>
  </r>
  <r>
    <x v="498"/>
    <x v="782"/>
    <s v="Second Class"/>
    <x v="193"/>
    <x v="193"/>
    <s v="Consumer"/>
    <s v="United States"/>
    <x v="201"/>
    <x v="1"/>
    <n v="93727"/>
    <x v="1"/>
    <x v="1435"/>
    <x v="0"/>
    <x v="5"/>
    <x v="1423"/>
    <n v="30.93"/>
  </r>
  <r>
    <x v="498"/>
    <x v="782"/>
    <s v="Second Class"/>
    <x v="193"/>
    <x v="193"/>
    <s v="Consumer"/>
    <s v="United States"/>
    <x v="201"/>
    <x v="1"/>
    <n v="93727"/>
    <x v="1"/>
    <x v="185"/>
    <x v="1"/>
    <x v="8"/>
    <x v="186"/>
    <n v="27.495999999999999"/>
  </r>
  <r>
    <x v="638"/>
    <x v="657"/>
    <s v="Standard Class"/>
    <x v="624"/>
    <x v="624"/>
    <s v="Corporate"/>
    <s v="United States"/>
    <x v="379"/>
    <x v="36"/>
    <n v="71854"/>
    <x v="0"/>
    <x v="1719"/>
    <x v="0"/>
    <x v="1"/>
    <x v="1706"/>
    <n v="605.34"/>
  </r>
  <r>
    <x v="1029"/>
    <x v="176"/>
    <s v="First Class"/>
    <x v="746"/>
    <x v="746"/>
    <s v="Consumer"/>
    <s v="United States"/>
    <x v="8"/>
    <x v="1"/>
    <n v="94110"/>
    <x v="1"/>
    <x v="114"/>
    <x v="0"/>
    <x v="3"/>
    <x v="114"/>
    <n v="210.00800000000001"/>
  </r>
  <r>
    <x v="258"/>
    <x v="407"/>
    <s v="First Class"/>
    <x v="640"/>
    <x v="640"/>
    <s v="Corporate"/>
    <s v="United States"/>
    <x v="245"/>
    <x v="14"/>
    <n v="46203"/>
    <x v="2"/>
    <x v="1549"/>
    <x v="1"/>
    <x v="9"/>
    <x v="1537"/>
    <n v="54.96"/>
  </r>
  <r>
    <x v="59"/>
    <x v="131"/>
    <s v="Standard Class"/>
    <x v="35"/>
    <x v="35"/>
    <s v="Consumer"/>
    <s v="United States"/>
    <x v="29"/>
    <x v="39"/>
    <n v="21044"/>
    <x v="3"/>
    <x v="859"/>
    <x v="0"/>
    <x v="5"/>
    <x v="853"/>
    <n v="164.22"/>
  </r>
  <r>
    <x v="59"/>
    <x v="131"/>
    <s v="Standard Class"/>
    <x v="35"/>
    <x v="35"/>
    <s v="Consumer"/>
    <s v="United States"/>
    <x v="29"/>
    <x v="39"/>
    <n v="21044"/>
    <x v="3"/>
    <x v="430"/>
    <x v="0"/>
    <x v="0"/>
    <x v="430"/>
    <n v="362.94"/>
  </r>
  <r>
    <x v="59"/>
    <x v="131"/>
    <s v="Standard Class"/>
    <x v="35"/>
    <x v="35"/>
    <s v="Consumer"/>
    <s v="United States"/>
    <x v="29"/>
    <x v="39"/>
    <n v="21044"/>
    <x v="3"/>
    <x v="246"/>
    <x v="2"/>
    <x v="11"/>
    <x v="247"/>
    <n v="59.98"/>
  </r>
  <r>
    <x v="108"/>
    <x v="106"/>
    <s v="Standard Class"/>
    <x v="686"/>
    <x v="686"/>
    <s v="Consumer"/>
    <s v="United States"/>
    <x v="49"/>
    <x v="1"/>
    <n v="95123"/>
    <x v="1"/>
    <x v="16"/>
    <x v="1"/>
    <x v="4"/>
    <x v="16"/>
    <n v="332.94"/>
  </r>
  <r>
    <x v="108"/>
    <x v="106"/>
    <s v="Standard Class"/>
    <x v="686"/>
    <x v="686"/>
    <s v="Consumer"/>
    <s v="United States"/>
    <x v="49"/>
    <x v="1"/>
    <n v="95123"/>
    <x v="1"/>
    <x v="444"/>
    <x v="1"/>
    <x v="8"/>
    <x v="444"/>
    <n v="39.872"/>
  </r>
  <r>
    <x v="713"/>
    <x v="750"/>
    <s v="Second Class"/>
    <x v="698"/>
    <x v="698"/>
    <s v="Corporate"/>
    <s v="United States"/>
    <x v="4"/>
    <x v="4"/>
    <n v="98115"/>
    <x v="1"/>
    <x v="1726"/>
    <x v="1"/>
    <x v="14"/>
    <x v="1713"/>
    <n v="13.68"/>
  </r>
  <r>
    <x v="1018"/>
    <x v="527"/>
    <s v="Standard Class"/>
    <x v="447"/>
    <x v="447"/>
    <s v="Corporate"/>
    <s v="United States"/>
    <x v="238"/>
    <x v="5"/>
    <n v="75007"/>
    <x v="2"/>
    <x v="555"/>
    <x v="1"/>
    <x v="8"/>
    <x v="554"/>
    <n v="3.3180000000000001"/>
  </r>
  <r>
    <x v="197"/>
    <x v="1050"/>
    <s v="First Class"/>
    <x v="454"/>
    <x v="454"/>
    <s v="Home Office"/>
    <s v="United States"/>
    <x v="81"/>
    <x v="17"/>
    <n v="22204"/>
    <x v="0"/>
    <x v="864"/>
    <x v="1"/>
    <x v="8"/>
    <x v="858"/>
    <n v="10.44"/>
  </r>
  <r>
    <x v="1030"/>
    <x v="716"/>
    <s v="Second Class"/>
    <x v="292"/>
    <x v="292"/>
    <s v="Corporate"/>
    <s v="United States"/>
    <x v="1"/>
    <x v="1"/>
    <n v="90032"/>
    <x v="1"/>
    <x v="1727"/>
    <x v="0"/>
    <x v="3"/>
    <x v="1714"/>
    <n v="136.464"/>
  </r>
  <r>
    <x v="1030"/>
    <x v="716"/>
    <s v="Second Class"/>
    <x v="292"/>
    <x v="292"/>
    <s v="Corporate"/>
    <s v="United States"/>
    <x v="1"/>
    <x v="1"/>
    <n v="90032"/>
    <x v="1"/>
    <x v="192"/>
    <x v="2"/>
    <x v="7"/>
    <x v="193"/>
    <n v="333.57600000000002"/>
  </r>
  <r>
    <x v="1030"/>
    <x v="716"/>
    <s v="Second Class"/>
    <x v="292"/>
    <x v="292"/>
    <s v="Corporate"/>
    <s v="United States"/>
    <x v="1"/>
    <x v="1"/>
    <n v="90032"/>
    <x v="1"/>
    <x v="460"/>
    <x v="1"/>
    <x v="8"/>
    <x v="461"/>
    <n v="12.544"/>
  </r>
  <r>
    <x v="1031"/>
    <x v="673"/>
    <s v="Standard Class"/>
    <x v="32"/>
    <x v="32"/>
    <s v="Consumer"/>
    <s v="United States"/>
    <x v="436"/>
    <x v="10"/>
    <n v="60423"/>
    <x v="2"/>
    <x v="95"/>
    <x v="1"/>
    <x v="9"/>
    <x v="95"/>
    <n v="20.768000000000001"/>
  </r>
  <r>
    <x v="132"/>
    <x v="133"/>
    <s v="Second Class"/>
    <x v="412"/>
    <x v="412"/>
    <s v="Consumer"/>
    <s v="United States"/>
    <x v="4"/>
    <x v="4"/>
    <n v="98105"/>
    <x v="1"/>
    <x v="174"/>
    <x v="2"/>
    <x v="11"/>
    <x v="175"/>
    <n v="43.5"/>
  </r>
  <r>
    <x v="392"/>
    <x v="419"/>
    <s v="Standard Class"/>
    <x v="272"/>
    <x v="272"/>
    <s v="Corporate"/>
    <s v="United States"/>
    <x v="10"/>
    <x v="9"/>
    <n v="19143"/>
    <x v="3"/>
    <x v="1328"/>
    <x v="1"/>
    <x v="13"/>
    <x v="128"/>
    <n v="12.576000000000001"/>
  </r>
  <r>
    <x v="939"/>
    <x v="1063"/>
    <s v="Standard Class"/>
    <x v="685"/>
    <x v="685"/>
    <s v="Consumer"/>
    <s v="United States"/>
    <x v="38"/>
    <x v="32"/>
    <n v="31907"/>
    <x v="0"/>
    <x v="959"/>
    <x v="2"/>
    <x v="11"/>
    <x v="952"/>
    <n v="249.95"/>
  </r>
  <r>
    <x v="939"/>
    <x v="1063"/>
    <s v="Standard Class"/>
    <x v="685"/>
    <x v="685"/>
    <s v="Consumer"/>
    <s v="United States"/>
    <x v="38"/>
    <x v="32"/>
    <n v="31907"/>
    <x v="0"/>
    <x v="1493"/>
    <x v="1"/>
    <x v="10"/>
    <x v="1481"/>
    <n v="49.12"/>
  </r>
  <r>
    <x v="628"/>
    <x v="450"/>
    <s v="First Class"/>
    <x v="627"/>
    <x v="627"/>
    <s v="Consumer"/>
    <s v="United States"/>
    <x v="173"/>
    <x v="17"/>
    <n v="23464"/>
    <x v="0"/>
    <x v="1306"/>
    <x v="1"/>
    <x v="9"/>
    <x v="1291"/>
    <n v="182.91"/>
  </r>
  <r>
    <x v="1009"/>
    <x v="1127"/>
    <s v="Second Class"/>
    <x v="472"/>
    <x v="472"/>
    <s v="Home Office"/>
    <s v="United States"/>
    <x v="96"/>
    <x v="4"/>
    <n v="98198"/>
    <x v="1"/>
    <x v="1080"/>
    <x v="1"/>
    <x v="8"/>
    <x v="1070"/>
    <n v="107.648"/>
  </r>
  <r>
    <x v="616"/>
    <x v="437"/>
    <s v="Second Class"/>
    <x v="124"/>
    <x v="124"/>
    <s v="Corporate"/>
    <s v="United States"/>
    <x v="437"/>
    <x v="9"/>
    <n v="18018"/>
    <x v="3"/>
    <x v="474"/>
    <x v="0"/>
    <x v="1"/>
    <x v="475"/>
    <n v="99.372"/>
  </r>
  <r>
    <x v="616"/>
    <x v="437"/>
    <s v="Second Class"/>
    <x v="124"/>
    <x v="124"/>
    <s v="Corporate"/>
    <s v="United States"/>
    <x v="437"/>
    <x v="9"/>
    <n v="18018"/>
    <x v="3"/>
    <x v="1478"/>
    <x v="0"/>
    <x v="5"/>
    <x v="1465"/>
    <n v="33.567999999999998"/>
  </r>
  <r>
    <x v="590"/>
    <x v="1128"/>
    <s v="Standard Class"/>
    <x v="230"/>
    <x v="230"/>
    <s v="Consumer"/>
    <s v="United States"/>
    <x v="268"/>
    <x v="26"/>
    <n v="73120"/>
    <x v="2"/>
    <x v="1436"/>
    <x v="1"/>
    <x v="10"/>
    <x v="1424"/>
    <n v="10.56"/>
  </r>
  <r>
    <x v="1032"/>
    <x v="1129"/>
    <s v="Standard Class"/>
    <x v="111"/>
    <x v="111"/>
    <s v="Consumer"/>
    <s v="United States"/>
    <x v="277"/>
    <x v="1"/>
    <n v="91730"/>
    <x v="1"/>
    <x v="832"/>
    <x v="1"/>
    <x v="10"/>
    <x v="827"/>
    <n v="38.880000000000003"/>
  </r>
  <r>
    <x v="449"/>
    <x v="768"/>
    <s v="First Class"/>
    <x v="190"/>
    <x v="190"/>
    <s v="Consumer"/>
    <s v="United States"/>
    <x v="1"/>
    <x v="1"/>
    <n v="90032"/>
    <x v="1"/>
    <x v="728"/>
    <x v="1"/>
    <x v="10"/>
    <x v="727"/>
    <n v="35.200000000000003"/>
  </r>
  <r>
    <x v="179"/>
    <x v="215"/>
    <s v="Standard Class"/>
    <x v="15"/>
    <x v="15"/>
    <s v="Home Office"/>
    <s v="United States"/>
    <x v="10"/>
    <x v="9"/>
    <n v="19120"/>
    <x v="3"/>
    <x v="640"/>
    <x v="1"/>
    <x v="10"/>
    <x v="640"/>
    <n v="45.527999999999999"/>
  </r>
  <r>
    <x v="557"/>
    <x v="793"/>
    <s v="First Class"/>
    <x v="449"/>
    <x v="449"/>
    <s v="Home Office"/>
    <s v="United States"/>
    <x v="12"/>
    <x v="5"/>
    <n v="77036"/>
    <x v="2"/>
    <x v="1361"/>
    <x v="2"/>
    <x v="7"/>
    <x v="1347"/>
    <n v="196.77600000000001"/>
  </r>
  <r>
    <x v="557"/>
    <x v="793"/>
    <s v="First Class"/>
    <x v="449"/>
    <x v="449"/>
    <s v="Home Office"/>
    <s v="United States"/>
    <x v="12"/>
    <x v="5"/>
    <n v="77036"/>
    <x v="2"/>
    <x v="347"/>
    <x v="1"/>
    <x v="8"/>
    <x v="347"/>
    <n v="2.92"/>
  </r>
  <r>
    <x v="557"/>
    <x v="793"/>
    <s v="First Class"/>
    <x v="449"/>
    <x v="449"/>
    <s v="Home Office"/>
    <s v="United States"/>
    <x v="12"/>
    <x v="5"/>
    <n v="77036"/>
    <x v="2"/>
    <x v="738"/>
    <x v="0"/>
    <x v="3"/>
    <x v="737"/>
    <n v="200.79499999999999"/>
  </r>
  <r>
    <x v="557"/>
    <x v="793"/>
    <s v="First Class"/>
    <x v="449"/>
    <x v="449"/>
    <s v="Home Office"/>
    <s v="United States"/>
    <x v="12"/>
    <x v="5"/>
    <n v="77036"/>
    <x v="2"/>
    <x v="1207"/>
    <x v="2"/>
    <x v="11"/>
    <x v="1192"/>
    <n v="46.688000000000002"/>
  </r>
  <r>
    <x v="557"/>
    <x v="793"/>
    <s v="First Class"/>
    <x v="449"/>
    <x v="449"/>
    <s v="Home Office"/>
    <s v="United States"/>
    <x v="12"/>
    <x v="5"/>
    <n v="77036"/>
    <x v="2"/>
    <x v="1583"/>
    <x v="1"/>
    <x v="6"/>
    <x v="1574"/>
    <n v="21.864000000000001"/>
  </r>
  <r>
    <x v="1033"/>
    <x v="914"/>
    <s v="First Class"/>
    <x v="688"/>
    <x v="688"/>
    <s v="Corporate"/>
    <s v="United States"/>
    <x v="4"/>
    <x v="4"/>
    <n v="98103"/>
    <x v="1"/>
    <x v="1017"/>
    <x v="1"/>
    <x v="10"/>
    <x v="1008"/>
    <n v="11.76"/>
  </r>
  <r>
    <x v="1033"/>
    <x v="914"/>
    <s v="First Class"/>
    <x v="688"/>
    <x v="688"/>
    <s v="Corporate"/>
    <s v="United States"/>
    <x v="4"/>
    <x v="4"/>
    <n v="98103"/>
    <x v="1"/>
    <x v="1558"/>
    <x v="1"/>
    <x v="10"/>
    <x v="1547"/>
    <n v="167.94"/>
  </r>
  <r>
    <x v="1033"/>
    <x v="914"/>
    <s v="First Class"/>
    <x v="688"/>
    <x v="688"/>
    <s v="Corporate"/>
    <s v="United States"/>
    <x v="4"/>
    <x v="4"/>
    <n v="98103"/>
    <x v="1"/>
    <x v="1034"/>
    <x v="1"/>
    <x v="9"/>
    <x v="1025"/>
    <n v="3.89"/>
  </r>
  <r>
    <x v="673"/>
    <x v="410"/>
    <s v="Standard Class"/>
    <x v="414"/>
    <x v="414"/>
    <s v="Home Office"/>
    <s v="United States"/>
    <x v="181"/>
    <x v="15"/>
    <n v="10701"/>
    <x v="3"/>
    <x v="1728"/>
    <x v="2"/>
    <x v="15"/>
    <x v="1715"/>
    <n v="52.44"/>
  </r>
  <r>
    <x v="220"/>
    <x v="218"/>
    <s v="Same Day"/>
    <x v="90"/>
    <x v="90"/>
    <s v="Consumer"/>
    <s v="United States"/>
    <x v="8"/>
    <x v="1"/>
    <n v="94110"/>
    <x v="1"/>
    <x v="74"/>
    <x v="0"/>
    <x v="5"/>
    <x v="74"/>
    <n v="32.36"/>
  </r>
  <r>
    <x v="220"/>
    <x v="218"/>
    <s v="Same Day"/>
    <x v="90"/>
    <x v="90"/>
    <s v="Consumer"/>
    <s v="United States"/>
    <x v="8"/>
    <x v="1"/>
    <n v="94110"/>
    <x v="1"/>
    <x v="723"/>
    <x v="1"/>
    <x v="9"/>
    <x v="722"/>
    <n v="406.6"/>
  </r>
  <r>
    <x v="1034"/>
    <x v="1019"/>
    <s v="Same Day"/>
    <x v="705"/>
    <x v="705"/>
    <s v="Corporate"/>
    <s v="United States"/>
    <x v="1"/>
    <x v="1"/>
    <n v="90008"/>
    <x v="1"/>
    <x v="5"/>
    <x v="0"/>
    <x v="5"/>
    <x v="5"/>
    <n v="27.92"/>
  </r>
  <r>
    <x v="1034"/>
    <x v="1019"/>
    <s v="Same Day"/>
    <x v="705"/>
    <x v="705"/>
    <s v="Corporate"/>
    <s v="United States"/>
    <x v="1"/>
    <x v="1"/>
    <n v="90008"/>
    <x v="1"/>
    <x v="719"/>
    <x v="0"/>
    <x v="3"/>
    <x v="718"/>
    <n v="399.67200000000003"/>
  </r>
  <r>
    <x v="491"/>
    <x v="533"/>
    <s v="First Class"/>
    <x v="50"/>
    <x v="50"/>
    <s v="Home Office"/>
    <s v="United States"/>
    <x v="100"/>
    <x v="2"/>
    <n v="33142"/>
    <x v="0"/>
    <x v="744"/>
    <x v="1"/>
    <x v="8"/>
    <x v="742"/>
    <n v="3.7440000000000002"/>
  </r>
  <r>
    <x v="209"/>
    <x v="217"/>
    <s v="Second Class"/>
    <x v="647"/>
    <x v="647"/>
    <s v="Consumer"/>
    <s v="United States"/>
    <x v="140"/>
    <x v="42"/>
    <m/>
    <x v="3"/>
    <x v="467"/>
    <x v="0"/>
    <x v="1"/>
    <x v="468"/>
    <n v="715.2"/>
  </r>
  <r>
    <x v="817"/>
    <x v="404"/>
    <s v="Standard Class"/>
    <x v="126"/>
    <x v="126"/>
    <s v="Corporate"/>
    <s v="United States"/>
    <x v="115"/>
    <x v="36"/>
    <n v="72701"/>
    <x v="0"/>
    <x v="240"/>
    <x v="2"/>
    <x v="11"/>
    <x v="241"/>
    <n v="159.80000000000001"/>
  </r>
  <r>
    <x v="817"/>
    <x v="404"/>
    <s v="Standard Class"/>
    <x v="126"/>
    <x v="126"/>
    <s v="Corporate"/>
    <s v="United States"/>
    <x v="115"/>
    <x v="36"/>
    <n v="72701"/>
    <x v="0"/>
    <x v="1044"/>
    <x v="2"/>
    <x v="11"/>
    <x v="1033"/>
    <n v="44.75"/>
  </r>
  <r>
    <x v="103"/>
    <x v="101"/>
    <s v="Standard Class"/>
    <x v="604"/>
    <x v="604"/>
    <s v="Home Office"/>
    <s v="United States"/>
    <x v="372"/>
    <x v="5"/>
    <n v="79762"/>
    <x v="2"/>
    <x v="167"/>
    <x v="0"/>
    <x v="1"/>
    <x v="168"/>
    <n v="340.11599999999999"/>
  </r>
  <r>
    <x v="1035"/>
    <x v="623"/>
    <s v="Standard Class"/>
    <x v="138"/>
    <x v="138"/>
    <s v="Consumer"/>
    <s v="United States"/>
    <x v="173"/>
    <x v="17"/>
    <n v="23464"/>
    <x v="0"/>
    <x v="954"/>
    <x v="1"/>
    <x v="10"/>
    <x v="947"/>
    <n v="105.52"/>
  </r>
  <r>
    <x v="210"/>
    <x v="218"/>
    <s v="Standard Class"/>
    <x v="165"/>
    <x v="165"/>
    <s v="Consumer"/>
    <s v="United States"/>
    <x v="158"/>
    <x v="6"/>
    <n v="53209"/>
    <x v="2"/>
    <x v="1556"/>
    <x v="2"/>
    <x v="11"/>
    <x v="1545"/>
    <n v="13.48"/>
  </r>
  <r>
    <x v="566"/>
    <x v="737"/>
    <s v="Standard Class"/>
    <x v="203"/>
    <x v="203"/>
    <s v="Consumer"/>
    <s v="United States"/>
    <x v="66"/>
    <x v="12"/>
    <n v="48234"/>
    <x v="2"/>
    <x v="1354"/>
    <x v="1"/>
    <x v="4"/>
    <x v="1340"/>
    <n v="85.52"/>
  </r>
  <r>
    <x v="577"/>
    <x v="1104"/>
    <s v="Standard Class"/>
    <x v="133"/>
    <x v="133"/>
    <s v="Corporate"/>
    <s v="United States"/>
    <x v="30"/>
    <x v="11"/>
    <n v="55901"/>
    <x v="2"/>
    <x v="50"/>
    <x v="0"/>
    <x v="5"/>
    <x v="50"/>
    <n v="6.16"/>
  </r>
  <r>
    <x v="577"/>
    <x v="1104"/>
    <s v="Standard Class"/>
    <x v="133"/>
    <x v="133"/>
    <s v="Corporate"/>
    <s v="United States"/>
    <x v="30"/>
    <x v="11"/>
    <n v="55901"/>
    <x v="2"/>
    <x v="314"/>
    <x v="1"/>
    <x v="10"/>
    <x v="314"/>
    <n v="36.840000000000003"/>
  </r>
  <r>
    <x v="809"/>
    <x v="1114"/>
    <s v="Standard Class"/>
    <x v="114"/>
    <x v="114"/>
    <s v="Corporate"/>
    <s v="United States"/>
    <x v="4"/>
    <x v="4"/>
    <n v="98105"/>
    <x v="1"/>
    <x v="1505"/>
    <x v="1"/>
    <x v="4"/>
    <x v="1492"/>
    <n v="15.84"/>
  </r>
  <r>
    <x v="809"/>
    <x v="1114"/>
    <s v="Standard Class"/>
    <x v="114"/>
    <x v="114"/>
    <s v="Corporate"/>
    <s v="United States"/>
    <x v="4"/>
    <x v="4"/>
    <n v="98105"/>
    <x v="1"/>
    <x v="579"/>
    <x v="1"/>
    <x v="2"/>
    <x v="579"/>
    <n v="44.4"/>
  </r>
  <r>
    <x v="1024"/>
    <x v="593"/>
    <s v="First Class"/>
    <x v="293"/>
    <x v="293"/>
    <s v="Consumer"/>
    <s v="United States"/>
    <x v="103"/>
    <x v="22"/>
    <n v="80027"/>
    <x v="1"/>
    <x v="111"/>
    <x v="1"/>
    <x v="12"/>
    <x v="111"/>
    <n v="21.24"/>
  </r>
  <r>
    <x v="1024"/>
    <x v="593"/>
    <s v="First Class"/>
    <x v="293"/>
    <x v="293"/>
    <s v="Consumer"/>
    <s v="United States"/>
    <x v="103"/>
    <x v="22"/>
    <n v="80027"/>
    <x v="1"/>
    <x v="122"/>
    <x v="1"/>
    <x v="8"/>
    <x v="122"/>
    <n v="9.5519999999999996"/>
  </r>
  <r>
    <x v="1024"/>
    <x v="593"/>
    <s v="First Class"/>
    <x v="293"/>
    <x v="293"/>
    <s v="Consumer"/>
    <s v="United States"/>
    <x v="103"/>
    <x v="22"/>
    <n v="80027"/>
    <x v="1"/>
    <x v="899"/>
    <x v="0"/>
    <x v="0"/>
    <x v="892"/>
    <n v="89.991"/>
  </r>
  <r>
    <x v="504"/>
    <x v="547"/>
    <s v="Standard Class"/>
    <x v="57"/>
    <x v="57"/>
    <s v="Home Office"/>
    <s v="United States"/>
    <x v="8"/>
    <x v="1"/>
    <n v="94122"/>
    <x v="1"/>
    <x v="1127"/>
    <x v="1"/>
    <x v="10"/>
    <x v="1115"/>
    <n v="163.96"/>
  </r>
  <r>
    <x v="78"/>
    <x v="359"/>
    <s v="Standard Class"/>
    <x v="446"/>
    <x v="446"/>
    <s v="Consumer"/>
    <s v="United States"/>
    <x v="12"/>
    <x v="5"/>
    <n v="77036"/>
    <x v="2"/>
    <x v="862"/>
    <x v="1"/>
    <x v="10"/>
    <x v="856"/>
    <n v="17.904"/>
  </r>
  <r>
    <x v="78"/>
    <x v="359"/>
    <s v="Standard Class"/>
    <x v="446"/>
    <x v="446"/>
    <s v="Consumer"/>
    <s v="United States"/>
    <x v="12"/>
    <x v="5"/>
    <n v="77036"/>
    <x v="2"/>
    <x v="157"/>
    <x v="0"/>
    <x v="1"/>
    <x v="158"/>
    <n v="966.7"/>
  </r>
  <r>
    <x v="78"/>
    <x v="359"/>
    <s v="Standard Class"/>
    <x v="446"/>
    <x v="446"/>
    <s v="Consumer"/>
    <s v="United States"/>
    <x v="12"/>
    <x v="5"/>
    <n v="77036"/>
    <x v="2"/>
    <x v="67"/>
    <x v="1"/>
    <x v="10"/>
    <x v="67"/>
    <n v="182.11199999999999"/>
  </r>
  <r>
    <x v="308"/>
    <x v="266"/>
    <s v="First Class"/>
    <x v="307"/>
    <x v="307"/>
    <s v="Consumer"/>
    <s v="United States"/>
    <x v="100"/>
    <x v="2"/>
    <n v="33180"/>
    <x v="0"/>
    <x v="1427"/>
    <x v="1"/>
    <x v="4"/>
    <x v="1415"/>
    <n v="4.4640000000000004"/>
  </r>
  <r>
    <x v="207"/>
    <x v="1090"/>
    <s v="Standard Class"/>
    <x v="498"/>
    <x v="498"/>
    <s v="Consumer"/>
    <s v="United States"/>
    <x v="64"/>
    <x v="24"/>
    <n v="44256"/>
    <x v="3"/>
    <x v="838"/>
    <x v="0"/>
    <x v="3"/>
    <x v="832"/>
    <n v="51.588000000000001"/>
  </r>
  <r>
    <x v="733"/>
    <x v="667"/>
    <s v="Standard Class"/>
    <x v="635"/>
    <x v="635"/>
    <s v="Corporate"/>
    <s v="United States"/>
    <x v="43"/>
    <x v="11"/>
    <n v="55113"/>
    <x v="2"/>
    <x v="1729"/>
    <x v="1"/>
    <x v="2"/>
    <x v="1716"/>
    <n v="50.4"/>
  </r>
  <r>
    <x v="168"/>
    <x v="174"/>
    <s v="Standard Class"/>
    <x v="24"/>
    <x v="24"/>
    <s v="Consumer"/>
    <s v="United States"/>
    <x v="12"/>
    <x v="5"/>
    <n v="77041"/>
    <x v="2"/>
    <x v="964"/>
    <x v="1"/>
    <x v="10"/>
    <x v="957"/>
    <n v="89.567999999999998"/>
  </r>
  <r>
    <x v="944"/>
    <x v="849"/>
    <s v="Standard Class"/>
    <x v="746"/>
    <x v="746"/>
    <s v="Consumer"/>
    <s v="United States"/>
    <x v="181"/>
    <x v="15"/>
    <n v="10701"/>
    <x v="3"/>
    <x v="943"/>
    <x v="0"/>
    <x v="5"/>
    <x v="936"/>
    <n v="14.89"/>
  </r>
  <r>
    <x v="944"/>
    <x v="849"/>
    <s v="Standard Class"/>
    <x v="746"/>
    <x v="746"/>
    <s v="Consumer"/>
    <s v="United States"/>
    <x v="181"/>
    <x v="15"/>
    <n v="10701"/>
    <x v="3"/>
    <x v="704"/>
    <x v="2"/>
    <x v="7"/>
    <x v="704"/>
    <n v="543.91999999999996"/>
  </r>
  <r>
    <x v="713"/>
    <x v="750"/>
    <s v="First Class"/>
    <x v="1"/>
    <x v="1"/>
    <s v="Corporate"/>
    <s v="United States"/>
    <x v="70"/>
    <x v="1"/>
    <n v="92037"/>
    <x v="1"/>
    <x v="29"/>
    <x v="1"/>
    <x v="12"/>
    <x v="29"/>
    <n v="4.08"/>
  </r>
  <r>
    <x v="713"/>
    <x v="750"/>
    <s v="First Class"/>
    <x v="1"/>
    <x v="1"/>
    <s v="Corporate"/>
    <s v="United States"/>
    <x v="70"/>
    <x v="1"/>
    <n v="92037"/>
    <x v="1"/>
    <x v="165"/>
    <x v="1"/>
    <x v="2"/>
    <x v="166"/>
    <n v="18.899999999999999"/>
  </r>
  <r>
    <x v="198"/>
    <x v="895"/>
    <s v="Standard Class"/>
    <x v="706"/>
    <x v="706"/>
    <s v="Corporate"/>
    <s v="United States"/>
    <x v="24"/>
    <x v="17"/>
    <n v="22153"/>
    <x v="0"/>
    <x v="1337"/>
    <x v="0"/>
    <x v="3"/>
    <x v="1322"/>
    <n v="2275.5"/>
  </r>
  <r>
    <x v="198"/>
    <x v="895"/>
    <s v="Standard Class"/>
    <x v="706"/>
    <x v="706"/>
    <s v="Corporate"/>
    <s v="United States"/>
    <x v="24"/>
    <x v="17"/>
    <n v="22153"/>
    <x v="0"/>
    <x v="764"/>
    <x v="2"/>
    <x v="11"/>
    <x v="763"/>
    <n v="1979.7"/>
  </r>
  <r>
    <x v="198"/>
    <x v="895"/>
    <s v="Standard Class"/>
    <x v="706"/>
    <x v="706"/>
    <s v="Corporate"/>
    <s v="United States"/>
    <x v="24"/>
    <x v="17"/>
    <n v="22153"/>
    <x v="0"/>
    <x v="488"/>
    <x v="1"/>
    <x v="2"/>
    <x v="488"/>
    <n v="62.1"/>
  </r>
  <r>
    <x v="912"/>
    <x v="779"/>
    <s v="Standard Class"/>
    <x v="269"/>
    <x v="269"/>
    <s v="Consumer"/>
    <s v="United States"/>
    <x v="27"/>
    <x v="10"/>
    <n v="62521"/>
    <x v="2"/>
    <x v="1391"/>
    <x v="0"/>
    <x v="1"/>
    <x v="1377"/>
    <n v="37.295999999999999"/>
  </r>
  <r>
    <x v="158"/>
    <x v="160"/>
    <s v="First Class"/>
    <x v="185"/>
    <x v="185"/>
    <s v="Home Office"/>
    <s v="United States"/>
    <x v="164"/>
    <x v="5"/>
    <n v="75043"/>
    <x v="2"/>
    <x v="1445"/>
    <x v="0"/>
    <x v="5"/>
    <x v="1432"/>
    <n v="8.5440000000000005"/>
  </r>
  <r>
    <x v="823"/>
    <x v="874"/>
    <s v="Standard Class"/>
    <x v="296"/>
    <x v="296"/>
    <s v="Corporate"/>
    <s v="United States"/>
    <x v="147"/>
    <x v="15"/>
    <n v="11572"/>
    <x v="3"/>
    <x v="93"/>
    <x v="0"/>
    <x v="5"/>
    <x v="93"/>
    <n v="68.95"/>
  </r>
  <r>
    <x v="823"/>
    <x v="874"/>
    <s v="Standard Class"/>
    <x v="296"/>
    <x v="296"/>
    <s v="Corporate"/>
    <s v="United States"/>
    <x v="147"/>
    <x v="15"/>
    <n v="11572"/>
    <x v="3"/>
    <x v="595"/>
    <x v="1"/>
    <x v="4"/>
    <x v="595"/>
    <n v="296.37"/>
  </r>
  <r>
    <x v="823"/>
    <x v="874"/>
    <s v="Standard Class"/>
    <x v="296"/>
    <x v="296"/>
    <s v="Corporate"/>
    <s v="United States"/>
    <x v="147"/>
    <x v="15"/>
    <n v="11572"/>
    <x v="3"/>
    <x v="1730"/>
    <x v="2"/>
    <x v="7"/>
    <x v="1717"/>
    <n v="39.979999999999997"/>
  </r>
  <r>
    <x v="123"/>
    <x v="410"/>
    <s v="First Class"/>
    <x v="720"/>
    <x v="720"/>
    <s v="Consumer"/>
    <s v="United States"/>
    <x v="12"/>
    <x v="5"/>
    <n v="77095"/>
    <x v="2"/>
    <x v="1209"/>
    <x v="0"/>
    <x v="1"/>
    <x v="1194"/>
    <n v="191.05799999999999"/>
  </r>
  <r>
    <x v="123"/>
    <x v="410"/>
    <s v="First Class"/>
    <x v="720"/>
    <x v="720"/>
    <s v="Consumer"/>
    <s v="United States"/>
    <x v="12"/>
    <x v="5"/>
    <n v="77095"/>
    <x v="2"/>
    <x v="1731"/>
    <x v="1"/>
    <x v="6"/>
    <x v="1718"/>
    <n v="13.04"/>
  </r>
  <r>
    <x v="123"/>
    <x v="410"/>
    <s v="First Class"/>
    <x v="720"/>
    <x v="720"/>
    <s v="Consumer"/>
    <s v="United States"/>
    <x v="12"/>
    <x v="5"/>
    <n v="77095"/>
    <x v="2"/>
    <x v="450"/>
    <x v="1"/>
    <x v="8"/>
    <x v="451"/>
    <n v="1525.1880000000001"/>
  </r>
  <r>
    <x v="1036"/>
    <x v="395"/>
    <s v="Standard Class"/>
    <x v="711"/>
    <x v="711"/>
    <s v="Home Office"/>
    <s v="United States"/>
    <x v="202"/>
    <x v="3"/>
    <n v="27834"/>
    <x v="0"/>
    <x v="1363"/>
    <x v="1"/>
    <x v="2"/>
    <x v="1349"/>
    <n v="9.2159999999999993"/>
  </r>
  <r>
    <x v="1036"/>
    <x v="395"/>
    <s v="Standard Class"/>
    <x v="711"/>
    <x v="711"/>
    <s v="Home Office"/>
    <s v="United States"/>
    <x v="202"/>
    <x v="3"/>
    <n v="27834"/>
    <x v="0"/>
    <x v="354"/>
    <x v="1"/>
    <x v="14"/>
    <x v="354"/>
    <n v="28.047999999999998"/>
  </r>
  <r>
    <x v="504"/>
    <x v="547"/>
    <s v="Standard Class"/>
    <x v="137"/>
    <x v="137"/>
    <s v="Corporate"/>
    <s v="United States"/>
    <x v="8"/>
    <x v="1"/>
    <n v="94110"/>
    <x v="1"/>
    <x v="596"/>
    <x v="0"/>
    <x v="5"/>
    <x v="596"/>
    <n v="64.959999999999994"/>
  </r>
  <r>
    <x v="504"/>
    <x v="547"/>
    <s v="Standard Class"/>
    <x v="137"/>
    <x v="137"/>
    <s v="Corporate"/>
    <s v="United States"/>
    <x v="8"/>
    <x v="1"/>
    <n v="94110"/>
    <x v="1"/>
    <x v="588"/>
    <x v="1"/>
    <x v="12"/>
    <x v="588"/>
    <n v="30.56"/>
  </r>
  <r>
    <x v="440"/>
    <x v="588"/>
    <s v="Standard Class"/>
    <x v="297"/>
    <x v="297"/>
    <s v="Consumer"/>
    <s v="United States"/>
    <x v="247"/>
    <x v="3"/>
    <n v="27405"/>
    <x v="0"/>
    <x v="792"/>
    <x v="0"/>
    <x v="1"/>
    <x v="790"/>
    <n v="187.05600000000001"/>
  </r>
  <r>
    <x v="280"/>
    <x v="391"/>
    <s v="First Class"/>
    <x v="656"/>
    <x v="656"/>
    <s v="Home Office"/>
    <s v="United States"/>
    <x v="289"/>
    <x v="18"/>
    <n v="37918"/>
    <x v="0"/>
    <x v="1256"/>
    <x v="0"/>
    <x v="5"/>
    <x v="1240"/>
    <n v="11.808"/>
  </r>
  <r>
    <x v="280"/>
    <x v="391"/>
    <s v="First Class"/>
    <x v="656"/>
    <x v="656"/>
    <s v="Home Office"/>
    <s v="United States"/>
    <x v="289"/>
    <x v="18"/>
    <n v="37918"/>
    <x v="0"/>
    <x v="441"/>
    <x v="0"/>
    <x v="5"/>
    <x v="1719"/>
    <n v="9.6560000000000006"/>
  </r>
  <r>
    <x v="280"/>
    <x v="391"/>
    <s v="First Class"/>
    <x v="656"/>
    <x v="656"/>
    <s v="Home Office"/>
    <s v="United States"/>
    <x v="289"/>
    <x v="18"/>
    <n v="37918"/>
    <x v="0"/>
    <x v="860"/>
    <x v="1"/>
    <x v="10"/>
    <x v="854"/>
    <n v="20.736000000000001"/>
  </r>
  <r>
    <x v="280"/>
    <x v="391"/>
    <s v="First Class"/>
    <x v="656"/>
    <x v="656"/>
    <s v="Home Office"/>
    <s v="United States"/>
    <x v="289"/>
    <x v="18"/>
    <n v="37918"/>
    <x v="0"/>
    <x v="999"/>
    <x v="1"/>
    <x v="8"/>
    <x v="991"/>
    <n v="27.36"/>
  </r>
  <r>
    <x v="280"/>
    <x v="391"/>
    <s v="First Class"/>
    <x v="656"/>
    <x v="656"/>
    <s v="Home Office"/>
    <s v="United States"/>
    <x v="289"/>
    <x v="18"/>
    <n v="37918"/>
    <x v="0"/>
    <x v="594"/>
    <x v="0"/>
    <x v="3"/>
    <x v="594"/>
    <n v="2314.116"/>
  </r>
  <r>
    <x v="280"/>
    <x v="391"/>
    <s v="First Class"/>
    <x v="656"/>
    <x v="656"/>
    <s v="Home Office"/>
    <s v="United States"/>
    <x v="289"/>
    <x v="18"/>
    <n v="37918"/>
    <x v="0"/>
    <x v="697"/>
    <x v="1"/>
    <x v="8"/>
    <x v="697"/>
    <n v="34.235999999999997"/>
  </r>
  <r>
    <x v="280"/>
    <x v="391"/>
    <s v="First Class"/>
    <x v="656"/>
    <x v="656"/>
    <s v="Home Office"/>
    <s v="United States"/>
    <x v="289"/>
    <x v="18"/>
    <n v="37918"/>
    <x v="0"/>
    <x v="893"/>
    <x v="0"/>
    <x v="5"/>
    <x v="886"/>
    <n v="19.760000000000002"/>
  </r>
  <r>
    <x v="65"/>
    <x v="19"/>
    <s v="Second Class"/>
    <x v="612"/>
    <x v="612"/>
    <s v="Consumer"/>
    <s v="United States"/>
    <x v="438"/>
    <x v="8"/>
    <n v="68801"/>
    <x v="2"/>
    <x v="226"/>
    <x v="1"/>
    <x v="10"/>
    <x v="227"/>
    <n v="15.96"/>
  </r>
  <r>
    <x v="784"/>
    <x v="234"/>
    <s v="Standard Class"/>
    <x v="356"/>
    <x v="356"/>
    <s v="Consumer"/>
    <s v="United States"/>
    <x v="80"/>
    <x v="1"/>
    <n v="90712"/>
    <x v="1"/>
    <x v="1173"/>
    <x v="1"/>
    <x v="6"/>
    <x v="1159"/>
    <n v="16.899999999999999"/>
  </r>
  <r>
    <x v="784"/>
    <x v="234"/>
    <s v="Standard Class"/>
    <x v="356"/>
    <x v="356"/>
    <s v="Consumer"/>
    <s v="United States"/>
    <x v="80"/>
    <x v="1"/>
    <n v="90712"/>
    <x v="1"/>
    <x v="1006"/>
    <x v="0"/>
    <x v="5"/>
    <x v="998"/>
    <n v="25.08"/>
  </r>
  <r>
    <x v="184"/>
    <x v="1130"/>
    <s v="Standard Class"/>
    <x v="609"/>
    <x v="609"/>
    <s v="Corporate"/>
    <s v="United States"/>
    <x v="104"/>
    <x v="31"/>
    <n v="1841"/>
    <x v="3"/>
    <x v="1412"/>
    <x v="1"/>
    <x v="6"/>
    <x v="1399"/>
    <n v="6.68"/>
  </r>
  <r>
    <x v="1037"/>
    <x v="297"/>
    <s v="Second Class"/>
    <x v="721"/>
    <x v="721"/>
    <s v="Consumer"/>
    <s v="United States"/>
    <x v="1"/>
    <x v="1"/>
    <n v="90049"/>
    <x v="1"/>
    <x v="510"/>
    <x v="1"/>
    <x v="10"/>
    <x v="510"/>
    <n v="19.440000000000001"/>
  </r>
  <r>
    <x v="616"/>
    <x v="741"/>
    <s v="Standard Class"/>
    <x v="160"/>
    <x v="160"/>
    <s v="Consumer"/>
    <s v="United States"/>
    <x v="12"/>
    <x v="5"/>
    <n v="77036"/>
    <x v="2"/>
    <x v="424"/>
    <x v="2"/>
    <x v="7"/>
    <x v="424"/>
    <n v="31.92"/>
  </r>
  <r>
    <x v="591"/>
    <x v="470"/>
    <s v="Second Class"/>
    <x v="379"/>
    <x v="379"/>
    <s v="Consumer"/>
    <s v="United States"/>
    <x v="20"/>
    <x v="15"/>
    <n v="10035"/>
    <x v="3"/>
    <x v="301"/>
    <x v="1"/>
    <x v="8"/>
    <x v="301"/>
    <n v="33.567999999999998"/>
  </r>
  <r>
    <x v="913"/>
    <x v="1054"/>
    <s v="Standard Class"/>
    <x v="610"/>
    <x v="610"/>
    <s v="Consumer"/>
    <s v="United States"/>
    <x v="20"/>
    <x v="15"/>
    <n v="10011"/>
    <x v="3"/>
    <x v="1268"/>
    <x v="0"/>
    <x v="5"/>
    <x v="1252"/>
    <n v="63.94"/>
  </r>
  <r>
    <x v="913"/>
    <x v="1054"/>
    <s v="Standard Class"/>
    <x v="610"/>
    <x v="610"/>
    <s v="Consumer"/>
    <s v="United States"/>
    <x v="20"/>
    <x v="15"/>
    <n v="10011"/>
    <x v="3"/>
    <x v="58"/>
    <x v="1"/>
    <x v="8"/>
    <x v="58"/>
    <n v="60.6"/>
  </r>
  <r>
    <x v="913"/>
    <x v="1054"/>
    <s v="Standard Class"/>
    <x v="610"/>
    <x v="610"/>
    <s v="Consumer"/>
    <s v="United States"/>
    <x v="20"/>
    <x v="15"/>
    <n v="10011"/>
    <x v="3"/>
    <x v="675"/>
    <x v="1"/>
    <x v="14"/>
    <x v="675"/>
    <n v="22.72"/>
  </r>
  <r>
    <x v="86"/>
    <x v="9"/>
    <s v="Standard Class"/>
    <x v="41"/>
    <x v="41"/>
    <s v="Consumer"/>
    <s v="United States"/>
    <x v="46"/>
    <x v="13"/>
    <n v="19711"/>
    <x v="3"/>
    <x v="1565"/>
    <x v="0"/>
    <x v="5"/>
    <x v="1556"/>
    <n v="10.68"/>
  </r>
  <r>
    <x v="86"/>
    <x v="9"/>
    <s v="Standard Class"/>
    <x v="41"/>
    <x v="41"/>
    <s v="Consumer"/>
    <s v="United States"/>
    <x v="46"/>
    <x v="13"/>
    <n v="19711"/>
    <x v="3"/>
    <x v="1215"/>
    <x v="1"/>
    <x v="10"/>
    <x v="1199"/>
    <n v="17.34"/>
  </r>
  <r>
    <x v="86"/>
    <x v="9"/>
    <s v="Standard Class"/>
    <x v="41"/>
    <x v="41"/>
    <s v="Consumer"/>
    <s v="United States"/>
    <x v="46"/>
    <x v="13"/>
    <n v="19711"/>
    <x v="3"/>
    <x v="938"/>
    <x v="1"/>
    <x v="10"/>
    <x v="931"/>
    <n v="3.38"/>
  </r>
  <r>
    <x v="1031"/>
    <x v="1131"/>
    <s v="Standard Class"/>
    <x v="545"/>
    <x v="545"/>
    <s v="Corporate"/>
    <s v="United States"/>
    <x v="4"/>
    <x v="4"/>
    <n v="98105"/>
    <x v="1"/>
    <x v="674"/>
    <x v="1"/>
    <x v="8"/>
    <x v="674"/>
    <n v="26.975999999999999"/>
  </r>
  <r>
    <x v="524"/>
    <x v="565"/>
    <s v="Standard Class"/>
    <x v="321"/>
    <x v="321"/>
    <s v="Corporate"/>
    <s v="United States"/>
    <x v="48"/>
    <x v="16"/>
    <n v="85254"/>
    <x v="1"/>
    <x v="1397"/>
    <x v="1"/>
    <x v="10"/>
    <x v="1384"/>
    <n v="307.77600000000001"/>
  </r>
  <r>
    <x v="529"/>
    <x v="665"/>
    <s v="Second Class"/>
    <x v="231"/>
    <x v="231"/>
    <s v="Consumer"/>
    <s v="United States"/>
    <x v="147"/>
    <x v="15"/>
    <n v="11572"/>
    <x v="3"/>
    <x v="1166"/>
    <x v="1"/>
    <x v="4"/>
    <x v="1153"/>
    <n v="244.55"/>
  </r>
  <r>
    <x v="529"/>
    <x v="665"/>
    <s v="Second Class"/>
    <x v="231"/>
    <x v="231"/>
    <s v="Consumer"/>
    <s v="United States"/>
    <x v="147"/>
    <x v="15"/>
    <n v="11572"/>
    <x v="3"/>
    <x v="29"/>
    <x v="1"/>
    <x v="12"/>
    <x v="29"/>
    <n v="12.24"/>
  </r>
  <r>
    <x v="529"/>
    <x v="665"/>
    <s v="Second Class"/>
    <x v="231"/>
    <x v="231"/>
    <s v="Consumer"/>
    <s v="United States"/>
    <x v="147"/>
    <x v="15"/>
    <n v="11572"/>
    <x v="3"/>
    <x v="1695"/>
    <x v="2"/>
    <x v="11"/>
    <x v="1683"/>
    <n v="13.98"/>
  </r>
  <r>
    <x v="529"/>
    <x v="665"/>
    <s v="Second Class"/>
    <x v="231"/>
    <x v="231"/>
    <s v="Consumer"/>
    <s v="United States"/>
    <x v="147"/>
    <x v="15"/>
    <n v="11572"/>
    <x v="3"/>
    <x v="1332"/>
    <x v="2"/>
    <x v="11"/>
    <x v="1317"/>
    <n v="899.95"/>
  </r>
  <r>
    <x v="871"/>
    <x v="680"/>
    <s v="Standard Class"/>
    <x v="759"/>
    <x v="759"/>
    <s v="Corporate"/>
    <s v="United States"/>
    <x v="61"/>
    <x v="5"/>
    <n v="75220"/>
    <x v="2"/>
    <x v="29"/>
    <x v="1"/>
    <x v="12"/>
    <x v="29"/>
    <n v="1.6319999999999999"/>
  </r>
  <r>
    <x v="871"/>
    <x v="680"/>
    <s v="Standard Class"/>
    <x v="759"/>
    <x v="759"/>
    <s v="Corporate"/>
    <s v="United States"/>
    <x v="61"/>
    <x v="5"/>
    <n v="75220"/>
    <x v="2"/>
    <x v="1086"/>
    <x v="2"/>
    <x v="7"/>
    <x v="1076"/>
    <n v="267.95999999999998"/>
  </r>
  <r>
    <x v="2"/>
    <x v="349"/>
    <s v="Second Class"/>
    <x v="129"/>
    <x v="129"/>
    <s v="Consumer"/>
    <s v="United States"/>
    <x v="30"/>
    <x v="15"/>
    <n v="14609"/>
    <x v="3"/>
    <x v="1365"/>
    <x v="2"/>
    <x v="11"/>
    <x v="1548"/>
    <n v="31.95"/>
  </r>
  <r>
    <x v="708"/>
    <x v="275"/>
    <s v="Second Class"/>
    <x v="56"/>
    <x v="56"/>
    <s v="Consumer"/>
    <s v="United States"/>
    <x v="1"/>
    <x v="1"/>
    <n v="90045"/>
    <x v="1"/>
    <x v="245"/>
    <x v="1"/>
    <x v="4"/>
    <x v="246"/>
    <n v="725.84"/>
  </r>
  <r>
    <x v="708"/>
    <x v="275"/>
    <s v="Second Class"/>
    <x v="56"/>
    <x v="56"/>
    <s v="Consumer"/>
    <s v="United States"/>
    <x v="1"/>
    <x v="1"/>
    <n v="90045"/>
    <x v="1"/>
    <x v="109"/>
    <x v="1"/>
    <x v="8"/>
    <x v="109"/>
    <n v="10.896000000000001"/>
  </r>
  <r>
    <x v="708"/>
    <x v="275"/>
    <s v="Second Class"/>
    <x v="56"/>
    <x v="56"/>
    <s v="Consumer"/>
    <s v="United States"/>
    <x v="1"/>
    <x v="1"/>
    <n v="90045"/>
    <x v="1"/>
    <x v="880"/>
    <x v="1"/>
    <x v="8"/>
    <x v="874"/>
    <n v="8.5440000000000005"/>
  </r>
  <r>
    <x v="1038"/>
    <x v="1027"/>
    <s v="Standard Class"/>
    <x v="294"/>
    <x v="294"/>
    <s v="Corporate"/>
    <s v="United States"/>
    <x v="439"/>
    <x v="11"/>
    <n v="55125"/>
    <x v="2"/>
    <x v="828"/>
    <x v="1"/>
    <x v="8"/>
    <x v="824"/>
    <n v="32.340000000000003"/>
  </r>
  <r>
    <x v="1038"/>
    <x v="1027"/>
    <s v="Standard Class"/>
    <x v="294"/>
    <x v="294"/>
    <s v="Corporate"/>
    <s v="United States"/>
    <x v="439"/>
    <x v="11"/>
    <n v="55125"/>
    <x v="2"/>
    <x v="226"/>
    <x v="1"/>
    <x v="10"/>
    <x v="227"/>
    <n v="39.9"/>
  </r>
  <r>
    <x v="34"/>
    <x v="1132"/>
    <s v="Standard Class"/>
    <x v="23"/>
    <x v="23"/>
    <s v="Consumer"/>
    <s v="United States"/>
    <x v="111"/>
    <x v="10"/>
    <n v="60068"/>
    <x v="2"/>
    <x v="681"/>
    <x v="1"/>
    <x v="10"/>
    <x v="681"/>
    <n v="143.85599999999999"/>
  </r>
  <r>
    <x v="47"/>
    <x v="720"/>
    <s v="Standard Class"/>
    <x v="289"/>
    <x v="289"/>
    <s v="Corporate"/>
    <s v="United States"/>
    <x v="61"/>
    <x v="5"/>
    <n v="75217"/>
    <x v="2"/>
    <x v="1402"/>
    <x v="1"/>
    <x v="10"/>
    <x v="1389"/>
    <n v="41.92"/>
  </r>
  <r>
    <x v="47"/>
    <x v="720"/>
    <s v="Standard Class"/>
    <x v="289"/>
    <x v="289"/>
    <s v="Corporate"/>
    <s v="United States"/>
    <x v="61"/>
    <x v="5"/>
    <n v="75217"/>
    <x v="2"/>
    <x v="53"/>
    <x v="2"/>
    <x v="7"/>
    <x v="53"/>
    <n v="329.584"/>
  </r>
  <r>
    <x v="323"/>
    <x v="479"/>
    <s v="First Class"/>
    <x v="388"/>
    <x v="388"/>
    <s v="Corporate"/>
    <s v="United States"/>
    <x v="53"/>
    <x v="28"/>
    <n v="71203"/>
    <x v="0"/>
    <x v="634"/>
    <x v="1"/>
    <x v="8"/>
    <x v="634"/>
    <n v="87.28"/>
  </r>
  <r>
    <x v="8"/>
    <x v="1133"/>
    <s v="Standard Class"/>
    <x v="692"/>
    <x v="692"/>
    <s v="Corporate"/>
    <s v="United States"/>
    <x v="1"/>
    <x v="1"/>
    <n v="90004"/>
    <x v="1"/>
    <x v="1340"/>
    <x v="0"/>
    <x v="1"/>
    <x v="1325"/>
    <n v="279.45600000000002"/>
  </r>
  <r>
    <x v="8"/>
    <x v="1133"/>
    <s v="Standard Class"/>
    <x v="692"/>
    <x v="692"/>
    <s v="Corporate"/>
    <s v="United States"/>
    <x v="1"/>
    <x v="1"/>
    <n v="90004"/>
    <x v="1"/>
    <x v="1732"/>
    <x v="1"/>
    <x v="10"/>
    <x v="1720"/>
    <n v="8"/>
  </r>
  <r>
    <x v="321"/>
    <x v="767"/>
    <s v="Standard Class"/>
    <x v="481"/>
    <x v="481"/>
    <s v="Consumer"/>
    <s v="United States"/>
    <x v="8"/>
    <x v="1"/>
    <n v="94109"/>
    <x v="1"/>
    <x v="1282"/>
    <x v="1"/>
    <x v="8"/>
    <x v="1267"/>
    <n v="27.24"/>
  </r>
  <r>
    <x v="79"/>
    <x v="826"/>
    <s v="Standard Class"/>
    <x v="196"/>
    <x v="196"/>
    <s v="Consumer"/>
    <s v="United States"/>
    <x v="8"/>
    <x v="1"/>
    <n v="94122"/>
    <x v="1"/>
    <x v="960"/>
    <x v="2"/>
    <x v="11"/>
    <x v="953"/>
    <n v="16.36"/>
  </r>
  <r>
    <x v="79"/>
    <x v="826"/>
    <s v="Standard Class"/>
    <x v="196"/>
    <x v="196"/>
    <s v="Consumer"/>
    <s v="United States"/>
    <x v="8"/>
    <x v="1"/>
    <n v="94122"/>
    <x v="1"/>
    <x v="1555"/>
    <x v="1"/>
    <x v="4"/>
    <x v="1543"/>
    <n v="15.78"/>
  </r>
  <r>
    <x v="79"/>
    <x v="826"/>
    <s v="Standard Class"/>
    <x v="196"/>
    <x v="196"/>
    <s v="Consumer"/>
    <s v="United States"/>
    <x v="8"/>
    <x v="1"/>
    <n v="94122"/>
    <x v="1"/>
    <x v="1243"/>
    <x v="1"/>
    <x v="6"/>
    <x v="1226"/>
    <n v="45.98"/>
  </r>
  <r>
    <x v="349"/>
    <x v="650"/>
    <s v="Standard Class"/>
    <x v="61"/>
    <x v="61"/>
    <s v="Corporate"/>
    <s v="United States"/>
    <x v="115"/>
    <x v="3"/>
    <n v="28314"/>
    <x v="0"/>
    <x v="927"/>
    <x v="0"/>
    <x v="0"/>
    <x v="920"/>
    <n v="198.27199999999999"/>
  </r>
  <r>
    <x v="255"/>
    <x v="272"/>
    <s v="First Class"/>
    <x v="544"/>
    <x v="544"/>
    <s v="Corporate"/>
    <s v="United States"/>
    <x v="61"/>
    <x v="5"/>
    <n v="75217"/>
    <x v="2"/>
    <x v="734"/>
    <x v="1"/>
    <x v="4"/>
    <x v="733"/>
    <n v="720.76"/>
  </r>
  <r>
    <x v="723"/>
    <x v="771"/>
    <s v="Standard Class"/>
    <x v="303"/>
    <x v="303"/>
    <s v="Consumer"/>
    <s v="United States"/>
    <x v="391"/>
    <x v="41"/>
    <n v="67212"/>
    <x v="2"/>
    <x v="1530"/>
    <x v="0"/>
    <x v="5"/>
    <x v="1517"/>
    <n v="70.56"/>
  </r>
  <r>
    <x v="723"/>
    <x v="771"/>
    <s v="Standard Class"/>
    <x v="303"/>
    <x v="303"/>
    <s v="Consumer"/>
    <s v="United States"/>
    <x v="391"/>
    <x v="41"/>
    <n v="67212"/>
    <x v="2"/>
    <x v="1360"/>
    <x v="1"/>
    <x v="9"/>
    <x v="1346"/>
    <n v="81.96"/>
  </r>
  <r>
    <x v="1039"/>
    <x v="1134"/>
    <s v="Second Class"/>
    <x v="694"/>
    <x v="694"/>
    <s v="Corporate"/>
    <s v="United States"/>
    <x v="24"/>
    <x v="21"/>
    <n v="97477"/>
    <x v="1"/>
    <x v="1266"/>
    <x v="1"/>
    <x v="9"/>
    <x v="1250"/>
    <n v="64.864000000000004"/>
  </r>
  <r>
    <x v="73"/>
    <x v="71"/>
    <s v="Standard Class"/>
    <x v="552"/>
    <x v="552"/>
    <s v="Consumer"/>
    <s v="United States"/>
    <x v="12"/>
    <x v="5"/>
    <n v="77041"/>
    <x v="2"/>
    <x v="867"/>
    <x v="2"/>
    <x v="7"/>
    <x v="861"/>
    <n v="151.19200000000001"/>
  </r>
  <r>
    <x v="193"/>
    <x v="261"/>
    <s v="Standard Class"/>
    <x v="217"/>
    <x v="217"/>
    <s v="Consumer"/>
    <s v="United States"/>
    <x v="4"/>
    <x v="4"/>
    <n v="98103"/>
    <x v="1"/>
    <x v="687"/>
    <x v="2"/>
    <x v="7"/>
    <x v="687"/>
    <n v="88.775999999999996"/>
  </r>
  <r>
    <x v="193"/>
    <x v="261"/>
    <s v="Standard Class"/>
    <x v="217"/>
    <x v="217"/>
    <s v="Consumer"/>
    <s v="United States"/>
    <x v="4"/>
    <x v="4"/>
    <n v="98103"/>
    <x v="1"/>
    <x v="264"/>
    <x v="1"/>
    <x v="2"/>
    <x v="264"/>
    <n v="11.56"/>
  </r>
  <r>
    <x v="193"/>
    <x v="261"/>
    <s v="Standard Class"/>
    <x v="217"/>
    <x v="217"/>
    <s v="Consumer"/>
    <s v="United States"/>
    <x v="4"/>
    <x v="4"/>
    <n v="98103"/>
    <x v="1"/>
    <x v="230"/>
    <x v="1"/>
    <x v="4"/>
    <x v="450"/>
    <n v="15.58"/>
  </r>
  <r>
    <x v="18"/>
    <x v="462"/>
    <s v="First Class"/>
    <x v="175"/>
    <x v="175"/>
    <s v="Corporate"/>
    <s v="United States"/>
    <x v="59"/>
    <x v="24"/>
    <n v="44312"/>
    <x v="3"/>
    <x v="1733"/>
    <x v="1"/>
    <x v="10"/>
    <x v="1721"/>
    <n v="85.055999999999997"/>
  </r>
  <r>
    <x v="798"/>
    <x v="102"/>
    <s v="Standard Class"/>
    <x v="468"/>
    <x v="468"/>
    <s v="Corporate"/>
    <s v="United States"/>
    <x v="423"/>
    <x v="12"/>
    <n v="48237"/>
    <x v="2"/>
    <x v="1369"/>
    <x v="0"/>
    <x v="5"/>
    <x v="1354"/>
    <n v="273.95999999999998"/>
  </r>
  <r>
    <x v="798"/>
    <x v="102"/>
    <s v="Standard Class"/>
    <x v="468"/>
    <x v="468"/>
    <s v="Corporate"/>
    <s v="United States"/>
    <x v="423"/>
    <x v="12"/>
    <n v="48237"/>
    <x v="2"/>
    <x v="743"/>
    <x v="0"/>
    <x v="5"/>
    <x v="741"/>
    <n v="306.89999999999998"/>
  </r>
  <r>
    <x v="1040"/>
    <x v="697"/>
    <s v="Standard Class"/>
    <x v="122"/>
    <x v="122"/>
    <s v="Corporate"/>
    <s v="United States"/>
    <x v="12"/>
    <x v="5"/>
    <n v="77041"/>
    <x v="2"/>
    <x v="89"/>
    <x v="1"/>
    <x v="10"/>
    <x v="89"/>
    <n v="15.552"/>
  </r>
  <r>
    <x v="1040"/>
    <x v="697"/>
    <s v="Standard Class"/>
    <x v="122"/>
    <x v="122"/>
    <s v="Corporate"/>
    <s v="United States"/>
    <x v="12"/>
    <x v="5"/>
    <n v="77041"/>
    <x v="2"/>
    <x v="223"/>
    <x v="0"/>
    <x v="3"/>
    <x v="224"/>
    <n v="347.36099999999999"/>
  </r>
  <r>
    <x v="1040"/>
    <x v="697"/>
    <s v="Standard Class"/>
    <x v="122"/>
    <x v="122"/>
    <s v="Corporate"/>
    <s v="United States"/>
    <x v="12"/>
    <x v="5"/>
    <n v="77041"/>
    <x v="2"/>
    <x v="778"/>
    <x v="1"/>
    <x v="10"/>
    <x v="777"/>
    <n v="10.368"/>
  </r>
  <r>
    <x v="837"/>
    <x v="1135"/>
    <s v="Standard Class"/>
    <x v="532"/>
    <x v="532"/>
    <s v="Corporate"/>
    <s v="United States"/>
    <x v="4"/>
    <x v="4"/>
    <n v="98103"/>
    <x v="1"/>
    <x v="960"/>
    <x v="2"/>
    <x v="11"/>
    <x v="953"/>
    <n v="98.16"/>
  </r>
  <r>
    <x v="837"/>
    <x v="1135"/>
    <s v="Standard Class"/>
    <x v="532"/>
    <x v="532"/>
    <s v="Corporate"/>
    <s v="United States"/>
    <x v="4"/>
    <x v="4"/>
    <n v="98103"/>
    <x v="1"/>
    <x v="1554"/>
    <x v="1"/>
    <x v="6"/>
    <x v="772"/>
    <n v="31.44"/>
  </r>
  <r>
    <x v="29"/>
    <x v="899"/>
    <s v="First Class"/>
    <x v="240"/>
    <x v="240"/>
    <s v="Corporate"/>
    <s v="United States"/>
    <x v="10"/>
    <x v="9"/>
    <n v="19134"/>
    <x v="3"/>
    <x v="633"/>
    <x v="1"/>
    <x v="12"/>
    <x v="633"/>
    <n v="348.488"/>
  </r>
  <r>
    <x v="29"/>
    <x v="899"/>
    <s v="First Class"/>
    <x v="240"/>
    <x v="240"/>
    <s v="Corporate"/>
    <s v="United States"/>
    <x v="10"/>
    <x v="9"/>
    <n v="19134"/>
    <x v="3"/>
    <x v="398"/>
    <x v="1"/>
    <x v="4"/>
    <x v="399"/>
    <n v="172.73599999999999"/>
  </r>
  <r>
    <x v="1041"/>
    <x v="964"/>
    <s v="Standard Class"/>
    <x v="758"/>
    <x v="758"/>
    <s v="Consumer"/>
    <s v="United States"/>
    <x v="1"/>
    <x v="1"/>
    <n v="90045"/>
    <x v="1"/>
    <x v="1262"/>
    <x v="1"/>
    <x v="10"/>
    <x v="1246"/>
    <n v="15.54"/>
  </r>
  <r>
    <x v="1041"/>
    <x v="964"/>
    <s v="Standard Class"/>
    <x v="758"/>
    <x v="758"/>
    <s v="Consumer"/>
    <s v="United States"/>
    <x v="1"/>
    <x v="1"/>
    <n v="90045"/>
    <x v="1"/>
    <x v="1734"/>
    <x v="2"/>
    <x v="15"/>
    <x v="1722"/>
    <n v="105.55200000000001"/>
  </r>
  <r>
    <x v="64"/>
    <x v="62"/>
    <s v="Second Class"/>
    <x v="760"/>
    <x v="760"/>
    <s v="Corporate"/>
    <s v="United States"/>
    <x v="12"/>
    <x v="5"/>
    <n v="77070"/>
    <x v="2"/>
    <x v="680"/>
    <x v="1"/>
    <x v="10"/>
    <x v="680"/>
    <n v="25.92"/>
  </r>
  <r>
    <x v="64"/>
    <x v="62"/>
    <s v="Second Class"/>
    <x v="760"/>
    <x v="760"/>
    <s v="Corporate"/>
    <s v="United States"/>
    <x v="12"/>
    <x v="5"/>
    <n v="77070"/>
    <x v="2"/>
    <x v="1099"/>
    <x v="1"/>
    <x v="13"/>
    <x v="128"/>
    <n v="15.808"/>
  </r>
  <r>
    <x v="64"/>
    <x v="62"/>
    <s v="Second Class"/>
    <x v="760"/>
    <x v="760"/>
    <s v="Corporate"/>
    <s v="United States"/>
    <x v="12"/>
    <x v="5"/>
    <n v="77070"/>
    <x v="2"/>
    <x v="329"/>
    <x v="1"/>
    <x v="10"/>
    <x v="329"/>
    <n v="10.368"/>
  </r>
  <r>
    <x v="335"/>
    <x v="231"/>
    <s v="Standard Class"/>
    <x v="417"/>
    <x v="417"/>
    <s v="Consumer"/>
    <s v="United States"/>
    <x v="10"/>
    <x v="9"/>
    <n v="19143"/>
    <x v="3"/>
    <x v="256"/>
    <x v="2"/>
    <x v="7"/>
    <x v="257"/>
    <n v="358.2"/>
  </r>
  <r>
    <x v="335"/>
    <x v="231"/>
    <s v="Standard Class"/>
    <x v="417"/>
    <x v="417"/>
    <s v="Consumer"/>
    <s v="United States"/>
    <x v="10"/>
    <x v="9"/>
    <n v="19143"/>
    <x v="3"/>
    <x v="1417"/>
    <x v="2"/>
    <x v="7"/>
    <x v="1405"/>
    <n v="545.91600000000005"/>
  </r>
  <r>
    <x v="846"/>
    <x v="875"/>
    <s v="Standard Class"/>
    <x v="315"/>
    <x v="315"/>
    <s v="Consumer"/>
    <s v="United States"/>
    <x v="440"/>
    <x v="36"/>
    <n v="72756"/>
    <x v="0"/>
    <x v="1366"/>
    <x v="1"/>
    <x v="8"/>
    <x v="307"/>
    <n v="40.409999999999997"/>
  </r>
  <r>
    <x v="1042"/>
    <x v="638"/>
    <s v="Second Class"/>
    <x v="51"/>
    <x v="51"/>
    <s v="Corporate"/>
    <s v="United States"/>
    <x v="1"/>
    <x v="1"/>
    <n v="90045"/>
    <x v="1"/>
    <x v="431"/>
    <x v="2"/>
    <x v="7"/>
    <x v="431"/>
    <n v="167.976"/>
  </r>
  <r>
    <x v="1042"/>
    <x v="638"/>
    <s v="Second Class"/>
    <x v="51"/>
    <x v="51"/>
    <s v="Corporate"/>
    <s v="United States"/>
    <x v="1"/>
    <x v="1"/>
    <n v="90045"/>
    <x v="1"/>
    <x v="1312"/>
    <x v="2"/>
    <x v="11"/>
    <x v="1298"/>
    <n v="109.53"/>
  </r>
  <r>
    <x v="1042"/>
    <x v="638"/>
    <s v="Second Class"/>
    <x v="51"/>
    <x v="51"/>
    <s v="Corporate"/>
    <s v="United States"/>
    <x v="1"/>
    <x v="1"/>
    <n v="90045"/>
    <x v="1"/>
    <x v="522"/>
    <x v="1"/>
    <x v="2"/>
    <x v="522"/>
    <n v="9.82"/>
  </r>
  <r>
    <x v="468"/>
    <x v="44"/>
    <s v="Second Class"/>
    <x v="714"/>
    <x v="714"/>
    <s v="Corporate"/>
    <s v="United States"/>
    <x v="4"/>
    <x v="4"/>
    <n v="98105"/>
    <x v="1"/>
    <x v="1045"/>
    <x v="1"/>
    <x v="8"/>
    <x v="1034"/>
    <n v="26.352"/>
  </r>
  <r>
    <x v="84"/>
    <x v="573"/>
    <s v="Standard Class"/>
    <x v="744"/>
    <x v="744"/>
    <s v="Corporate"/>
    <s v="United States"/>
    <x v="40"/>
    <x v="13"/>
    <n v="19805"/>
    <x v="3"/>
    <x v="547"/>
    <x v="1"/>
    <x v="2"/>
    <x v="547"/>
    <n v="22.5"/>
  </r>
  <r>
    <x v="84"/>
    <x v="573"/>
    <s v="Standard Class"/>
    <x v="744"/>
    <x v="744"/>
    <s v="Corporate"/>
    <s v="United States"/>
    <x v="40"/>
    <x v="13"/>
    <n v="19805"/>
    <x v="3"/>
    <x v="639"/>
    <x v="1"/>
    <x v="2"/>
    <x v="639"/>
    <n v="9.9600000000000009"/>
  </r>
  <r>
    <x v="84"/>
    <x v="573"/>
    <s v="Standard Class"/>
    <x v="744"/>
    <x v="744"/>
    <s v="Corporate"/>
    <s v="United States"/>
    <x v="40"/>
    <x v="13"/>
    <n v="19805"/>
    <x v="3"/>
    <x v="471"/>
    <x v="1"/>
    <x v="8"/>
    <x v="472"/>
    <n v="213.08"/>
  </r>
  <r>
    <x v="84"/>
    <x v="573"/>
    <s v="Standard Class"/>
    <x v="744"/>
    <x v="744"/>
    <s v="Corporate"/>
    <s v="United States"/>
    <x v="40"/>
    <x v="13"/>
    <n v="19805"/>
    <x v="3"/>
    <x v="1057"/>
    <x v="0"/>
    <x v="0"/>
    <x v="1046"/>
    <n v="1025.8800000000001"/>
  </r>
  <r>
    <x v="728"/>
    <x v="683"/>
    <s v="Second Class"/>
    <x v="189"/>
    <x v="189"/>
    <s v="Corporate"/>
    <s v="United States"/>
    <x v="212"/>
    <x v="7"/>
    <n v="84604"/>
    <x v="1"/>
    <x v="1407"/>
    <x v="1"/>
    <x v="10"/>
    <x v="1394"/>
    <n v="21.98"/>
  </r>
  <r>
    <x v="446"/>
    <x v="926"/>
    <s v="Same Day"/>
    <x v="494"/>
    <x v="494"/>
    <s v="Corporate"/>
    <s v="United States"/>
    <x v="8"/>
    <x v="1"/>
    <n v="94110"/>
    <x v="1"/>
    <x v="1308"/>
    <x v="0"/>
    <x v="5"/>
    <x v="1293"/>
    <n v="63.2"/>
  </r>
  <r>
    <x v="73"/>
    <x v="902"/>
    <s v="Standard Class"/>
    <x v="204"/>
    <x v="204"/>
    <s v="Corporate"/>
    <s v="United States"/>
    <x v="1"/>
    <x v="1"/>
    <n v="90004"/>
    <x v="1"/>
    <x v="189"/>
    <x v="1"/>
    <x v="9"/>
    <x v="190"/>
    <n v="39"/>
  </r>
  <r>
    <x v="720"/>
    <x v="342"/>
    <s v="Standard Class"/>
    <x v="312"/>
    <x v="312"/>
    <s v="Corporate"/>
    <s v="United States"/>
    <x v="152"/>
    <x v="24"/>
    <n v="43130"/>
    <x v="3"/>
    <x v="507"/>
    <x v="1"/>
    <x v="8"/>
    <x v="507"/>
    <n v="2.907"/>
  </r>
  <r>
    <x v="526"/>
    <x v="679"/>
    <s v="Standard Class"/>
    <x v="520"/>
    <x v="520"/>
    <s v="Consumer"/>
    <s v="United States"/>
    <x v="1"/>
    <x v="1"/>
    <n v="90004"/>
    <x v="1"/>
    <x v="0"/>
    <x v="0"/>
    <x v="0"/>
    <x v="0"/>
    <n v="556.66499999999996"/>
  </r>
  <r>
    <x v="296"/>
    <x v="19"/>
    <s v="First Class"/>
    <x v="761"/>
    <x v="761"/>
    <s v="Consumer"/>
    <s v="United States"/>
    <x v="4"/>
    <x v="4"/>
    <n v="98103"/>
    <x v="1"/>
    <x v="357"/>
    <x v="2"/>
    <x v="11"/>
    <x v="357"/>
    <n v="71.98"/>
  </r>
  <r>
    <x v="296"/>
    <x v="19"/>
    <s v="First Class"/>
    <x v="761"/>
    <x v="761"/>
    <s v="Consumer"/>
    <s v="United States"/>
    <x v="4"/>
    <x v="4"/>
    <n v="98103"/>
    <x v="1"/>
    <x v="434"/>
    <x v="2"/>
    <x v="11"/>
    <x v="434"/>
    <n v="79.98"/>
  </r>
  <r>
    <x v="1043"/>
    <x v="346"/>
    <s v="Standard Class"/>
    <x v="124"/>
    <x v="124"/>
    <s v="Corporate"/>
    <s v="United States"/>
    <x v="20"/>
    <x v="15"/>
    <n v="10024"/>
    <x v="3"/>
    <x v="8"/>
    <x v="1"/>
    <x v="8"/>
    <x v="8"/>
    <n v="24.672000000000001"/>
  </r>
  <r>
    <x v="1043"/>
    <x v="346"/>
    <s v="Standard Class"/>
    <x v="124"/>
    <x v="124"/>
    <s v="Corporate"/>
    <s v="United States"/>
    <x v="20"/>
    <x v="15"/>
    <n v="10024"/>
    <x v="3"/>
    <x v="605"/>
    <x v="1"/>
    <x v="8"/>
    <x v="605"/>
    <n v="3.7440000000000002"/>
  </r>
  <r>
    <x v="712"/>
    <x v="874"/>
    <s v="Standard Class"/>
    <x v="356"/>
    <x v="356"/>
    <s v="Consumer"/>
    <s v="United States"/>
    <x v="1"/>
    <x v="1"/>
    <n v="90045"/>
    <x v="1"/>
    <x v="288"/>
    <x v="2"/>
    <x v="7"/>
    <x v="288"/>
    <n v="445.96"/>
  </r>
  <r>
    <x v="712"/>
    <x v="874"/>
    <s v="Standard Class"/>
    <x v="356"/>
    <x v="356"/>
    <s v="Consumer"/>
    <s v="United States"/>
    <x v="1"/>
    <x v="1"/>
    <n v="90045"/>
    <x v="1"/>
    <x v="1519"/>
    <x v="2"/>
    <x v="11"/>
    <x v="1506"/>
    <n v="36.24"/>
  </r>
  <r>
    <x v="712"/>
    <x v="874"/>
    <s v="Standard Class"/>
    <x v="356"/>
    <x v="356"/>
    <s v="Consumer"/>
    <s v="United States"/>
    <x v="1"/>
    <x v="1"/>
    <n v="90045"/>
    <x v="1"/>
    <x v="1053"/>
    <x v="1"/>
    <x v="13"/>
    <x v="1042"/>
    <n v="10.65"/>
  </r>
  <r>
    <x v="166"/>
    <x v="93"/>
    <s v="Standard Class"/>
    <x v="664"/>
    <x v="664"/>
    <s v="Corporate"/>
    <s v="United States"/>
    <x v="8"/>
    <x v="1"/>
    <n v="94109"/>
    <x v="1"/>
    <x v="1665"/>
    <x v="1"/>
    <x v="10"/>
    <x v="1723"/>
    <n v="87.92"/>
  </r>
  <r>
    <x v="166"/>
    <x v="93"/>
    <s v="Standard Class"/>
    <x v="664"/>
    <x v="664"/>
    <s v="Corporate"/>
    <s v="United States"/>
    <x v="8"/>
    <x v="1"/>
    <n v="94109"/>
    <x v="1"/>
    <x v="912"/>
    <x v="1"/>
    <x v="8"/>
    <x v="904"/>
    <n v="22.423999999999999"/>
  </r>
  <r>
    <x v="166"/>
    <x v="93"/>
    <s v="Standard Class"/>
    <x v="664"/>
    <x v="664"/>
    <s v="Corporate"/>
    <s v="United States"/>
    <x v="8"/>
    <x v="1"/>
    <n v="94109"/>
    <x v="1"/>
    <x v="443"/>
    <x v="1"/>
    <x v="8"/>
    <x v="443"/>
    <n v="90.48"/>
  </r>
  <r>
    <x v="166"/>
    <x v="93"/>
    <s v="Standard Class"/>
    <x v="664"/>
    <x v="664"/>
    <s v="Corporate"/>
    <s v="United States"/>
    <x v="8"/>
    <x v="1"/>
    <n v="94109"/>
    <x v="1"/>
    <x v="1354"/>
    <x v="1"/>
    <x v="4"/>
    <x v="1340"/>
    <n v="42.76"/>
  </r>
  <r>
    <x v="65"/>
    <x v="304"/>
    <s v="Standard Class"/>
    <x v="700"/>
    <x v="700"/>
    <s v="Consumer"/>
    <s v="United States"/>
    <x v="441"/>
    <x v="27"/>
    <n v="88101"/>
    <x v="1"/>
    <x v="751"/>
    <x v="1"/>
    <x v="8"/>
    <x v="749"/>
    <n v="10.08"/>
  </r>
  <r>
    <x v="65"/>
    <x v="304"/>
    <s v="Standard Class"/>
    <x v="700"/>
    <x v="700"/>
    <s v="Consumer"/>
    <s v="United States"/>
    <x v="441"/>
    <x v="27"/>
    <n v="88101"/>
    <x v="1"/>
    <x v="1735"/>
    <x v="2"/>
    <x v="11"/>
    <x v="1724"/>
    <n v="101.34"/>
  </r>
  <r>
    <x v="108"/>
    <x v="126"/>
    <s v="First Class"/>
    <x v="577"/>
    <x v="577"/>
    <s v="Consumer"/>
    <s v="United States"/>
    <x v="391"/>
    <x v="41"/>
    <n v="67212"/>
    <x v="2"/>
    <x v="1517"/>
    <x v="2"/>
    <x v="7"/>
    <x v="1504"/>
    <n v="224.75"/>
  </r>
  <r>
    <x v="397"/>
    <x v="938"/>
    <s v="Standard Class"/>
    <x v="48"/>
    <x v="48"/>
    <s v="Consumer"/>
    <s v="United States"/>
    <x v="22"/>
    <x v="10"/>
    <n v="60653"/>
    <x v="2"/>
    <x v="1712"/>
    <x v="1"/>
    <x v="9"/>
    <x v="1700"/>
    <n v="73.176000000000002"/>
  </r>
  <r>
    <x v="397"/>
    <x v="938"/>
    <s v="Standard Class"/>
    <x v="48"/>
    <x v="48"/>
    <s v="Consumer"/>
    <s v="United States"/>
    <x v="22"/>
    <x v="10"/>
    <n v="60653"/>
    <x v="2"/>
    <x v="974"/>
    <x v="1"/>
    <x v="10"/>
    <x v="968"/>
    <n v="20.736000000000001"/>
  </r>
  <r>
    <x v="397"/>
    <x v="938"/>
    <s v="Standard Class"/>
    <x v="48"/>
    <x v="48"/>
    <s v="Consumer"/>
    <s v="United States"/>
    <x v="22"/>
    <x v="10"/>
    <n v="60653"/>
    <x v="2"/>
    <x v="771"/>
    <x v="2"/>
    <x v="7"/>
    <x v="770"/>
    <n v="39.984000000000002"/>
  </r>
  <r>
    <x v="191"/>
    <x v="508"/>
    <s v="Second Class"/>
    <x v="87"/>
    <x v="87"/>
    <s v="Corporate"/>
    <s v="United States"/>
    <x v="155"/>
    <x v="8"/>
    <n v="68104"/>
    <x v="2"/>
    <x v="1736"/>
    <x v="1"/>
    <x v="8"/>
    <x v="1725"/>
    <n v="15.36"/>
  </r>
  <r>
    <x v="924"/>
    <x v="453"/>
    <s v="First Class"/>
    <x v="555"/>
    <x v="555"/>
    <s v="Consumer"/>
    <s v="United States"/>
    <x v="12"/>
    <x v="5"/>
    <n v="77041"/>
    <x v="2"/>
    <x v="747"/>
    <x v="1"/>
    <x v="10"/>
    <x v="745"/>
    <n v="36.287999999999997"/>
  </r>
  <r>
    <x v="924"/>
    <x v="453"/>
    <s v="First Class"/>
    <x v="555"/>
    <x v="555"/>
    <s v="Consumer"/>
    <s v="United States"/>
    <x v="12"/>
    <x v="5"/>
    <n v="77041"/>
    <x v="2"/>
    <x v="539"/>
    <x v="2"/>
    <x v="7"/>
    <x v="539"/>
    <n v="150.38399999999999"/>
  </r>
  <r>
    <x v="1044"/>
    <x v="944"/>
    <s v="Second Class"/>
    <x v="229"/>
    <x v="229"/>
    <s v="Consumer"/>
    <s v="United States"/>
    <x v="10"/>
    <x v="9"/>
    <n v="19134"/>
    <x v="3"/>
    <x v="1594"/>
    <x v="2"/>
    <x v="7"/>
    <x v="1586"/>
    <n v="280.78199999999998"/>
  </r>
  <r>
    <x v="1044"/>
    <x v="944"/>
    <s v="Second Class"/>
    <x v="229"/>
    <x v="229"/>
    <s v="Consumer"/>
    <s v="United States"/>
    <x v="10"/>
    <x v="9"/>
    <n v="19134"/>
    <x v="3"/>
    <x v="1235"/>
    <x v="2"/>
    <x v="11"/>
    <x v="1218"/>
    <n v="31.984000000000002"/>
  </r>
  <r>
    <x v="723"/>
    <x v="771"/>
    <s v="Standard Class"/>
    <x v="418"/>
    <x v="418"/>
    <s v="Consumer"/>
    <s v="United States"/>
    <x v="1"/>
    <x v="1"/>
    <n v="90045"/>
    <x v="1"/>
    <x v="605"/>
    <x v="1"/>
    <x v="8"/>
    <x v="605"/>
    <n v="11.231999999999999"/>
  </r>
  <r>
    <x v="132"/>
    <x v="133"/>
    <s v="Second Class"/>
    <x v="601"/>
    <x v="601"/>
    <s v="Corporate"/>
    <s v="United States"/>
    <x v="102"/>
    <x v="0"/>
    <n v="40475"/>
    <x v="0"/>
    <x v="1737"/>
    <x v="1"/>
    <x v="10"/>
    <x v="1726"/>
    <n v="26.4"/>
  </r>
  <r>
    <x v="176"/>
    <x v="430"/>
    <s v="Standard Class"/>
    <x v="223"/>
    <x v="223"/>
    <s v="Consumer"/>
    <s v="United States"/>
    <x v="416"/>
    <x v="29"/>
    <n v="6708"/>
    <x v="3"/>
    <x v="824"/>
    <x v="1"/>
    <x v="6"/>
    <x v="820"/>
    <n v="3.52"/>
  </r>
  <r>
    <x v="275"/>
    <x v="296"/>
    <s v="First Class"/>
    <x v="392"/>
    <x v="392"/>
    <s v="Consumer"/>
    <s v="United States"/>
    <x v="1"/>
    <x v="1"/>
    <n v="90045"/>
    <x v="1"/>
    <x v="1738"/>
    <x v="2"/>
    <x v="11"/>
    <x v="1727"/>
    <n v="1649.95"/>
  </r>
  <r>
    <x v="275"/>
    <x v="296"/>
    <s v="First Class"/>
    <x v="392"/>
    <x v="392"/>
    <s v="Consumer"/>
    <s v="United States"/>
    <x v="1"/>
    <x v="1"/>
    <n v="90045"/>
    <x v="1"/>
    <x v="1608"/>
    <x v="0"/>
    <x v="5"/>
    <x v="1599"/>
    <n v="111.9"/>
  </r>
  <r>
    <x v="403"/>
    <x v="183"/>
    <s v="Same Day"/>
    <x v="762"/>
    <x v="762"/>
    <s v="Home Office"/>
    <s v="United States"/>
    <x v="1"/>
    <x v="1"/>
    <n v="90036"/>
    <x v="1"/>
    <x v="1601"/>
    <x v="0"/>
    <x v="0"/>
    <x v="1593"/>
    <n v="599.16499999999996"/>
  </r>
  <r>
    <x v="476"/>
    <x v="383"/>
    <s v="First Class"/>
    <x v="449"/>
    <x v="449"/>
    <s v="Home Office"/>
    <s v="United States"/>
    <x v="8"/>
    <x v="1"/>
    <n v="94122"/>
    <x v="1"/>
    <x v="170"/>
    <x v="1"/>
    <x v="4"/>
    <x v="171"/>
    <n v="46.53"/>
  </r>
  <r>
    <x v="742"/>
    <x v="1110"/>
    <s v="First Class"/>
    <x v="701"/>
    <x v="701"/>
    <s v="Consumer"/>
    <s v="United States"/>
    <x v="84"/>
    <x v="2"/>
    <n v="33710"/>
    <x v="0"/>
    <x v="296"/>
    <x v="0"/>
    <x v="5"/>
    <x v="296"/>
    <n v="31.984000000000002"/>
  </r>
  <r>
    <x v="208"/>
    <x v="512"/>
    <s v="Standard Class"/>
    <x v="763"/>
    <x v="763"/>
    <s v="Home Office"/>
    <s v="United States"/>
    <x v="80"/>
    <x v="24"/>
    <n v="44107"/>
    <x v="3"/>
    <x v="1725"/>
    <x v="1"/>
    <x v="9"/>
    <x v="1712"/>
    <n v="161.56800000000001"/>
  </r>
  <r>
    <x v="208"/>
    <x v="512"/>
    <s v="Standard Class"/>
    <x v="763"/>
    <x v="763"/>
    <s v="Home Office"/>
    <s v="United States"/>
    <x v="80"/>
    <x v="24"/>
    <n v="44107"/>
    <x v="3"/>
    <x v="727"/>
    <x v="1"/>
    <x v="10"/>
    <x v="726"/>
    <n v="4.0640000000000001"/>
  </r>
  <r>
    <x v="208"/>
    <x v="512"/>
    <s v="Standard Class"/>
    <x v="763"/>
    <x v="763"/>
    <s v="Home Office"/>
    <s v="United States"/>
    <x v="80"/>
    <x v="24"/>
    <n v="44107"/>
    <x v="3"/>
    <x v="1472"/>
    <x v="1"/>
    <x v="8"/>
    <x v="1459"/>
    <n v="6.2160000000000002"/>
  </r>
  <r>
    <x v="1016"/>
    <x v="809"/>
    <s v="Standard Class"/>
    <x v="405"/>
    <x v="405"/>
    <s v="Consumer"/>
    <s v="United States"/>
    <x v="432"/>
    <x v="16"/>
    <n v="85224"/>
    <x v="1"/>
    <x v="21"/>
    <x v="1"/>
    <x v="6"/>
    <x v="21"/>
    <n v="8.8960000000000008"/>
  </r>
  <r>
    <x v="324"/>
    <x v="994"/>
    <s v="Standard Class"/>
    <x v="84"/>
    <x v="84"/>
    <s v="Home Office"/>
    <s v="United States"/>
    <x v="1"/>
    <x v="1"/>
    <n v="90008"/>
    <x v="1"/>
    <x v="1739"/>
    <x v="1"/>
    <x v="9"/>
    <x v="1728"/>
    <n v="1640.7"/>
  </r>
  <r>
    <x v="324"/>
    <x v="994"/>
    <s v="Standard Class"/>
    <x v="84"/>
    <x v="84"/>
    <s v="Home Office"/>
    <s v="United States"/>
    <x v="1"/>
    <x v="1"/>
    <n v="90008"/>
    <x v="1"/>
    <x v="293"/>
    <x v="2"/>
    <x v="11"/>
    <x v="293"/>
    <n v="270"/>
  </r>
  <r>
    <x v="260"/>
    <x v="277"/>
    <s v="First Class"/>
    <x v="760"/>
    <x v="760"/>
    <s v="Corporate"/>
    <s v="United States"/>
    <x v="144"/>
    <x v="2"/>
    <n v="32137"/>
    <x v="0"/>
    <x v="1122"/>
    <x v="0"/>
    <x v="5"/>
    <x v="1110"/>
    <n v="19.52"/>
  </r>
  <r>
    <x v="260"/>
    <x v="277"/>
    <s v="First Class"/>
    <x v="760"/>
    <x v="760"/>
    <s v="Corporate"/>
    <s v="United States"/>
    <x v="144"/>
    <x v="2"/>
    <n v="32137"/>
    <x v="0"/>
    <x v="1504"/>
    <x v="1"/>
    <x v="8"/>
    <x v="1491"/>
    <n v="9.81"/>
  </r>
  <r>
    <x v="260"/>
    <x v="277"/>
    <s v="First Class"/>
    <x v="760"/>
    <x v="760"/>
    <s v="Corporate"/>
    <s v="United States"/>
    <x v="144"/>
    <x v="2"/>
    <n v="32137"/>
    <x v="0"/>
    <x v="1740"/>
    <x v="0"/>
    <x v="5"/>
    <x v="1729"/>
    <n v="213.21600000000001"/>
  </r>
  <r>
    <x v="958"/>
    <x v="300"/>
    <s v="Standard Class"/>
    <x v="699"/>
    <x v="699"/>
    <s v="Consumer"/>
    <s v="United States"/>
    <x v="20"/>
    <x v="15"/>
    <n v="10035"/>
    <x v="3"/>
    <x v="1498"/>
    <x v="1"/>
    <x v="8"/>
    <x v="1486"/>
    <n v="588.78399999999999"/>
  </r>
  <r>
    <x v="38"/>
    <x v="551"/>
    <s v="Second Class"/>
    <x v="646"/>
    <x v="646"/>
    <s v="Consumer"/>
    <s v="United States"/>
    <x v="442"/>
    <x v="2"/>
    <n v="33458"/>
    <x v="0"/>
    <x v="679"/>
    <x v="1"/>
    <x v="6"/>
    <x v="679"/>
    <n v="2.0640000000000001"/>
  </r>
  <r>
    <x v="428"/>
    <x v="462"/>
    <s v="Standard Class"/>
    <x v="482"/>
    <x v="482"/>
    <s v="Consumer"/>
    <s v="United States"/>
    <x v="220"/>
    <x v="16"/>
    <n v="85301"/>
    <x v="1"/>
    <x v="1741"/>
    <x v="1"/>
    <x v="10"/>
    <x v="1730"/>
    <n v="6.3680000000000003"/>
  </r>
  <r>
    <x v="786"/>
    <x v="1023"/>
    <s v="Standard Class"/>
    <x v="341"/>
    <x v="341"/>
    <s v="Consumer"/>
    <s v="United States"/>
    <x v="20"/>
    <x v="15"/>
    <n v="10035"/>
    <x v="3"/>
    <x v="769"/>
    <x v="2"/>
    <x v="11"/>
    <x v="768"/>
    <n v="99.6"/>
  </r>
  <r>
    <x v="786"/>
    <x v="1023"/>
    <s v="Standard Class"/>
    <x v="341"/>
    <x v="341"/>
    <s v="Consumer"/>
    <s v="United States"/>
    <x v="20"/>
    <x v="15"/>
    <n v="10035"/>
    <x v="3"/>
    <x v="1120"/>
    <x v="1"/>
    <x v="8"/>
    <x v="1108"/>
    <n v="62.295999999999999"/>
  </r>
  <r>
    <x v="786"/>
    <x v="1023"/>
    <s v="Standard Class"/>
    <x v="341"/>
    <x v="341"/>
    <s v="Consumer"/>
    <s v="United States"/>
    <x v="20"/>
    <x v="15"/>
    <n v="10035"/>
    <x v="3"/>
    <x v="1742"/>
    <x v="1"/>
    <x v="6"/>
    <x v="1731"/>
    <n v="10.71"/>
  </r>
  <r>
    <x v="197"/>
    <x v="879"/>
    <s v="Standard Class"/>
    <x v="336"/>
    <x v="336"/>
    <s v="Home Office"/>
    <s v="United States"/>
    <x v="12"/>
    <x v="5"/>
    <n v="77041"/>
    <x v="2"/>
    <x v="1249"/>
    <x v="1"/>
    <x v="12"/>
    <x v="1233"/>
    <n v="20.936"/>
  </r>
  <r>
    <x v="370"/>
    <x v="1009"/>
    <s v="Standard Class"/>
    <x v="112"/>
    <x v="112"/>
    <s v="Corporate"/>
    <s v="United States"/>
    <x v="20"/>
    <x v="15"/>
    <n v="10035"/>
    <x v="3"/>
    <x v="895"/>
    <x v="2"/>
    <x v="7"/>
    <x v="888"/>
    <n v="33"/>
  </r>
  <r>
    <x v="370"/>
    <x v="1009"/>
    <s v="Standard Class"/>
    <x v="112"/>
    <x v="112"/>
    <s v="Corporate"/>
    <s v="United States"/>
    <x v="20"/>
    <x v="15"/>
    <n v="10035"/>
    <x v="3"/>
    <x v="1233"/>
    <x v="2"/>
    <x v="11"/>
    <x v="1216"/>
    <n v="249.95"/>
  </r>
  <r>
    <x v="171"/>
    <x v="76"/>
    <s v="Standard Class"/>
    <x v="638"/>
    <x v="638"/>
    <s v="Home Office"/>
    <s v="United States"/>
    <x v="250"/>
    <x v="41"/>
    <n v="66062"/>
    <x v="2"/>
    <x v="1420"/>
    <x v="1"/>
    <x v="14"/>
    <x v="1408"/>
    <n v="357.93"/>
  </r>
  <r>
    <x v="171"/>
    <x v="76"/>
    <s v="Standard Class"/>
    <x v="638"/>
    <x v="638"/>
    <s v="Home Office"/>
    <s v="United States"/>
    <x v="250"/>
    <x v="41"/>
    <n v="66062"/>
    <x v="2"/>
    <x v="1690"/>
    <x v="2"/>
    <x v="11"/>
    <x v="1678"/>
    <n v="57.4"/>
  </r>
  <r>
    <x v="171"/>
    <x v="76"/>
    <s v="Standard Class"/>
    <x v="638"/>
    <x v="638"/>
    <s v="Home Office"/>
    <s v="United States"/>
    <x v="250"/>
    <x v="41"/>
    <n v="66062"/>
    <x v="2"/>
    <x v="896"/>
    <x v="1"/>
    <x v="8"/>
    <x v="889"/>
    <n v="331.96"/>
  </r>
  <r>
    <x v="171"/>
    <x v="76"/>
    <s v="Standard Class"/>
    <x v="638"/>
    <x v="638"/>
    <s v="Home Office"/>
    <s v="United States"/>
    <x v="250"/>
    <x v="41"/>
    <n v="66062"/>
    <x v="2"/>
    <x v="1492"/>
    <x v="0"/>
    <x v="5"/>
    <x v="1479"/>
    <n v="40.56"/>
  </r>
  <r>
    <x v="405"/>
    <x v="879"/>
    <s v="Standard Class"/>
    <x v="607"/>
    <x v="607"/>
    <s v="Home Office"/>
    <s v="United States"/>
    <x v="306"/>
    <x v="33"/>
    <n v="89431"/>
    <x v="1"/>
    <x v="610"/>
    <x v="1"/>
    <x v="14"/>
    <x v="610"/>
    <n v="86.2"/>
  </r>
  <r>
    <x v="240"/>
    <x v="254"/>
    <s v="Standard Class"/>
    <x v="601"/>
    <x v="601"/>
    <s v="Corporate"/>
    <s v="United States"/>
    <x v="179"/>
    <x v="10"/>
    <n v="61107"/>
    <x v="2"/>
    <x v="1588"/>
    <x v="1"/>
    <x v="10"/>
    <x v="1580"/>
    <n v="38.015999999999998"/>
  </r>
  <r>
    <x v="1045"/>
    <x v="1060"/>
    <s v="Standard Class"/>
    <x v="204"/>
    <x v="204"/>
    <s v="Corporate"/>
    <s v="United States"/>
    <x v="10"/>
    <x v="9"/>
    <n v="19143"/>
    <x v="3"/>
    <x v="470"/>
    <x v="1"/>
    <x v="4"/>
    <x v="471"/>
    <n v="8.3840000000000003"/>
  </r>
  <r>
    <x v="1045"/>
    <x v="1060"/>
    <s v="Standard Class"/>
    <x v="204"/>
    <x v="204"/>
    <s v="Corporate"/>
    <s v="United States"/>
    <x v="10"/>
    <x v="9"/>
    <n v="19143"/>
    <x v="3"/>
    <x v="18"/>
    <x v="1"/>
    <x v="6"/>
    <x v="18"/>
    <n v="6.8479999999999999"/>
  </r>
  <r>
    <x v="614"/>
    <x v="115"/>
    <s v="Standard Class"/>
    <x v="94"/>
    <x v="94"/>
    <s v="Consumer"/>
    <s v="United States"/>
    <x v="156"/>
    <x v="4"/>
    <n v="98026"/>
    <x v="1"/>
    <x v="1743"/>
    <x v="1"/>
    <x v="13"/>
    <x v="1732"/>
    <n v="19.600000000000001"/>
  </r>
  <r>
    <x v="614"/>
    <x v="115"/>
    <s v="Standard Class"/>
    <x v="94"/>
    <x v="94"/>
    <s v="Consumer"/>
    <s v="United States"/>
    <x v="156"/>
    <x v="4"/>
    <n v="98026"/>
    <x v="1"/>
    <x v="1182"/>
    <x v="0"/>
    <x v="5"/>
    <x v="1168"/>
    <n v="68.459999999999994"/>
  </r>
  <r>
    <x v="507"/>
    <x v="371"/>
    <s v="Second Class"/>
    <x v="7"/>
    <x v="7"/>
    <s v="Consumer"/>
    <s v="United States"/>
    <x v="8"/>
    <x v="1"/>
    <n v="94122"/>
    <x v="1"/>
    <x v="757"/>
    <x v="1"/>
    <x v="8"/>
    <x v="755"/>
    <n v="13.343999999999999"/>
  </r>
  <r>
    <x v="507"/>
    <x v="371"/>
    <s v="Second Class"/>
    <x v="7"/>
    <x v="7"/>
    <s v="Consumer"/>
    <s v="United States"/>
    <x v="8"/>
    <x v="1"/>
    <n v="94122"/>
    <x v="1"/>
    <x v="1744"/>
    <x v="0"/>
    <x v="3"/>
    <x v="1733"/>
    <n v="1478.2719999999999"/>
  </r>
  <r>
    <x v="90"/>
    <x v="86"/>
    <s v="Standard Class"/>
    <x v="131"/>
    <x v="131"/>
    <s v="Corporate"/>
    <s v="United States"/>
    <x v="153"/>
    <x v="3"/>
    <n v="28806"/>
    <x v="0"/>
    <x v="1512"/>
    <x v="1"/>
    <x v="4"/>
    <x v="1499"/>
    <n v="16.271999999999998"/>
  </r>
  <r>
    <x v="394"/>
    <x v="1092"/>
    <s v="Standard Class"/>
    <x v="232"/>
    <x v="232"/>
    <s v="Consumer"/>
    <s v="United States"/>
    <x v="1"/>
    <x v="1"/>
    <n v="90032"/>
    <x v="1"/>
    <x v="50"/>
    <x v="0"/>
    <x v="5"/>
    <x v="50"/>
    <n v="9.24"/>
  </r>
  <r>
    <x v="1046"/>
    <x v="1136"/>
    <s v="First Class"/>
    <x v="358"/>
    <x v="358"/>
    <s v="Consumer"/>
    <s v="United States"/>
    <x v="48"/>
    <x v="16"/>
    <n v="85254"/>
    <x v="1"/>
    <x v="828"/>
    <x v="1"/>
    <x v="8"/>
    <x v="824"/>
    <n v="32.340000000000003"/>
  </r>
  <r>
    <x v="1046"/>
    <x v="1136"/>
    <s v="First Class"/>
    <x v="358"/>
    <x v="358"/>
    <s v="Consumer"/>
    <s v="United States"/>
    <x v="48"/>
    <x v="16"/>
    <n v="85254"/>
    <x v="1"/>
    <x v="161"/>
    <x v="1"/>
    <x v="10"/>
    <x v="1295"/>
    <n v="56.064"/>
  </r>
  <r>
    <x v="1046"/>
    <x v="1136"/>
    <s v="First Class"/>
    <x v="358"/>
    <x v="358"/>
    <s v="Consumer"/>
    <s v="United States"/>
    <x v="48"/>
    <x v="16"/>
    <n v="85254"/>
    <x v="1"/>
    <x v="113"/>
    <x v="1"/>
    <x v="12"/>
    <x v="113"/>
    <n v="108.72"/>
  </r>
  <r>
    <x v="1046"/>
    <x v="1136"/>
    <s v="First Class"/>
    <x v="358"/>
    <x v="358"/>
    <s v="Consumer"/>
    <s v="United States"/>
    <x v="48"/>
    <x v="16"/>
    <n v="85254"/>
    <x v="1"/>
    <x v="366"/>
    <x v="0"/>
    <x v="0"/>
    <x v="367"/>
    <n v="181.47"/>
  </r>
  <r>
    <x v="1047"/>
    <x v="1137"/>
    <s v="Second Class"/>
    <x v="461"/>
    <x v="461"/>
    <s v="Consumer"/>
    <s v="United States"/>
    <x v="12"/>
    <x v="5"/>
    <n v="77095"/>
    <x v="2"/>
    <x v="949"/>
    <x v="1"/>
    <x v="10"/>
    <x v="942"/>
    <n v="16.175999999999998"/>
  </r>
  <r>
    <x v="632"/>
    <x v="183"/>
    <s v="Standard Class"/>
    <x v="203"/>
    <x v="203"/>
    <s v="Consumer"/>
    <s v="United States"/>
    <x v="8"/>
    <x v="1"/>
    <n v="94109"/>
    <x v="1"/>
    <x v="23"/>
    <x v="0"/>
    <x v="1"/>
    <x v="23"/>
    <n v="122.352"/>
  </r>
  <r>
    <x v="467"/>
    <x v="1138"/>
    <s v="First Class"/>
    <x v="580"/>
    <x v="580"/>
    <s v="Home Office"/>
    <s v="United States"/>
    <x v="70"/>
    <x v="1"/>
    <n v="92105"/>
    <x v="1"/>
    <x v="1"/>
    <x v="0"/>
    <x v="1"/>
    <x v="1"/>
    <n v="585.55200000000002"/>
  </r>
  <r>
    <x v="467"/>
    <x v="1138"/>
    <s v="First Class"/>
    <x v="580"/>
    <x v="580"/>
    <s v="Home Office"/>
    <s v="United States"/>
    <x v="70"/>
    <x v="1"/>
    <n v="92105"/>
    <x v="1"/>
    <x v="974"/>
    <x v="1"/>
    <x v="10"/>
    <x v="968"/>
    <n v="19.440000000000001"/>
  </r>
  <r>
    <x v="198"/>
    <x v="204"/>
    <s v="Standard Class"/>
    <x v="594"/>
    <x v="594"/>
    <s v="Consumer"/>
    <s v="United States"/>
    <x v="57"/>
    <x v="24"/>
    <n v="45011"/>
    <x v="3"/>
    <x v="1271"/>
    <x v="1"/>
    <x v="9"/>
    <x v="1256"/>
    <n v="123.92"/>
  </r>
  <r>
    <x v="484"/>
    <x v="350"/>
    <s v="Standard Class"/>
    <x v="700"/>
    <x v="700"/>
    <s v="Consumer"/>
    <s v="United States"/>
    <x v="117"/>
    <x v="22"/>
    <n v="80134"/>
    <x v="1"/>
    <x v="1533"/>
    <x v="0"/>
    <x v="5"/>
    <x v="1521"/>
    <n v="13.36"/>
  </r>
  <r>
    <x v="484"/>
    <x v="350"/>
    <s v="Standard Class"/>
    <x v="700"/>
    <x v="700"/>
    <s v="Consumer"/>
    <s v="United States"/>
    <x v="117"/>
    <x v="22"/>
    <n v="80134"/>
    <x v="1"/>
    <x v="1166"/>
    <x v="1"/>
    <x v="4"/>
    <x v="1153"/>
    <n v="78.256"/>
  </r>
  <r>
    <x v="484"/>
    <x v="350"/>
    <s v="Standard Class"/>
    <x v="700"/>
    <x v="700"/>
    <s v="Consumer"/>
    <s v="United States"/>
    <x v="117"/>
    <x v="22"/>
    <n v="80134"/>
    <x v="1"/>
    <x v="1195"/>
    <x v="0"/>
    <x v="0"/>
    <x v="1180"/>
    <n v="102.018"/>
  </r>
  <r>
    <x v="377"/>
    <x v="738"/>
    <s v="Same Day"/>
    <x v="289"/>
    <x v="289"/>
    <s v="Corporate"/>
    <s v="United States"/>
    <x v="9"/>
    <x v="8"/>
    <n v="68025"/>
    <x v="2"/>
    <x v="458"/>
    <x v="1"/>
    <x v="4"/>
    <x v="459"/>
    <n v="750.68"/>
  </r>
  <r>
    <x v="140"/>
    <x v="812"/>
    <s v="First Class"/>
    <x v="656"/>
    <x v="656"/>
    <s v="Home Office"/>
    <s v="United States"/>
    <x v="349"/>
    <x v="11"/>
    <n v="55369"/>
    <x v="2"/>
    <x v="579"/>
    <x v="1"/>
    <x v="2"/>
    <x v="579"/>
    <n v="44.4"/>
  </r>
  <r>
    <x v="140"/>
    <x v="812"/>
    <s v="First Class"/>
    <x v="656"/>
    <x v="656"/>
    <s v="Home Office"/>
    <s v="United States"/>
    <x v="349"/>
    <x v="11"/>
    <n v="55369"/>
    <x v="2"/>
    <x v="1036"/>
    <x v="1"/>
    <x v="4"/>
    <x v="1026"/>
    <n v="84.55"/>
  </r>
  <r>
    <x v="140"/>
    <x v="812"/>
    <s v="First Class"/>
    <x v="656"/>
    <x v="656"/>
    <s v="Home Office"/>
    <s v="United States"/>
    <x v="349"/>
    <x v="11"/>
    <n v="55369"/>
    <x v="2"/>
    <x v="1665"/>
    <x v="1"/>
    <x v="10"/>
    <x v="1653"/>
    <n v="17.940000000000001"/>
  </r>
  <r>
    <x v="73"/>
    <x v="71"/>
    <s v="Standard Class"/>
    <x v="81"/>
    <x v="81"/>
    <s v="Consumer"/>
    <s v="United States"/>
    <x v="46"/>
    <x v="13"/>
    <n v="19711"/>
    <x v="3"/>
    <x v="1160"/>
    <x v="1"/>
    <x v="8"/>
    <x v="1147"/>
    <n v="128.4"/>
  </r>
  <r>
    <x v="691"/>
    <x v="1114"/>
    <s v="Standard Class"/>
    <x v="208"/>
    <x v="208"/>
    <s v="Corporate"/>
    <s v="United States"/>
    <x v="100"/>
    <x v="2"/>
    <n v="33180"/>
    <x v="0"/>
    <x v="799"/>
    <x v="1"/>
    <x v="8"/>
    <x v="797"/>
    <n v="1.869"/>
  </r>
  <r>
    <x v="1048"/>
    <x v="518"/>
    <s v="Standard Class"/>
    <x v="294"/>
    <x v="294"/>
    <s v="Corporate"/>
    <s v="United States"/>
    <x v="70"/>
    <x v="1"/>
    <n v="92105"/>
    <x v="1"/>
    <x v="957"/>
    <x v="2"/>
    <x v="7"/>
    <x v="950"/>
    <n v="103.19199999999999"/>
  </r>
  <r>
    <x v="1048"/>
    <x v="518"/>
    <s v="Standard Class"/>
    <x v="294"/>
    <x v="294"/>
    <s v="Corporate"/>
    <s v="United States"/>
    <x v="70"/>
    <x v="1"/>
    <n v="92105"/>
    <x v="1"/>
    <x v="1542"/>
    <x v="2"/>
    <x v="11"/>
    <x v="1530"/>
    <n v="36"/>
  </r>
  <r>
    <x v="1048"/>
    <x v="518"/>
    <s v="Standard Class"/>
    <x v="294"/>
    <x v="294"/>
    <s v="Corporate"/>
    <s v="United States"/>
    <x v="70"/>
    <x v="1"/>
    <n v="92105"/>
    <x v="1"/>
    <x v="603"/>
    <x v="2"/>
    <x v="11"/>
    <x v="603"/>
    <n v="239.96"/>
  </r>
  <r>
    <x v="1048"/>
    <x v="518"/>
    <s v="Standard Class"/>
    <x v="294"/>
    <x v="294"/>
    <s v="Corporate"/>
    <s v="United States"/>
    <x v="70"/>
    <x v="1"/>
    <n v="92105"/>
    <x v="1"/>
    <x v="1512"/>
    <x v="1"/>
    <x v="4"/>
    <x v="1499"/>
    <n v="40.68"/>
  </r>
  <r>
    <x v="289"/>
    <x v="1139"/>
    <s v="Standard Class"/>
    <x v="12"/>
    <x v="12"/>
    <s v="Consumer"/>
    <s v="United States"/>
    <x v="100"/>
    <x v="2"/>
    <n v="33142"/>
    <x v="0"/>
    <x v="1745"/>
    <x v="0"/>
    <x v="1"/>
    <x v="1734"/>
    <n v="419.13600000000002"/>
  </r>
  <r>
    <x v="432"/>
    <x v="709"/>
    <s v="Standard Class"/>
    <x v="171"/>
    <x v="171"/>
    <s v="Consumer"/>
    <s v="United States"/>
    <x v="100"/>
    <x v="2"/>
    <n v="33178"/>
    <x v="0"/>
    <x v="706"/>
    <x v="1"/>
    <x v="12"/>
    <x v="153"/>
    <n v="23.472000000000001"/>
  </r>
  <r>
    <x v="1040"/>
    <x v="1140"/>
    <s v="Standard Class"/>
    <x v="192"/>
    <x v="192"/>
    <s v="Home Office"/>
    <s v="United States"/>
    <x v="52"/>
    <x v="5"/>
    <n v="78207"/>
    <x v="2"/>
    <x v="307"/>
    <x v="1"/>
    <x v="8"/>
    <x v="307"/>
    <n v="3.5920000000000001"/>
  </r>
  <r>
    <x v="719"/>
    <x v="192"/>
    <s v="Second Class"/>
    <x v="292"/>
    <x v="292"/>
    <s v="Corporate"/>
    <s v="United States"/>
    <x v="108"/>
    <x v="2"/>
    <n v="32216"/>
    <x v="0"/>
    <x v="1136"/>
    <x v="2"/>
    <x v="7"/>
    <x v="1124"/>
    <n v="23.975999999999999"/>
  </r>
  <r>
    <x v="719"/>
    <x v="192"/>
    <s v="Second Class"/>
    <x v="292"/>
    <x v="292"/>
    <s v="Corporate"/>
    <s v="United States"/>
    <x v="108"/>
    <x v="2"/>
    <n v="32216"/>
    <x v="0"/>
    <x v="948"/>
    <x v="1"/>
    <x v="2"/>
    <x v="941"/>
    <n v="6.2640000000000002"/>
  </r>
  <r>
    <x v="719"/>
    <x v="192"/>
    <s v="Second Class"/>
    <x v="292"/>
    <x v="292"/>
    <s v="Corporate"/>
    <s v="United States"/>
    <x v="108"/>
    <x v="2"/>
    <n v="32216"/>
    <x v="0"/>
    <x v="1295"/>
    <x v="1"/>
    <x v="9"/>
    <x v="360"/>
    <n v="20.808"/>
  </r>
  <r>
    <x v="719"/>
    <x v="192"/>
    <s v="Second Class"/>
    <x v="292"/>
    <x v="292"/>
    <s v="Corporate"/>
    <s v="United States"/>
    <x v="108"/>
    <x v="2"/>
    <n v="32216"/>
    <x v="0"/>
    <x v="1209"/>
    <x v="0"/>
    <x v="1"/>
    <x v="1194"/>
    <n v="218.352"/>
  </r>
  <r>
    <x v="795"/>
    <x v="210"/>
    <s v="First Class"/>
    <x v="0"/>
    <x v="0"/>
    <s v="Consumer"/>
    <s v="United States"/>
    <x v="12"/>
    <x v="5"/>
    <n v="77070"/>
    <x v="2"/>
    <x v="75"/>
    <x v="1"/>
    <x v="4"/>
    <x v="75"/>
    <n v="18.16"/>
  </r>
  <r>
    <x v="683"/>
    <x v="986"/>
    <s v="Same Day"/>
    <x v="723"/>
    <x v="723"/>
    <s v="Home Office"/>
    <s v="United States"/>
    <x v="8"/>
    <x v="1"/>
    <n v="94122"/>
    <x v="1"/>
    <x v="327"/>
    <x v="1"/>
    <x v="14"/>
    <x v="327"/>
    <n v="7.36"/>
  </r>
  <r>
    <x v="683"/>
    <x v="986"/>
    <s v="Same Day"/>
    <x v="723"/>
    <x v="723"/>
    <s v="Home Office"/>
    <s v="United States"/>
    <x v="8"/>
    <x v="1"/>
    <n v="94122"/>
    <x v="1"/>
    <x v="254"/>
    <x v="1"/>
    <x v="2"/>
    <x v="255"/>
    <n v="41.4"/>
  </r>
  <r>
    <x v="683"/>
    <x v="986"/>
    <s v="Same Day"/>
    <x v="723"/>
    <x v="723"/>
    <s v="Home Office"/>
    <s v="United States"/>
    <x v="8"/>
    <x v="1"/>
    <n v="94122"/>
    <x v="1"/>
    <x v="1119"/>
    <x v="0"/>
    <x v="0"/>
    <x v="1107"/>
    <n v="411.33199999999999"/>
  </r>
  <r>
    <x v="406"/>
    <x v="37"/>
    <s v="Standard Class"/>
    <x v="464"/>
    <x v="464"/>
    <s v="Corporate"/>
    <s v="United States"/>
    <x v="10"/>
    <x v="9"/>
    <n v="19140"/>
    <x v="3"/>
    <x v="1206"/>
    <x v="1"/>
    <x v="8"/>
    <x v="1191"/>
    <n v="7.6559999999999997"/>
  </r>
  <r>
    <x v="492"/>
    <x v="529"/>
    <s v="Standard Class"/>
    <x v="643"/>
    <x v="643"/>
    <s v="Consumer"/>
    <s v="United States"/>
    <x v="292"/>
    <x v="24"/>
    <n v="43302"/>
    <x v="3"/>
    <x v="240"/>
    <x v="2"/>
    <x v="11"/>
    <x v="241"/>
    <n v="63.92"/>
  </r>
  <r>
    <x v="663"/>
    <x v="11"/>
    <s v="Second Class"/>
    <x v="514"/>
    <x v="514"/>
    <s v="Consumer"/>
    <s v="United States"/>
    <x v="20"/>
    <x v="15"/>
    <n v="10024"/>
    <x v="3"/>
    <x v="1241"/>
    <x v="1"/>
    <x v="6"/>
    <x v="1224"/>
    <n v="6.56"/>
  </r>
  <r>
    <x v="663"/>
    <x v="11"/>
    <s v="Second Class"/>
    <x v="514"/>
    <x v="514"/>
    <s v="Consumer"/>
    <s v="United States"/>
    <x v="20"/>
    <x v="15"/>
    <n v="10024"/>
    <x v="3"/>
    <x v="286"/>
    <x v="1"/>
    <x v="2"/>
    <x v="286"/>
    <n v="7.83"/>
  </r>
  <r>
    <x v="663"/>
    <x v="11"/>
    <s v="Second Class"/>
    <x v="514"/>
    <x v="514"/>
    <s v="Consumer"/>
    <s v="United States"/>
    <x v="20"/>
    <x v="15"/>
    <n v="10024"/>
    <x v="3"/>
    <x v="341"/>
    <x v="2"/>
    <x v="11"/>
    <x v="341"/>
    <n v="41.9"/>
  </r>
  <r>
    <x v="663"/>
    <x v="11"/>
    <s v="Second Class"/>
    <x v="514"/>
    <x v="514"/>
    <s v="Consumer"/>
    <s v="United States"/>
    <x v="20"/>
    <x v="15"/>
    <n v="10024"/>
    <x v="3"/>
    <x v="1265"/>
    <x v="0"/>
    <x v="1"/>
    <x v="1249"/>
    <n v="664.14599999999996"/>
  </r>
  <r>
    <x v="663"/>
    <x v="11"/>
    <s v="Second Class"/>
    <x v="514"/>
    <x v="514"/>
    <s v="Consumer"/>
    <s v="United States"/>
    <x v="20"/>
    <x v="15"/>
    <n v="10024"/>
    <x v="3"/>
    <x v="1056"/>
    <x v="1"/>
    <x v="10"/>
    <x v="1045"/>
    <n v="8.9600000000000009"/>
  </r>
  <r>
    <x v="808"/>
    <x v="373"/>
    <s v="Standard Class"/>
    <x v="764"/>
    <x v="764"/>
    <s v="Corporate"/>
    <s v="United States"/>
    <x v="10"/>
    <x v="9"/>
    <n v="19140"/>
    <x v="3"/>
    <x v="1379"/>
    <x v="0"/>
    <x v="5"/>
    <x v="1364"/>
    <n v="3.3119999999999998"/>
  </r>
  <r>
    <x v="808"/>
    <x v="373"/>
    <s v="Standard Class"/>
    <x v="764"/>
    <x v="764"/>
    <s v="Corporate"/>
    <s v="United States"/>
    <x v="10"/>
    <x v="9"/>
    <n v="19140"/>
    <x v="3"/>
    <x v="1612"/>
    <x v="1"/>
    <x v="9"/>
    <x v="1603"/>
    <n v="20.135999999999999"/>
  </r>
  <r>
    <x v="808"/>
    <x v="373"/>
    <s v="Standard Class"/>
    <x v="764"/>
    <x v="764"/>
    <s v="Corporate"/>
    <s v="United States"/>
    <x v="10"/>
    <x v="9"/>
    <n v="19140"/>
    <x v="3"/>
    <x v="436"/>
    <x v="1"/>
    <x v="12"/>
    <x v="436"/>
    <n v="8.8559999999999999"/>
  </r>
  <r>
    <x v="808"/>
    <x v="373"/>
    <s v="Standard Class"/>
    <x v="764"/>
    <x v="764"/>
    <s v="Corporate"/>
    <s v="United States"/>
    <x v="10"/>
    <x v="9"/>
    <n v="19140"/>
    <x v="3"/>
    <x v="1118"/>
    <x v="2"/>
    <x v="7"/>
    <x v="1106"/>
    <n v="859.2"/>
  </r>
  <r>
    <x v="750"/>
    <x v="389"/>
    <s v="Same Day"/>
    <x v="32"/>
    <x v="32"/>
    <s v="Consumer"/>
    <s v="United States"/>
    <x v="1"/>
    <x v="1"/>
    <n v="90036"/>
    <x v="1"/>
    <x v="1090"/>
    <x v="1"/>
    <x v="10"/>
    <x v="1080"/>
    <n v="61.96"/>
  </r>
  <r>
    <x v="143"/>
    <x v="679"/>
    <s v="Standard Class"/>
    <x v="310"/>
    <x v="310"/>
    <s v="Consumer"/>
    <s v="United States"/>
    <x v="214"/>
    <x v="32"/>
    <n v="30080"/>
    <x v="0"/>
    <x v="1343"/>
    <x v="1"/>
    <x v="12"/>
    <x v="1328"/>
    <n v="17.920000000000002"/>
  </r>
  <r>
    <x v="1049"/>
    <x v="1141"/>
    <s v="Standard Class"/>
    <x v="93"/>
    <x v="93"/>
    <s v="Consumer"/>
    <s v="United States"/>
    <x v="8"/>
    <x v="1"/>
    <n v="94122"/>
    <x v="1"/>
    <x v="287"/>
    <x v="0"/>
    <x v="5"/>
    <x v="287"/>
    <n v="145.9"/>
  </r>
  <r>
    <x v="356"/>
    <x v="775"/>
    <s v="Standard Class"/>
    <x v="557"/>
    <x v="557"/>
    <s v="Consumer"/>
    <s v="United States"/>
    <x v="22"/>
    <x v="10"/>
    <n v="60653"/>
    <x v="2"/>
    <x v="129"/>
    <x v="1"/>
    <x v="10"/>
    <x v="130"/>
    <n v="56.704000000000001"/>
  </r>
  <r>
    <x v="356"/>
    <x v="775"/>
    <s v="Standard Class"/>
    <x v="557"/>
    <x v="557"/>
    <s v="Consumer"/>
    <s v="United States"/>
    <x v="22"/>
    <x v="10"/>
    <n v="60653"/>
    <x v="2"/>
    <x v="1091"/>
    <x v="2"/>
    <x v="7"/>
    <x v="1081"/>
    <n v="11.12"/>
  </r>
  <r>
    <x v="1050"/>
    <x v="1142"/>
    <s v="Standard Class"/>
    <x v="371"/>
    <x v="371"/>
    <s v="Consumer"/>
    <s v="United States"/>
    <x v="261"/>
    <x v="21"/>
    <n v="97504"/>
    <x v="1"/>
    <x v="1536"/>
    <x v="1"/>
    <x v="10"/>
    <x v="1524"/>
    <n v="32.896000000000001"/>
  </r>
  <r>
    <x v="1050"/>
    <x v="1142"/>
    <s v="Standard Class"/>
    <x v="371"/>
    <x v="371"/>
    <s v="Consumer"/>
    <s v="United States"/>
    <x v="261"/>
    <x v="21"/>
    <n v="97504"/>
    <x v="1"/>
    <x v="1587"/>
    <x v="1"/>
    <x v="10"/>
    <x v="1578"/>
    <n v="22.776"/>
  </r>
  <r>
    <x v="1051"/>
    <x v="506"/>
    <s v="First Class"/>
    <x v="633"/>
    <x v="633"/>
    <s v="Consumer"/>
    <s v="United States"/>
    <x v="20"/>
    <x v="15"/>
    <n v="10009"/>
    <x v="3"/>
    <x v="647"/>
    <x v="2"/>
    <x v="7"/>
    <x v="1735"/>
    <n v="239.97"/>
  </r>
  <r>
    <x v="1051"/>
    <x v="506"/>
    <s v="First Class"/>
    <x v="633"/>
    <x v="633"/>
    <s v="Consumer"/>
    <s v="United States"/>
    <x v="20"/>
    <x v="15"/>
    <n v="10009"/>
    <x v="3"/>
    <x v="1317"/>
    <x v="1"/>
    <x v="9"/>
    <x v="1303"/>
    <n v="160.32"/>
  </r>
  <r>
    <x v="1051"/>
    <x v="506"/>
    <s v="First Class"/>
    <x v="633"/>
    <x v="633"/>
    <s v="Consumer"/>
    <s v="United States"/>
    <x v="20"/>
    <x v="15"/>
    <n v="10009"/>
    <x v="3"/>
    <x v="1300"/>
    <x v="2"/>
    <x v="7"/>
    <x v="1285"/>
    <n v="128.85"/>
  </r>
  <r>
    <x v="741"/>
    <x v="1143"/>
    <s v="Second Class"/>
    <x v="346"/>
    <x v="346"/>
    <s v="Corporate"/>
    <s v="United States"/>
    <x v="114"/>
    <x v="19"/>
    <n v="35810"/>
    <x v="0"/>
    <x v="1738"/>
    <x v="2"/>
    <x v="11"/>
    <x v="1727"/>
    <n v="1319.96"/>
  </r>
  <r>
    <x v="769"/>
    <x v="784"/>
    <s v="Standard Class"/>
    <x v="99"/>
    <x v="99"/>
    <s v="Corporate"/>
    <s v="United States"/>
    <x v="10"/>
    <x v="9"/>
    <n v="19134"/>
    <x v="3"/>
    <x v="877"/>
    <x v="0"/>
    <x v="1"/>
    <x v="871"/>
    <n v="239.96"/>
  </r>
  <r>
    <x v="769"/>
    <x v="784"/>
    <s v="Standard Class"/>
    <x v="99"/>
    <x v="99"/>
    <s v="Corporate"/>
    <s v="United States"/>
    <x v="10"/>
    <x v="9"/>
    <n v="19134"/>
    <x v="3"/>
    <x v="1182"/>
    <x v="0"/>
    <x v="5"/>
    <x v="1168"/>
    <n v="54.768000000000001"/>
  </r>
  <r>
    <x v="769"/>
    <x v="784"/>
    <s v="Standard Class"/>
    <x v="99"/>
    <x v="99"/>
    <s v="Corporate"/>
    <s v="United States"/>
    <x v="10"/>
    <x v="9"/>
    <n v="19134"/>
    <x v="3"/>
    <x v="796"/>
    <x v="1"/>
    <x v="6"/>
    <x v="794"/>
    <n v="13.391999999999999"/>
  </r>
  <r>
    <x v="769"/>
    <x v="784"/>
    <s v="Standard Class"/>
    <x v="99"/>
    <x v="99"/>
    <s v="Corporate"/>
    <s v="United States"/>
    <x v="10"/>
    <x v="9"/>
    <n v="19134"/>
    <x v="3"/>
    <x v="1679"/>
    <x v="1"/>
    <x v="10"/>
    <x v="1667"/>
    <n v="23.92"/>
  </r>
  <r>
    <x v="769"/>
    <x v="784"/>
    <s v="Standard Class"/>
    <x v="99"/>
    <x v="99"/>
    <s v="Corporate"/>
    <s v="United States"/>
    <x v="10"/>
    <x v="9"/>
    <n v="19134"/>
    <x v="3"/>
    <x v="914"/>
    <x v="2"/>
    <x v="11"/>
    <x v="906"/>
    <n v="255.96799999999999"/>
  </r>
  <r>
    <x v="410"/>
    <x v="181"/>
    <s v="First Class"/>
    <x v="237"/>
    <x v="237"/>
    <s v="Consumer"/>
    <s v="United States"/>
    <x v="68"/>
    <x v="1"/>
    <n v="95051"/>
    <x v="1"/>
    <x v="1366"/>
    <x v="1"/>
    <x v="8"/>
    <x v="307"/>
    <n v="21.552"/>
  </r>
  <r>
    <x v="410"/>
    <x v="181"/>
    <s v="First Class"/>
    <x v="237"/>
    <x v="237"/>
    <s v="Consumer"/>
    <s v="United States"/>
    <x v="68"/>
    <x v="1"/>
    <n v="95051"/>
    <x v="1"/>
    <x v="937"/>
    <x v="1"/>
    <x v="9"/>
    <x v="930"/>
    <n v="58.24"/>
  </r>
  <r>
    <x v="107"/>
    <x v="485"/>
    <s v="First Class"/>
    <x v="319"/>
    <x v="319"/>
    <s v="Home Office"/>
    <s v="United States"/>
    <x v="85"/>
    <x v="1"/>
    <n v="90805"/>
    <x v="1"/>
    <x v="1070"/>
    <x v="1"/>
    <x v="10"/>
    <x v="1059"/>
    <n v="80.28"/>
  </r>
  <r>
    <x v="504"/>
    <x v="547"/>
    <s v="Standard Class"/>
    <x v="105"/>
    <x v="105"/>
    <s v="Corporate"/>
    <s v="United States"/>
    <x v="1"/>
    <x v="1"/>
    <n v="90008"/>
    <x v="1"/>
    <x v="282"/>
    <x v="1"/>
    <x v="6"/>
    <x v="282"/>
    <n v="9.7799999999999994"/>
  </r>
  <r>
    <x v="558"/>
    <x v="1144"/>
    <s v="Standard Class"/>
    <x v="450"/>
    <x v="450"/>
    <s v="Home Office"/>
    <s v="United States"/>
    <x v="443"/>
    <x v="1"/>
    <n v="93101"/>
    <x v="1"/>
    <x v="1088"/>
    <x v="1"/>
    <x v="13"/>
    <x v="1078"/>
    <n v="1.81"/>
  </r>
  <r>
    <x v="412"/>
    <x v="1145"/>
    <s v="First Class"/>
    <x v="437"/>
    <x v="437"/>
    <s v="Home Office"/>
    <s v="United States"/>
    <x v="20"/>
    <x v="15"/>
    <n v="10009"/>
    <x v="3"/>
    <x v="423"/>
    <x v="1"/>
    <x v="10"/>
    <x v="423"/>
    <n v="37.94"/>
  </r>
  <r>
    <x v="1052"/>
    <x v="442"/>
    <s v="Standard Class"/>
    <x v="609"/>
    <x v="609"/>
    <s v="Corporate"/>
    <s v="United States"/>
    <x v="108"/>
    <x v="2"/>
    <n v="32216"/>
    <x v="0"/>
    <x v="222"/>
    <x v="2"/>
    <x v="7"/>
    <x v="223"/>
    <n v="79.959999999999994"/>
  </r>
  <r>
    <x v="634"/>
    <x v="825"/>
    <s v="Standard Class"/>
    <x v="422"/>
    <x v="422"/>
    <s v="Corporate"/>
    <s v="United States"/>
    <x v="444"/>
    <x v="5"/>
    <n v="75104"/>
    <x v="2"/>
    <x v="1696"/>
    <x v="1"/>
    <x v="10"/>
    <x v="1684"/>
    <n v="115.29600000000001"/>
  </r>
  <r>
    <x v="574"/>
    <x v="792"/>
    <s v="Standard Class"/>
    <x v="765"/>
    <x v="765"/>
    <s v="Consumer"/>
    <s v="United States"/>
    <x v="155"/>
    <x v="8"/>
    <n v="68104"/>
    <x v="2"/>
    <x v="647"/>
    <x v="2"/>
    <x v="7"/>
    <x v="647"/>
    <n v="2479.96"/>
  </r>
  <r>
    <x v="112"/>
    <x v="181"/>
    <s v="First Class"/>
    <x v="242"/>
    <x v="242"/>
    <s v="Consumer"/>
    <s v="United States"/>
    <x v="290"/>
    <x v="36"/>
    <n v="72209"/>
    <x v="0"/>
    <x v="1016"/>
    <x v="2"/>
    <x v="11"/>
    <x v="1007"/>
    <n v="179.94"/>
  </r>
  <r>
    <x v="112"/>
    <x v="181"/>
    <s v="First Class"/>
    <x v="242"/>
    <x v="242"/>
    <s v="Consumer"/>
    <s v="United States"/>
    <x v="290"/>
    <x v="36"/>
    <n v="72209"/>
    <x v="0"/>
    <x v="1044"/>
    <x v="2"/>
    <x v="11"/>
    <x v="1033"/>
    <n v="26.85"/>
  </r>
  <r>
    <x v="112"/>
    <x v="181"/>
    <s v="First Class"/>
    <x v="242"/>
    <x v="242"/>
    <s v="Consumer"/>
    <s v="United States"/>
    <x v="290"/>
    <x v="36"/>
    <n v="72209"/>
    <x v="0"/>
    <x v="619"/>
    <x v="2"/>
    <x v="11"/>
    <x v="619"/>
    <n v="323.37"/>
  </r>
  <r>
    <x v="112"/>
    <x v="181"/>
    <s v="First Class"/>
    <x v="242"/>
    <x v="242"/>
    <s v="Consumer"/>
    <s v="United States"/>
    <x v="290"/>
    <x v="36"/>
    <n v="72209"/>
    <x v="0"/>
    <x v="368"/>
    <x v="1"/>
    <x v="10"/>
    <x v="369"/>
    <n v="59.94"/>
  </r>
  <r>
    <x v="112"/>
    <x v="181"/>
    <s v="First Class"/>
    <x v="242"/>
    <x v="242"/>
    <s v="Consumer"/>
    <s v="United States"/>
    <x v="290"/>
    <x v="36"/>
    <n v="72209"/>
    <x v="0"/>
    <x v="94"/>
    <x v="1"/>
    <x v="8"/>
    <x v="94"/>
    <n v="64.14"/>
  </r>
  <r>
    <x v="112"/>
    <x v="181"/>
    <s v="First Class"/>
    <x v="242"/>
    <x v="242"/>
    <s v="Consumer"/>
    <s v="United States"/>
    <x v="290"/>
    <x v="36"/>
    <n v="72209"/>
    <x v="0"/>
    <x v="1065"/>
    <x v="1"/>
    <x v="8"/>
    <x v="1054"/>
    <n v="11.67"/>
  </r>
  <r>
    <x v="112"/>
    <x v="181"/>
    <s v="First Class"/>
    <x v="242"/>
    <x v="242"/>
    <s v="Consumer"/>
    <s v="United States"/>
    <x v="290"/>
    <x v="36"/>
    <n v="72209"/>
    <x v="0"/>
    <x v="1483"/>
    <x v="1"/>
    <x v="10"/>
    <x v="1470"/>
    <n v="12.96"/>
  </r>
  <r>
    <x v="657"/>
    <x v="1077"/>
    <s v="Standard Class"/>
    <x v="196"/>
    <x v="196"/>
    <s v="Consumer"/>
    <s v="United States"/>
    <x v="445"/>
    <x v="8"/>
    <n v="68701"/>
    <x v="2"/>
    <x v="699"/>
    <x v="1"/>
    <x v="8"/>
    <x v="699"/>
    <n v="17.43"/>
  </r>
  <r>
    <x v="1053"/>
    <x v="393"/>
    <s v="Standard Class"/>
    <x v="97"/>
    <x v="97"/>
    <s v="Consumer"/>
    <s v="United States"/>
    <x v="22"/>
    <x v="10"/>
    <n v="60653"/>
    <x v="2"/>
    <x v="70"/>
    <x v="0"/>
    <x v="1"/>
    <x v="70"/>
    <n v="181.98599999999999"/>
  </r>
  <r>
    <x v="1053"/>
    <x v="393"/>
    <s v="Standard Class"/>
    <x v="97"/>
    <x v="97"/>
    <s v="Consumer"/>
    <s v="United States"/>
    <x v="22"/>
    <x v="10"/>
    <n v="60653"/>
    <x v="2"/>
    <x v="122"/>
    <x v="1"/>
    <x v="8"/>
    <x v="122"/>
    <n v="1.5920000000000001"/>
  </r>
  <r>
    <x v="1053"/>
    <x v="393"/>
    <s v="Standard Class"/>
    <x v="97"/>
    <x v="97"/>
    <s v="Consumer"/>
    <s v="United States"/>
    <x v="22"/>
    <x v="10"/>
    <n v="60653"/>
    <x v="2"/>
    <x v="660"/>
    <x v="1"/>
    <x v="14"/>
    <x v="660"/>
    <n v="22.344000000000001"/>
  </r>
  <r>
    <x v="1054"/>
    <x v="487"/>
    <s v="Standard Class"/>
    <x v="20"/>
    <x v="20"/>
    <s v="Corporate"/>
    <s v="United States"/>
    <x v="93"/>
    <x v="16"/>
    <n v="85705"/>
    <x v="1"/>
    <x v="1746"/>
    <x v="0"/>
    <x v="3"/>
    <x v="1736"/>
    <n v="455.97"/>
  </r>
  <r>
    <x v="1054"/>
    <x v="487"/>
    <s v="Standard Class"/>
    <x v="20"/>
    <x v="20"/>
    <s v="Corporate"/>
    <s v="United States"/>
    <x v="93"/>
    <x v="16"/>
    <n v="85705"/>
    <x v="1"/>
    <x v="1458"/>
    <x v="1"/>
    <x v="8"/>
    <x v="1444"/>
    <n v="10.44"/>
  </r>
  <r>
    <x v="1054"/>
    <x v="487"/>
    <s v="Standard Class"/>
    <x v="20"/>
    <x v="20"/>
    <s v="Corporate"/>
    <s v="United States"/>
    <x v="93"/>
    <x v="16"/>
    <n v="85705"/>
    <x v="1"/>
    <x v="530"/>
    <x v="1"/>
    <x v="8"/>
    <x v="530"/>
    <n v="5.2140000000000004"/>
  </r>
  <r>
    <x v="585"/>
    <x v="255"/>
    <s v="Standard Class"/>
    <x v="450"/>
    <x v="450"/>
    <s v="Home Office"/>
    <s v="United States"/>
    <x v="3"/>
    <x v="38"/>
    <n v="3301"/>
    <x v="3"/>
    <x v="146"/>
    <x v="1"/>
    <x v="4"/>
    <x v="147"/>
    <n v="67.400000000000006"/>
  </r>
  <r>
    <x v="210"/>
    <x v="221"/>
    <s v="First Class"/>
    <x v="594"/>
    <x v="594"/>
    <s v="Consumer"/>
    <s v="United States"/>
    <x v="446"/>
    <x v="7"/>
    <n v="84020"/>
    <x v="1"/>
    <x v="1598"/>
    <x v="0"/>
    <x v="5"/>
    <x v="1590"/>
    <n v="25.16"/>
  </r>
  <r>
    <x v="210"/>
    <x v="221"/>
    <s v="First Class"/>
    <x v="594"/>
    <x v="594"/>
    <s v="Consumer"/>
    <s v="United States"/>
    <x v="446"/>
    <x v="7"/>
    <n v="84020"/>
    <x v="1"/>
    <x v="1255"/>
    <x v="2"/>
    <x v="7"/>
    <x v="1239"/>
    <n v="126.56"/>
  </r>
  <r>
    <x v="683"/>
    <x v="34"/>
    <s v="First Class"/>
    <x v="495"/>
    <x v="495"/>
    <s v="Consumer"/>
    <s v="United States"/>
    <x v="8"/>
    <x v="1"/>
    <n v="94109"/>
    <x v="1"/>
    <x v="937"/>
    <x v="1"/>
    <x v="9"/>
    <x v="930"/>
    <n v="43.68"/>
  </r>
  <r>
    <x v="683"/>
    <x v="34"/>
    <s v="First Class"/>
    <x v="495"/>
    <x v="495"/>
    <s v="Consumer"/>
    <s v="United States"/>
    <x v="8"/>
    <x v="1"/>
    <n v="94109"/>
    <x v="1"/>
    <x v="808"/>
    <x v="2"/>
    <x v="11"/>
    <x v="806"/>
    <n v="139.93"/>
  </r>
  <r>
    <x v="607"/>
    <x v="723"/>
    <s v="Standard Class"/>
    <x v="715"/>
    <x v="715"/>
    <s v="Corporate"/>
    <s v="United States"/>
    <x v="12"/>
    <x v="5"/>
    <n v="77036"/>
    <x v="2"/>
    <x v="1412"/>
    <x v="1"/>
    <x v="6"/>
    <x v="1399"/>
    <n v="2.6720000000000002"/>
  </r>
  <r>
    <x v="607"/>
    <x v="723"/>
    <s v="Standard Class"/>
    <x v="715"/>
    <x v="715"/>
    <s v="Corporate"/>
    <s v="United States"/>
    <x v="12"/>
    <x v="5"/>
    <n v="77036"/>
    <x v="2"/>
    <x v="1567"/>
    <x v="1"/>
    <x v="14"/>
    <x v="1558"/>
    <n v="16.655999999999999"/>
  </r>
  <r>
    <x v="607"/>
    <x v="723"/>
    <s v="Standard Class"/>
    <x v="715"/>
    <x v="715"/>
    <s v="Corporate"/>
    <s v="United States"/>
    <x v="12"/>
    <x v="5"/>
    <n v="77036"/>
    <x v="2"/>
    <x v="217"/>
    <x v="2"/>
    <x v="11"/>
    <x v="463"/>
    <n v="79.512"/>
  </r>
  <r>
    <x v="607"/>
    <x v="723"/>
    <s v="Standard Class"/>
    <x v="715"/>
    <x v="715"/>
    <s v="Corporate"/>
    <s v="United States"/>
    <x v="12"/>
    <x v="5"/>
    <n v="77036"/>
    <x v="2"/>
    <x v="260"/>
    <x v="1"/>
    <x v="10"/>
    <x v="260"/>
    <n v="36.287999999999997"/>
  </r>
  <r>
    <x v="607"/>
    <x v="723"/>
    <s v="Standard Class"/>
    <x v="715"/>
    <x v="715"/>
    <s v="Corporate"/>
    <s v="United States"/>
    <x v="12"/>
    <x v="5"/>
    <n v="77036"/>
    <x v="2"/>
    <x v="899"/>
    <x v="0"/>
    <x v="0"/>
    <x v="892"/>
    <n v="67.993200000000002"/>
  </r>
  <r>
    <x v="280"/>
    <x v="299"/>
    <s v="Second Class"/>
    <x v="478"/>
    <x v="478"/>
    <s v="Corporate"/>
    <s v="United States"/>
    <x v="122"/>
    <x v="19"/>
    <n v="36116"/>
    <x v="0"/>
    <x v="1524"/>
    <x v="0"/>
    <x v="5"/>
    <x v="1511"/>
    <n v="10.16"/>
  </r>
  <r>
    <x v="639"/>
    <x v="735"/>
    <s v="Standard Class"/>
    <x v="470"/>
    <x v="470"/>
    <s v="Corporate"/>
    <s v="United States"/>
    <x v="25"/>
    <x v="35"/>
    <n v="39212"/>
    <x v="0"/>
    <x v="1392"/>
    <x v="0"/>
    <x v="5"/>
    <x v="1378"/>
    <n v="6.16"/>
  </r>
  <r>
    <x v="639"/>
    <x v="735"/>
    <s v="Standard Class"/>
    <x v="470"/>
    <x v="470"/>
    <s v="Corporate"/>
    <s v="United States"/>
    <x v="25"/>
    <x v="35"/>
    <n v="39212"/>
    <x v="0"/>
    <x v="1473"/>
    <x v="1"/>
    <x v="6"/>
    <x v="1460"/>
    <n v="56.3"/>
  </r>
  <r>
    <x v="401"/>
    <x v="763"/>
    <s v="Standard Class"/>
    <x v="582"/>
    <x v="582"/>
    <s v="Consumer"/>
    <s v="United States"/>
    <x v="226"/>
    <x v="33"/>
    <n v="89031"/>
    <x v="1"/>
    <x v="1747"/>
    <x v="1"/>
    <x v="10"/>
    <x v="1737"/>
    <n v="6.48"/>
  </r>
  <r>
    <x v="401"/>
    <x v="763"/>
    <s v="Standard Class"/>
    <x v="582"/>
    <x v="582"/>
    <s v="Consumer"/>
    <s v="United States"/>
    <x v="226"/>
    <x v="33"/>
    <n v="89031"/>
    <x v="1"/>
    <x v="1244"/>
    <x v="1"/>
    <x v="4"/>
    <x v="1227"/>
    <n v="1325.85"/>
  </r>
  <r>
    <x v="401"/>
    <x v="763"/>
    <s v="Standard Class"/>
    <x v="582"/>
    <x v="582"/>
    <s v="Consumer"/>
    <s v="United States"/>
    <x v="226"/>
    <x v="33"/>
    <n v="89031"/>
    <x v="1"/>
    <x v="690"/>
    <x v="1"/>
    <x v="2"/>
    <x v="690"/>
    <n v="14.94"/>
  </r>
  <r>
    <x v="185"/>
    <x v="504"/>
    <s v="Second Class"/>
    <x v="531"/>
    <x v="531"/>
    <s v="Corporate"/>
    <s v="United States"/>
    <x v="118"/>
    <x v="32"/>
    <n v="30318"/>
    <x v="0"/>
    <x v="303"/>
    <x v="1"/>
    <x v="8"/>
    <x v="303"/>
    <n v="34.54"/>
  </r>
  <r>
    <x v="185"/>
    <x v="504"/>
    <s v="Second Class"/>
    <x v="531"/>
    <x v="531"/>
    <s v="Corporate"/>
    <s v="United States"/>
    <x v="118"/>
    <x v="32"/>
    <n v="30318"/>
    <x v="0"/>
    <x v="306"/>
    <x v="2"/>
    <x v="16"/>
    <x v="306"/>
    <n v="2999.95"/>
  </r>
  <r>
    <x v="185"/>
    <x v="504"/>
    <s v="Second Class"/>
    <x v="531"/>
    <x v="531"/>
    <s v="Corporate"/>
    <s v="United States"/>
    <x v="118"/>
    <x v="32"/>
    <n v="30318"/>
    <x v="0"/>
    <x v="27"/>
    <x v="1"/>
    <x v="8"/>
    <x v="27"/>
    <n v="64.12"/>
  </r>
  <r>
    <x v="677"/>
    <x v="669"/>
    <s v="Same Day"/>
    <x v="711"/>
    <x v="711"/>
    <s v="Home Office"/>
    <s v="United States"/>
    <x v="22"/>
    <x v="10"/>
    <n v="60610"/>
    <x v="2"/>
    <x v="1515"/>
    <x v="1"/>
    <x v="6"/>
    <x v="1502"/>
    <n v="19.456"/>
  </r>
  <r>
    <x v="677"/>
    <x v="669"/>
    <s v="Same Day"/>
    <x v="711"/>
    <x v="711"/>
    <s v="Home Office"/>
    <s v="United States"/>
    <x v="22"/>
    <x v="10"/>
    <n v="60610"/>
    <x v="2"/>
    <x v="1748"/>
    <x v="2"/>
    <x v="15"/>
    <x v="1738"/>
    <n v="209.98599999999999"/>
  </r>
  <r>
    <x v="677"/>
    <x v="669"/>
    <s v="Same Day"/>
    <x v="711"/>
    <x v="711"/>
    <s v="Home Office"/>
    <s v="United States"/>
    <x v="22"/>
    <x v="10"/>
    <n v="60610"/>
    <x v="2"/>
    <x v="1453"/>
    <x v="1"/>
    <x v="6"/>
    <x v="1439"/>
    <n v="29.76"/>
  </r>
  <r>
    <x v="677"/>
    <x v="669"/>
    <s v="Same Day"/>
    <x v="711"/>
    <x v="711"/>
    <s v="Home Office"/>
    <s v="United States"/>
    <x v="22"/>
    <x v="10"/>
    <n v="60610"/>
    <x v="2"/>
    <x v="1584"/>
    <x v="0"/>
    <x v="1"/>
    <x v="1575"/>
    <n v="89.768000000000001"/>
  </r>
  <r>
    <x v="677"/>
    <x v="669"/>
    <s v="Same Day"/>
    <x v="711"/>
    <x v="711"/>
    <s v="Home Office"/>
    <s v="United States"/>
    <x v="22"/>
    <x v="10"/>
    <n v="60610"/>
    <x v="2"/>
    <x v="306"/>
    <x v="2"/>
    <x v="16"/>
    <x v="306"/>
    <n v="959.98400000000004"/>
  </r>
  <r>
    <x v="677"/>
    <x v="669"/>
    <s v="Same Day"/>
    <x v="711"/>
    <x v="711"/>
    <s v="Home Office"/>
    <s v="United States"/>
    <x v="22"/>
    <x v="10"/>
    <n v="60610"/>
    <x v="2"/>
    <x v="548"/>
    <x v="1"/>
    <x v="10"/>
    <x v="548"/>
    <n v="15.552"/>
  </r>
  <r>
    <x v="677"/>
    <x v="669"/>
    <s v="Same Day"/>
    <x v="711"/>
    <x v="711"/>
    <s v="Home Office"/>
    <s v="United States"/>
    <x v="22"/>
    <x v="10"/>
    <n v="60610"/>
    <x v="2"/>
    <x v="1300"/>
    <x v="2"/>
    <x v="7"/>
    <x v="1285"/>
    <n v="34.36"/>
  </r>
  <r>
    <x v="29"/>
    <x v="80"/>
    <s v="Standard Class"/>
    <x v="105"/>
    <x v="105"/>
    <s v="Corporate"/>
    <s v="United States"/>
    <x v="38"/>
    <x v="24"/>
    <n v="43229"/>
    <x v="3"/>
    <x v="1522"/>
    <x v="1"/>
    <x v="10"/>
    <x v="1509"/>
    <n v="98.376000000000005"/>
  </r>
  <r>
    <x v="29"/>
    <x v="80"/>
    <s v="Standard Class"/>
    <x v="105"/>
    <x v="105"/>
    <s v="Corporate"/>
    <s v="United States"/>
    <x v="38"/>
    <x v="24"/>
    <n v="43229"/>
    <x v="3"/>
    <x v="691"/>
    <x v="1"/>
    <x v="8"/>
    <x v="691"/>
    <n v="29.94"/>
  </r>
  <r>
    <x v="29"/>
    <x v="80"/>
    <s v="Standard Class"/>
    <x v="105"/>
    <x v="105"/>
    <s v="Corporate"/>
    <s v="United States"/>
    <x v="38"/>
    <x v="24"/>
    <n v="43229"/>
    <x v="3"/>
    <x v="1749"/>
    <x v="1"/>
    <x v="10"/>
    <x v="1739"/>
    <n v="17.472000000000001"/>
  </r>
  <r>
    <x v="29"/>
    <x v="80"/>
    <s v="Standard Class"/>
    <x v="105"/>
    <x v="105"/>
    <s v="Corporate"/>
    <s v="United States"/>
    <x v="38"/>
    <x v="24"/>
    <n v="43229"/>
    <x v="3"/>
    <x v="1750"/>
    <x v="2"/>
    <x v="7"/>
    <x v="1740"/>
    <n v="36.738"/>
  </r>
  <r>
    <x v="29"/>
    <x v="80"/>
    <s v="Standard Class"/>
    <x v="105"/>
    <x v="105"/>
    <s v="Corporate"/>
    <s v="United States"/>
    <x v="38"/>
    <x v="24"/>
    <n v="43229"/>
    <x v="3"/>
    <x v="1187"/>
    <x v="2"/>
    <x v="7"/>
    <x v="1173"/>
    <n v="179.94"/>
  </r>
  <r>
    <x v="939"/>
    <x v="265"/>
    <s v="Standard Class"/>
    <x v="167"/>
    <x v="167"/>
    <s v="Consumer"/>
    <s v="United States"/>
    <x v="45"/>
    <x v="1"/>
    <n v="91104"/>
    <x v="1"/>
    <x v="441"/>
    <x v="0"/>
    <x v="5"/>
    <x v="441"/>
    <n v="383.64"/>
  </r>
  <r>
    <x v="939"/>
    <x v="265"/>
    <s v="Standard Class"/>
    <x v="167"/>
    <x v="167"/>
    <s v="Consumer"/>
    <s v="United States"/>
    <x v="45"/>
    <x v="1"/>
    <n v="91104"/>
    <x v="1"/>
    <x v="551"/>
    <x v="1"/>
    <x v="9"/>
    <x v="550"/>
    <n v="56.52"/>
  </r>
  <r>
    <x v="428"/>
    <x v="947"/>
    <s v="Second Class"/>
    <x v="702"/>
    <x v="702"/>
    <s v="Consumer"/>
    <s v="United States"/>
    <x v="1"/>
    <x v="1"/>
    <n v="90004"/>
    <x v="1"/>
    <x v="950"/>
    <x v="1"/>
    <x v="6"/>
    <x v="943"/>
    <n v="6.56"/>
  </r>
  <r>
    <x v="428"/>
    <x v="947"/>
    <s v="Second Class"/>
    <x v="702"/>
    <x v="702"/>
    <s v="Consumer"/>
    <s v="United States"/>
    <x v="1"/>
    <x v="1"/>
    <n v="90004"/>
    <x v="1"/>
    <x v="1225"/>
    <x v="0"/>
    <x v="1"/>
    <x v="1209"/>
    <n v="243.92"/>
  </r>
  <r>
    <x v="428"/>
    <x v="947"/>
    <s v="Second Class"/>
    <x v="702"/>
    <x v="702"/>
    <s v="Consumer"/>
    <s v="United States"/>
    <x v="1"/>
    <x v="1"/>
    <n v="90004"/>
    <x v="1"/>
    <x v="1714"/>
    <x v="1"/>
    <x v="10"/>
    <x v="1701"/>
    <n v="47.52"/>
  </r>
  <r>
    <x v="1055"/>
    <x v="179"/>
    <s v="Standard Class"/>
    <x v="28"/>
    <x v="28"/>
    <s v="Home Office"/>
    <s v="United States"/>
    <x v="183"/>
    <x v="39"/>
    <n v="20735"/>
    <x v="3"/>
    <x v="891"/>
    <x v="0"/>
    <x v="5"/>
    <x v="884"/>
    <n v="19.98"/>
  </r>
  <r>
    <x v="195"/>
    <x v="583"/>
    <s v="Standard Class"/>
    <x v="28"/>
    <x v="28"/>
    <s v="Home Office"/>
    <s v="United States"/>
    <x v="20"/>
    <x v="15"/>
    <n v="10024"/>
    <x v="3"/>
    <x v="902"/>
    <x v="1"/>
    <x v="6"/>
    <x v="894"/>
    <n v="8"/>
  </r>
  <r>
    <x v="534"/>
    <x v="549"/>
    <s v="Second Class"/>
    <x v="123"/>
    <x v="123"/>
    <s v="Consumer"/>
    <s v="United States"/>
    <x v="70"/>
    <x v="1"/>
    <n v="92037"/>
    <x v="1"/>
    <x v="1392"/>
    <x v="0"/>
    <x v="5"/>
    <x v="1378"/>
    <n v="6.16"/>
  </r>
  <r>
    <x v="329"/>
    <x v="379"/>
    <s v="Standard Class"/>
    <x v="163"/>
    <x v="163"/>
    <s v="Home Office"/>
    <s v="United States"/>
    <x v="20"/>
    <x v="15"/>
    <n v="10011"/>
    <x v="3"/>
    <x v="1751"/>
    <x v="1"/>
    <x v="4"/>
    <x v="1741"/>
    <n v="83.56"/>
  </r>
  <r>
    <x v="329"/>
    <x v="379"/>
    <s v="Standard Class"/>
    <x v="163"/>
    <x v="163"/>
    <s v="Home Office"/>
    <s v="United States"/>
    <x v="20"/>
    <x v="15"/>
    <n v="10011"/>
    <x v="3"/>
    <x v="1752"/>
    <x v="2"/>
    <x v="7"/>
    <x v="1742"/>
    <n v="546.05999999999995"/>
  </r>
  <r>
    <x v="329"/>
    <x v="379"/>
    <s v="Standard Class"/>
    <x v="163"/>
    <x v="163"/>
    <s v="Home Office"/>
    <s v="United States"/>
    <x v="20"/>
    <x v="15"/>
    <n v="10011"/>
    <x v="3"/>
    <x v="435"/>
    <x v="1"/>
    <x v="4"/>
    <x v="435"/>
    <n v="269.49"/>
  </r>
  <r>
    <x v="531"/>
    <x v="590"/>
    <s v="First Class"/>
    <x v="315"/>
    <x v="315"/>
    <s v="Consumer"/>
    <s v="United States"/>
    <x v="152"/>
    <x v="1"/>
    <n v="93534"/>
    <x v="1"/>
    <x v="845"/>
    <x v="1"/>
    <x v="13"/>
    <x v="839"/>
    <n v="10.9"/>
  </r>
  <r>
    <x v="866"/>
    <x v="885"/>
    <s v="Standard Class"/>
    <x v="670"/>
    <x v="670"/>
    <s v="Home Office"/>
    <s v="United States"/>
    <x v="120"/>
    <x v="37"/>
    <n v="59405"/>
    <x v="1"/>
    <x v="733"/>
    <x v="1"/>
    <x v="8"/>
    <x v="732"/>
    <n v="6.0960000000000001"/>
  </r>
  <r>
    <x v="16"/>
    <x v="440"/>
    <s v="Second Class"/>
    <x v="140"/>
    <x v="140"/>
    <s v="Consumer"/>
    <s v="United States"/>
    <x v="8"/>
    <x v="1"/>
    <n v="94110"/>
    <x v="1"/>
    <x v="75"/>
    <x v="1"/>
    <x v="4"/>
    <x v="75"/>
    <n v="34.049999999999997"/>
  </r>
  <r>
    <x v="16"/>
    <x v="440"/>
    <s v="Second Class"/>
    <x v="140"/>
    <x v="140"/>
    <s v="Consumer"/>
    <s v="United States"/>
    <x v="8"/>
    <x v="1"/>
    <n v="94110"/>
    <x v="1"/>
    <x v="718"/>
    <x v="1"/>
    <x v="4"/>
    <x v="717"/>
    <n v="352.38"/>
  </r>
  <r>
    <x v="303"/>
    <x v="1146"/>
    <s v="Second Class"/>
    <x v="504"/>
    <x v="504"/>
    <s v="Corporate"/>
    <s v="United States"/>
    <x v="80"/>
    <x v="30"/>
    <n v="8701"/>
    <x v="3"/>
    <x v="812"/>
    <x v="0"/>
    <x v="1"/>
    <x v="809"/>
    <n v="245.98"/>
  </r>
  <r>
    <x v="303"/>
    <x v="1146"/>
    <s v="Second Class"/>
    <x v="504"/>
    <x v="504"/>
    <s v="Corporate"/>
    <s v="United States"/>
    <x v="80"/>
    <x v="30"/>
    <n v="8701"/>
    <x v="3"/>
    <x v="92"/>
    <x v="1"/>
    <x v="8"/>
    <x v="92"/>
    <n v="18.940000000000001"/>
  </r>
  <r>
    <x v="123"/>
    <x v="654"/>
    <s v="Standard Class"/>
    <x v="371"/>
    <x v="371"/>
    <s v="Consumer"/>
    <s v="United States"/>
    <x v="138"/>
    <x v="24"/>
    <n v="44105"/>
    <x v="3"/>
    <x v="697"/>
    <x v="1"/>
    <x v="8"/>
    <x v="697"/>
    <n v="59.912999999999997"/>
  </r>
  <r>
    <x v="241"/>
    <x v="706"/>
    <s v="Same Day"/>
    <x v="162"/>
    <x v="162"/>
    <s v="Corporate"/>
    <s v="United States"/>
    <x v="104"/>
    <x v="31"/>
    <n v="1841"/>
    <x v="3"/>
    <x v="469"/>
    <x v="2"/>
    <x v="7"/>
    <x v="470"/>
    <n v="391.98"/>
  </r>
  <r>
    <x v="241"/>
    <x v="706"/>
    <s v="Same Day"/>
    <x v="162"/>
    <x v="162"/>
    <s v="Corporate"/>
    <s v="United States"/>
    <x v="104"/>
    <x v="31"/>
    <n v="1841"/>
    <x v="3"/>
    <x v="1285"/>
    <x v="2"/>
    <x v="7"/>
    <x v="1271"/>
    <n v="437.85"/>
  </r>
  <r>
    <x v="12"/>
    <x v="591"/>
    <s v="Standard Class"/>
    <x v="766"/>
    <x v="766"/>
    <s v="Consumer"/>
    <s v="United States"/>
    <x v="3"/>
    <x v="38"/>
    <n v="3301"/>
    <x v="3"/>
    <x v="141"/>
    <x v="1"/>
    <x v="8"/>
    <x v="142"/>
    <n v="68.62"/>
  </r>
  <r>
    <x v="778"/>
    <x v="971"/>
    <s v="Standard Class"/>
    <x v="647"/>
    <x v="647"/>
    <s v="Consumer"/>
    <s v="United States"/>
    <x v="248"/>
    <x v="39"/>
    <n v="21215"/>
    <x v="3"/>
    <x v="1059"/>
    <x v="1"/>
    <x v="14"/>
    <x v="1048"/>
    <n v="25.02"/>
  </r>
  <r>
    <x v="778"/>
    <x v="971"/>
    <s v="Standard Class"/>
    <x v="647"/>
    <x v="647"/>
    <s v="Consumer"/>
    <s v="United States"/>
    <x v="248"/>
    <x v="39"/>
    <n v="21215"/>
    <x v="3"/>
    <x v="1742"/>
    <x v="1"/>
    <x v="6"/>
    <x v="1731"/>
    <n v="10.71"/>
  </r>
  <r>
    <x v="462"/>
    <x v="127"/>
    <s v="Same Day"/>
    <x v="157"/>
    <x v="157"/>
    <s v="Consumer"/>
    <s v="United States"/>
    <x v="38"/>
    <x v="24"/>
    <n v="43229"/>
    <x v="3"/>
    <x v="1753"/>
    <x v="1"/>
    <x v="6"/>
    <x v="1743"/>
    <n v="55.984000000000002"/>
  </r>
  <r>
    <x v="462"/>
    <x v="127"/>
    <s v="Same Day"/>
    <x v="157"/>
    <x v="157"/>
    <s v="Consumer"/>
    <s v="United States"/>
    <x v="38"/>
    <x v="24"/>
    <n v="43229"/>
    <x v="3"/>
    <x v="135"/>
    <x v="1"/>
    <x v="12"/>
    <x v="136"/>
    <n v="14.48"/>
  </r>
  <r>
    <x v="462"/>
    <x v="127"/>
    <s v="Same Day"/>
    <x v="157"/>
    <x v="157"/>
    <s v="Consumer"/>
    <s v="United States"/>
    <x v="38"/>
    <x v="24"/>
    <n v="43229"/>
    <x v="3"/>
    <x v="1089"/>
    <x v="2"/>
    <x v="11"/>
    <x v="1079"/>
    <n v="142.488"/>
  </r>
  <r>
    <x v="278"/>
    <x v="652"/>
    <s v="Second Class"/>
    <x v="422"/>
    <x v="422"/>
    <s v="Corporate"/>
    <s v="United States"/>
    <x v="12"/>
    <x v="5"/>
    <n v="77041"/>
    <x v="2"/>
    <x v="1754"/>
    <x v="1"/>
    <x v="4"/>
    <x v="1744"/>
    <n v="14.16"/>
  </r>
  <r>
    <x v="278"/>
    <x v="652"/>
    <s v="Second Class"/>
    <x v="422"/>
    <x v="422"/>
    <s v="Corporate"/>
    <s v="United States"/>
    <x v="12"/>
    <x v="5"/>
    <n v="77041"/>
    <x v="2"/>
    <x v="1673"/>
    <x v="1"/>
    <x v="10"/>
    <x v="1661"/>
    <n v="79.92"/>
  </r>
  <r>
    <x v="155"/>
    <x v="157"/>
    <s v="Standard Class"/>
    <x v="510"/>
    <x v="510"/>
    <s v="Corporate"/>
    <s v="United States"/>
    <x v="20"/>
    <x v="15"/>
    <n v="10011"/>
    <x v="3"/>
    <x v="1681"/>
    <x v="1"/>
    <x v="8"/>
    <x v="1669"/>
    <n v="590.35199999999998"/>
  </r>
  <r>
    <x v="873"/>
    <x v="1043"/>
    <s v="Standard Class"/>
    <x v="524"/>
    <x v="524"/>
    <s v="Corporate"/>
    <s v="United States"/>
    <x v="247"/>
    <x v="3"/>
    <n v="27405"/>
    <x v="0"/>
    <x v="1445"/>
    <x v="0"/>
    <x v="5"/>
    <x v="1432"/>
    <n v="17.088000000000001"/>
  </r>
  <r>
    <x v="873"/>
    <x v="1043"/>
    <s v="Standard Class"/>
    <x v="524"/>
    <x v="524"/>
    <s v="Corporate"/>
    <s v="United States"/>
    <x v="247"/>
    <x v="3"/>
    <n v="27405"/>
    <x v="0"/>
    <x v="812"/>
    <x v="0"/>
    <x v="1"/>
    <x v="809"/>
    <n v="98.391999999999996"/>
  </r>
  <r>
    <x v="613"/>
    <x v="866"/>
    <s v="Standard Class"/>
    <x v="252"/>
    <x v="252"/>
    <s v="Consumer"/>
    <s v="United States"/>
    <x v="20"/>
    <x v="15"/>
    <n v="10024"/>
    <x v="3"/>
    <x v="147"/>
    <x v="1"/>
    <x v="6"/>
    <x v="148"/>
    <n v="11.05"/>
  </r>
  <r>
    <x v="401"/>
    <x v="223"/>
    <s v="Standard Class"/>
    <x v="578"/>
    <x v="578"/>
    <s v="Consumer"/>
    <s v="United States"/>
    <x v="8"/>
    <x v="1"/>
    <n v="94109"/>
    <x v="1"/>
    <x v="1034"/>
    <x v="1"/>
    <x v="9"/>
    <x v="1025"/>
    <n v="7.78"/>
  </r>
  <r>
    <x v="515"/>
    <x v="559"/>
    <s v="Standard Class"/>
    <x v="767"/>
    <x v="767"/>
    <s v="Consumer"/>
    <s v="United States"/>
    <x v="53"/>
    <x v="28"/>
    <n v="71203"/>
    <x v="0"/>
    <x v="764"/>
    <x v="2"/>
    <x v="11"/>
    <x v="763"/>
    <n v="659.9"/>
  </r>
  <r>
    <x v="348"/>
    <x v="486"/>
    <s v="First Class"/>
    <x v="93"/>
    <x v="93"/>
    <s v="Consumer"/>
    <s v="United States"/>
    <x v="74"/>
    <x v="24"/>
    <n v="45231"/>
    <x v="3"/>
    <x v="176"/>
    <x v="2"/>
    <x v="11"/>
    <x v="177"/>
    <n v="53.04"/>
  </r>
  <r>
    <x v="238"/>
    <x v="554"/>
    <s v="Standard Class"/>
    <x v="304"/>
    <x v="304"/>
    <s v="Corporate"/>
    <s v="United States"/>
    <x v="4"/>
    <x v="4"/>
    <n v="98105"/>
    <x v="1"/>
    <x v="695"/>
    <x v="2"/>
    <x v="11"/>
    <x v="1062"/>
    <n v="843.9"/>
  </r>
  <r>
    <x v="238"/>
    <x v="554"/>
    <s v="Standard Class"/>
    <x v="304"/>
    <x v="304"/>
    <s v="Corporate"/>
    <s v="United States"/>
    <x v="4"/>
    <x v="4"/>
    <n v="98105"/>
    <x v="1"/>
    <x v="577"/>
    <x v="2"/>
    <x v="11"/>
    <x v="577"/>
    <n v="1496.16"/>
  </r>
  <r>
    <x v="1056"/>
    <x v="606"/>
    <s v="Standard Class"/>
    <x v="455"/>
    <x v="455"/>
    <s v="Consumer"/>
    <s v="United States"/>
    <x v="20"/>
    <x v="15"/>
    <n v="10011"/>
    <x v="3"/>
    <x v="1755"/>
    <x v="1"/>
    <x v="4"/>
    <x v="1745"/>
    <n v="117.96"/>
  </r>
  <r>
    <x v="828"/>
    <x v="395"/>
    <s v="Standard Class"/>
    <x v="687"/>
    <x v="687"/>
    <s v="Corporate"/>
    <s v="United States"/>
    <x v="20"/>
    <x v="15"/>
    <n v="10035"/>
    <x v="3"/>
    <x v="319"/>
    <x v="1"/>
    <x v="6"/>
    <x v="319"/>
    <n v="21.3"/>
  </r>
  <r>
    <x v="828"/>
    <x v="395"/>
    <s v="Standard Class"/>
    <x v="687"/>
    <x v="687"/>
    <s v="Corporate"/>
    <s v="United States"/>
    <x v="20"/>
    <x v="15"/>
    <n v="10035"/>
    <x v="3"/>
    <x v="77"/>
    <x v="1"/>
    <x v="9"/>
    <x v="77"/>
    <n v="1040.8"/>
  </r>
  <r>
    <x v="828"/>
    <x v="395"/>
    <s v="Standard Class"/>
    <x v="687"/>
    <x v="687"/>
    <s v="Corporate"/>
    <s v="United States"/>
    <x v="20"/>
    <x v="15"/>
    <n v="10035"/>
    <x v="3"/>
    <x v="563"/>
    <x v="1"/>
    <x v="6"/>
    <x v="563"/>
    <n v="29.34"/>
  </r>
  <r>
    <x v="160"/>
    <x v="446"/>
    <s v="Standard Class"/>
    <x v="1"/>
    <x v="1"/>
    <s v="Corporate"/>
    <s v="United States"/>
    <x v="26"/>
    <x v="18"/>
    <n v="38109"/>
    <x v="0"/>
    <x v="1122"/>
    <x v="0"/>
    <x v="5"/>
    <x v="1110"/>
    <n v="19.52"/>
  </r>
  <r>
    <x v="227"/>
    <x v="14"/>
    <s v="First Class"/>
    <x v="496"/>
    <x v="496"/>
    <s v="Consumer"/>
    <s v="United States"/>
    <x v="70"/>
    <x v="1"/>
    <n v="92105"/>
    <x v="1"/>
    <x v="16"/>
    <x v="1"/>
    <x v="4"/>
    <x v="16"/>
    <n v="443.92"/>
  </r>
  <r>
    <x v="477"/>
    <x v="424"/>
    <s v="Standard Class"/>
    <x v="281"/>
    <x v="281"/>
    <s v="Corporate"/>
    <s v="United States"/>
    <x v="411"/>
    <x v="6"/>
    <n v="54601"/>
    <x v="2"/>
    <x v="295"/>
    <x v="2"/>
    <x v="11"/>
    <x v="295"/>
    <n v="499.95"/>
  </r>
  <r>
    <x v="477"/>
    <x v="424"/>
    <s v="Standard Class"/>
    <x v="281"/>
    <x v="281"/>
    <s v="Corporate"/>
    <s v="United States"/>
    <x v="411"/>
    <x v="6"/>
    <n v="54601"/>
    <x v="2"/>
    <x v="1279"/>
    <x v="1"/>
    <x v="6"/>
    <x v="1264"/>
    <n v="3.04"/>
  </r>
  <r>
    <x v="477"/>
    <x v="424"/>
    <s v="Standard Class"/>
    <x v="281"/>
    <x v="281"/>
    <s v="Corporate"/>
    <s v="United States"/>
    <x v="411"/>
    <x v="6"/>
    <n v="54601"/>
    <x v="2"/>
    <x v="38"/>
    <x v="0"/>
    <x v="1"/>
    <x v="38"/>
    <n v="201.96"/>
  </r>
  <r>
    <x v="477"/>
    <x v="424"/>
    <s v="Standard Class"/>
    <x v="281"/>
    <x v="281"/>
    <s v="Corporate"/>
    <s v="United States"/>
    <x v="411"/>
    <x v="6"/>
    <n v="54601"/>
    <x v="2"/>
    <x v="1466"/>
    <x v="0"/>
    <x v="5"/>
    <x v="1452"/>
    <n v="68.64"/>
  </r>
  <r>
    <x v="1057"/>
    <x v="464"/>
    <s v="Second Class"/>
    <x v="100"/>
    <x v="100"/>
    <s v="Corporate"/>
    <s v="United States"/>
    <x v="1"/>
    <x v="1"/>
    <n v="90032"/>
    <x v="1"/>
    <x v="1072"/>
    <x v="2"/>
    <x v="11"/>
    <x v="1061"/>
    <n v="100"/>
  </r>
  <r>
    <x v="1057"/>
    <x v="464"/>
    <s v="Second Class"/>
    <x v="100"/>
    <x v="100"/>
    <s v="Corporate"/>
    <s v="United States"/>
    <x v="1"/>
    <x v="1"/>
    <n v="90032"/>
    <x v="1"/>
    <x v="1332"/>
    <x v="2"/>
    <x v="11"/>
    <x v="1317"/>
    <n v="359.98"/>
  </r>
  <r>
    <x v="411"/>
    <x v="511"/>
    <s v="Second Class"/>
    <x v="452"/>
    <x v="452"/>
    <s v="Home Office"/>
    <s v="United States"/>
    <x v="4"/>
    <x v="4"/>
    <n v="98115"/>
    <x v="1"/>
    <x v="50"/>
    <x v="0"/>
    <x v="5"/>
    <x v="50"/>
    <n v="6.16"/>
  </r>
  <r>
    <x v="411"/>
    <x v="511"/>
    <s v="Second Class"/>
    <x v="452"/>
    <x v="452"/>
    <s v="Home Office"/>
    <s v="United States"/>
    <x v="4"/>
    <x v="4"/>
    <n v="98115"/>
    <x v="1"/>
    <x v="971"/>
    <x v="0"/>
    <x v="3"/>
    <x v="965"/>
    <n v="2348.8200000000002"/>
  </r>
  <r>
    <x v="335"/>
    <x v="553"/>
    <s v="Standard Class"/>
    <x v="112"/>
    <x v="112"/>
    <s v="Corporate"/>
    <s v="United States"/>
    <x v="100"/>
    <x v="2"/>
    <n v="33180"/>
    <x v="0"/>
    <x v="264"/>
    <x v="1"/>
    <x v="2"/>
    <x v="264"/>
    <n v="13.872"/>
  </r>
  <r>
    <x v="335"/>
    <x v="553"/>
    <s v="Standard Class"/>
    <x v="112"/>
    <x v="112"/>
    <s v="Corporate"/>
    <s v="United States"/>
    <x v="100"/>
    <x v="2"/>
    <n v="33180"/>
    <x v="0"/>
    <x v="1756"/>
    <x v="0"/>
    <x v="1"/>
    <x v="1746"/>
    <n v="273.55200000000002"/>
  </r>
  <r>
    <x v="1036"/>
    <x v="319"/>
    <s v="Second Class"/>
    <x v="46"/>
    <x v="46"/>
    <s v="Home Office"/>
    <s v="United States"/>
    <x v="10"/>
    <x v="9"/>
    <n v="19143"/>
    <x v="3"/>
    <x v="1000"/>
    <x v="0"/>
    <x v="3"/>
    <x v="992"/>
    <n v="815.29200000000003"/>
  </r>
  <r>
    <x v="1058"/>
    <x v="1147"/>
    <s v="Standard Class"/>
    <x v="173"/>
    <x v="173"/>
    <s v="Consumer"/>
    <s v="United States"/>
    <x v="269"/>
    <x v="17"/>
    <n v="23320"/>
    <x v="0"/>
    <x v="475"/>
    <x v="2"/>
    <x v="11"/>
    <x v="476"/>
    <n v="234.45"/>
  </r>
  <r>
    <x v="1058"/>
    <x v="1147"/>
    <s v="Standard Class"/>
    <x v="173"/>
    <x v="173"/>
    <s v="Consumer"/>
    <s v="United States"/>
    <x v="269"/>
    <x v="17"/>
    <n v="23320"/>
    <x v="0"/>
    <x v="1021"/>
    <x v="0"/>
    <x v="3"/>
    <x v="1012"/>
    <n v="1256.22"/>
  </r>
  <r>
    <x v="1058"/>
    <x v="1147"/>
    <s v="Standard Class"/>
    <x v="173"/>
    <x v="173"/>
    <s v="Consumer"/>
    <s v="United States"/>
    <x v="269"/>
    <x v="17"/>
    <n v="23320"/>
    <x v="0"/>
    <x v="44"/>
    <x v="1"/>
    <x v="8"/>
    <x v="44"/>
    <n v="17.46"/>
  </r>
  <r>
    <x v="713"/>
    <x v="961"/>
    <s v="Second Class"/>
    <x v="615"/>
    <x v="615"/>
    <s v="Home Office"/>
    <s v="United States"/>
    <x v="20"/>
    <x v="15"/>
    <n v="10009"/>
    <x v="3"/>
    <x v="620"/>
    <x v="1"/>
    <x v="8"/>
    <x v="620"/>
    <n v="10.528"/>
  </r>
  <r>
    <x v="901"/>
    <x v="726"/>
    <s v="First Class"/>
    <x v="711"/>
    <x v="711"/>
    <s v="Home Office"/>
    <s v="United States"/>
    <x v="447"/>
    <x v="12"/>
    <n v="48104"/>
    <x v="2"/>
    <x v="997"/>
    <x v="1"/>
    <x v="8"/>
    <x v="989"/>
    <n v="152.80000000000001"/>
  </r>
  <r>
    <x v="213"/>
    <x v="221"/>
    <s v="Standard Class"/>
    <x v="337"/>
    <x v="337"/>
    <s v="Home Office"/>
    <s v="United States"/>
    <x v="448"/>
    <x v="1"/>
    <n v="91941"/>
    <x v="1"/>
    <x v="340"/>
    <x v="1"/>
    <x v="8"/>
    <x v="340"/>
    <n v="82.56"/>
  </r>
  <r>
    <x v="213"/>
    <x v="221"/>
    <s v="Standard Class"/>
    <x v="337"/>
    <x v="337"/>
    <s v="Home Office"/>
    <s v="United States"/>
    <x v="448"/>
    <x v="1"/>
    <n v="91941"/>
    <x v="1"/>
    <x v="1523"/>
    <x v="2"/>
    <x v="11"/>
    <x v="1510"/>
    <n v="284.97000000000003"/>
  </r>
  <r>
    <x v="606"/>
    <x v="504"/>
    <s v="Standard Class"/>
    <x v="614"/>
    <x v="614"/>
    <s v="Corporate"/>
    <s v="United States"/>
    <x v="130"/>
    <x v="12"/>
    <n v="48126"/>
    <x v="2"/>
    <x v="1757"/>
    <x v="0"/>
    <x v="5"/>
    <x v="1747"/>
    <n v="60.84"/>
  </r>
  <r>
    <x v="1059"/>
    <x v="999"/>
    <s v="Standard Class"/>
    <x v="306"/>
    <x v="306"/>
    <s v="Consumer"/>
    <s v="United States"/>
    <x v="70"/>
    <x v="1"/>
    <n v="92024"/>
    <x v="1"/>
    <x v="157"/>
    <x v="0"/>
    <x v="1"/>
    <x v="158"/>
    <n v="1325.76"/>
  </r>
  <r>
    <x v="1059"/>
    <x v="999"/>
    <s v="Standard Class"/>
    <x v="306"/>
    <x v="306"/>
    <s v="Consumer"/>
    <s v="United States"/>
    <x v="70"/>
    <x v="1"/>
    <n v="92024"/>
    <x v="1"/>
    <x v="467"/>
    <x v="0"/>
    <x v="1"/>
    <x v="468"/>
    <n v="572.16"/>
  </r>
  <r>
    <x v="865"/>
    <x v="919"/>
    <s v="Standard Class"/>
    <x v="82"/>
    <x v="82"/>
    <s v="Home Office"/>
    <s v="United States"/>
    <x v="80"/>
    <x v="24"/>
    <n v="44107"/>
    <x v="3"/>
    <x v="1732"/>
    <x v="1"/>
    <x v="10"/>
    <x v="1720"/>
    <n v="28.8"/>
  </r>
  <r>
    <x v="459"/>
    <x v="710"/>
    <s v="First Class"/>
    <x v="401"/>
    <x v="401"/>
    <s v="Home Office"/>
    <s v="United States"/>
    <x v="255"/>
    <x v="29"/>
    <n v="6450"/>
    <x v="3"/>
    <x v="21"/>
    <x v="1"/>
    <x v="6"/>
    <x v="21"/>
    <n v="11.12"/>
  </r>
  <r>
    <x v="178"/>
    <x v="1012"/>
    <s v="Second Class"/>
    <x v="626"/>
    <x v="626"/>
    <s v="Home Office"/>
    <s v="United States"/>
    <x v="38"/>
    <x v="32"/>
    <n v="31907"/>
    <x v="0"/>
    <x v="247"/>
    <x v="0"/>
    <x v="5"/>
    <x v="248"/>
    <n v="7.04"/>
  </r>
  <r>
    <x v="1060"/>
    <x v="1148"/>
    <s v="Second Class"/>
    <x v="706"/>
    <x v="706"/>
    <s v="Corporate"/>
    <s v="United States"/>
    <x v="185"/>
    <x v="32"/>
    <n v="30076"/>
    <x v="0"/>
    <x v="1303"/>
    <x v="1"/>
    <x v="12"/>
    <x v="1288"/>
    <n v="17.940000000000001"/>
  </r>
  <r>
    <x v="721"/>
    <x v="762"/>
    <s v="First Class"/>
    <x v="319"/>
    <x v="319"/>
    <s v="Home Office"/>
    <s v="United States"/>
    <x v="4"/>
    <x v="4"/>
    <n v="98105"/>
    <x v="1"/>
    <x v="530"/>
    <x v="1"/>
    <x v="8"/>
    <x v="530"/>
    <n v="34.76"/>
  </r>
  <r>
    <x v="349"/>
    <x v="887"/>
    <s v="Standard Class"/>
    <x v="447"/>
    <x v="447"/>
    <s v="Corporate"/>
    <s v="United States"/>
    <x v="73"/>
    <x v="30"/>
    <n v="7960"/>
    <x v="3"/>
    <x v="943"/>
    <x v="0"/>
    <x v="5"/>
    <x v="936"/>
    <n v="74.45"/>
  </r>
  <r>
    <x v="1038"/>
    <x v="96"/>
    <s v="Standard Class"/>
    <x v="122"/>
    <x v="122"/>
    <s v="Corporate"/>
    <s v="United States"/>
    <x v="166"/>
    <x v="17"/>
    <n v="22304"/>
    <x v="0"/>
    <x v="1001"/>
    <x v="0"/>
    <x v="5"/>
    <x v="993"/>
    <n v="192.22"/>
  </r>
  <r>
    <x v="808"/>
    <x v="170"/>
    <s v="Standard Class"/>
    <x v="677"/>
    <x v="677"/>
    <s v="Consumer"/>
    <s v="United States"/>
    <x v="288"/>
    <x v="7"/>
    <n v="84106"/>
    <x v="1"/>
    <x v="585"/>
    <x v="1"/>
    <x v="10"/>
    <x v="585"/>
    <n v="19.440000000000001"/>
  </r>
  <r>
    <x v="729"/>
    <x v="698"/>
    <s v="Second Class"/>
    <x v="295"/>
    <x v="295"/>
    <s v="Corporate"/>
    <s v="United States"/>
    <x v="339"/>
    <x v="1"/>
    <n v="92307"/>
    <x v="1"/>
    <x v="1516"/>
    <x v="1"/>
    <x v="10"/>
    <x v="1503"/>
    <n v="32.4"/>
  </r>
  <r>
    <x v="729"/>
    <x v="698"/>
    <s v="Second Class"/>
    <x v="295"/>
    <x v="295"/>
    <s v="Corporate"/>
    <s v="United States"/>
    <x v="339"/>
    <x v="1"/>
    <n v="92307"/>
    <x v="1"/>
    <x v="1758"/>
    <x v="1"/>
    <x v="12"/>
    <x v="1711"/>
    <n v="57.9"/>
  </r>
  <r>
    <x v="729"/>
    <x v="698"/>
    <s v="Second Class"/>
    <x v="295"/>
    <x v="295"/>
    <s v="Corporate"/>
    <s v="United States"/>
    <x v="339"/>
    <x v="1"/>
    <n v="92307"/>
    <x v="1"/>
    <x v="1505"/>
    <x v="1"/>
    <x v="4"/>
    <x v="1492"/>
    <n v="10.56"/>
  </r>
  <r>
    <x v="729"/>
    <x v="698"/>
    <s v="Second Class"/>
    <x v="295"/>
    <x v="295"/>
    <s v="Corporate"/>
    <s v="United States"/>
    <x v="339"/>
    <x v="1"/>
    <n v="92307"/>
    <x v="1"/>
    <x v="178"/>
    <x v="0"/>
    <x v="0"/>
    <x v="179"/>
    <n v="1194.165"/>
  </r>
  <r>
    <x v="833"/>
    <x v="768"/>
    <s v="Standard Class"/>
    <x v="152"/>
    <x v="152"/>
    <s v="Corporate"/>
    <s v="United States"/>
    <x v="20"/>
    <x v="15"/>
    <n v="10009"/>
    <x v="3"/>
    <x v="1522"/>
    <x v="1"/>
    <x v="10"/>
    <x v="1509"/>
    <n v="40.99"/>
  </r>
  <r>
    <x v="130"/>
    <x v="193"/>
    <s v="Standard Class"/>
    <x v="260"/>
    <x v="260"/>
    <s v="Corporate"/>
    <s v="United States"/>
    <x v="85"/>
    <x v="1"/>
    <n v="90805"/>
    <x v="1"/>
    <x v="134"/>
    <x v="1"/>
    <x v="6"/>
    <x v="135"/>
    <n v="2.94"/>
  </r>
  <r>
    <x v="122"/>
    <x v="967"/>
    <s v="First Class"/>
    <x v="571"/>
    <x v="571"/>
    <s v="Home Office"/>
    <s v="United States"/>
    <x v="127"/>
    <x v="21"/>
    <n v="97301"/>
    <x v="1"/>
    <x v="443"/>
    <x v="1"/>
    <x v="8"/>
    <x v="443"/>
    <n v="45.24"/>
  </r>
  <r>
    <x v="122"/>
    <x v="967"/>
    <s v="First Class"/>
    <x v="571"/>
    <x v="571"/>
    <s v="Home Office"/>
    <s v="United States"/>
    <x v="127"/>
    <x v="21"/>
    <n v="97301"/>
    <x v="1"/>
    <x v="512"/>
    <x v="1"/>
    <x v="6"/>
    <x v="512"/>
    <n v="18.687999999999999"/>
  </r>
  <r>
    <x v="122"/>
    <x v="967"/>
    <s v="First Class"/>
    <x v="571"/>
    <x v="571"/>
    <s v="Home Office"/>
    <s v="United States"/>
    <x v="127"/>
    <x v="21"/>
    <n v="97301"/>
    <x v="1"/>
    <x v="1749"/>
    <x v="1"/>
    <x v="10"/>
    <x v="1739"/>
    <n v="11.648"/>
  </r>
  <r>
    <x v="122"/>
    <x v="967"/>
    <s v="First Class"/>
    <x v="571"/>
    <x v="571"/>
    <s v="Home Office"/>
    <s v="United States"/>
    <x v="127"/>
    <x v="21"/>
    <n v="97301"/>
    <x v="1"/>
    <x v="437"/>
    <x v="2"/>
    <x v="11"/>
    <x v="437"/>
    <n v="112.776"/>
  </r>
  <r>
    <x v="122"/>
    <x v="967"/>
    <s v="First Class"/>
    <x v="571"/>
    <x v="571"/>
    <s v="Home Office"/>
    <s v="United States"/>
    <x v="127"/>
    <x v="21"/>
    <n v="97301"/>
    <x v="1"/>
    <x v="1000"/>
    <x v="0"/>
    <x v="3"/>
    <x v="992"/>
    <n v="377.45"/>
  </r>
  <r>
    <x v="122"/>
    <x v="967"/>
    <s v="First Class"/>
    <x v="571"/>
    <x v="571"/>
    <s v="Home Office"/>
    <s v="United States"/>
    <x v="127"/>
    <x v="21"/>
    <n v="97301"/>
    <x v="1"/>
    <x v="1508"/>
    <x v="1"/>
    <x v="2"/>
    <x v="1495"/>
    <n v="15.936"/>
  </r>
  <r>
    <x v="122"/>
    <x v="967"/>
    <s v="First Class"/>
    <x v="571"/>
    <x v="571"/>
    <s v="Home Office"/>
    <s v="United States"/>
    <x v="127"/>
    <x v="21"/>
    <n v="97301"/>
    <x v="1"/>
    <x v="1378"/>
    <x v="2"/>
    <x v="7"/>
    <x v="1363"/>
    <n v="28.68"/>
  </r>
  <r>
    <x v="446"/>
    <x v="152"/>
    <s v="Standard Class"/>
    <x v="642"/>
    <x v="642"/>
    <s v="Home Office"/>
    <s v="United States"/>
    <x v="34"/>
    <x v="22"/>
    <n v="80013"/>
    <x v="1"/>
    <x v="278"/>
    <x v="0"/>
    <x v="5"/>
    <x v="278"/>
    <n v="21.44"/>
  </r>
  <r>
    <x v="446"/>
    <x v="152"/>
    <s v="Standard Class"/>
    <x v="642"/>
    <x v="642"/>
    <s v="Home Office"/>
    <s v="United States"/>
    <x v="34"/>
    <x v="22"/>
    <n v="80013"/>
    <x v="1"/>
    <x v="1043"/>
    <x v="1"/>
    <x v="4"/>
    <x v="1032"/>
    <n v="511.05599999999998"/>
  </r>
  <r>
    <x v="658"/>
    <x v="246"/>
    <s v="Same Day"/>
    <x v="684"/>
    <x v="684"/>
    <s v="Corporate"/>
    <s v="United States"/>
    <x v="46"/>
    <x v="24"/>
    <n v="43055"/>
    <x v="3"/>
    <x v="1759"/>
    <x v="1"/>
    <x v="6"/>
    <x v="1748"/>
    <n v="18.655999999999999"/>
  </r>
  <r>
    <x v="658"/>
    <x v="246"/>
    <s v="Same Day"/>
    <x v="684"/>
    <x v="684"/>
    <s v="Corporate"/>
    <s v="United States"/>
    <x v="46"/>
    <x v="24"/>
    <n v="43055"/>
    <x v="3"/>
    <x v="1085"/>
    <x v="1"/>
    <x v="8"/>
    <x v="1075"/>
    <n v="11.087999999999999"/>
  </r>
  <r>
    <x v="658"/>
    <x v="246"/>
    <s v="Same Day"/>
    <x v="684"/>
    <x v="684"/>
    <s v="Corporate"/>
    <s v="United States"/>
    <x v="46"/>
    <x v="24"/>
    <n v="43055"/>
    <x v="3"/>
    <x v="225"/>
    <x v="1"/>
    <x v="4"/>
    <x v="226"/>
    <n v="66.688000000000002"/>
  </r>
  <r>
    <x v="658"/>
    <x v="246"/>
    <s v="Same Day"/>
    <x v="684"/>
    <x v="684"/>
    <s v="Corporate"/>
    <s v="United States"/>
    <x v="46"/>
    <x v="24"/>
    <n v="43055"/>
    <x v="3"/>
    <x v="821"/>
    <x v="1"/>
    <x v="4"/>
    <x v="817"/>
    <n v="99.488"/>
  </r>
  <r>
    <x v="725"/>
    <x v="35"/>
    <s v="Standard Class"/>
    <x v="339"/>
    <x v="339"/>
    <s v="Consumer"/>
    <s v="United States"/>
    <x v="4"/>
    <x v="4"/>
    <n v="98103"/>
    <x v="1"/>
    <x v="676"/>
    <x v="1"/>
    <x v="2"/>
    <x v="676"/>
    <n v="14.62"/>
  </r>
  <r>
    <x v="725"/>
    <x v="35"/>
    <s v="Standard Class"/>
    <x v="339"/>
    <x v="339"/>
    <s v="Consumer"/>
    <s v="United States"/>
    <x v="4"/>
    <x v="4"/>
    <n v="98103"/>
    <x v="1"/>
    <x v="544"/>
    <x v="1"/>
    <x v="8"/>
    <x v="544"/>
    <n v="53.984000000000002"/>
  </r>
  <r>
    <x v="725"/>
    <x v="35"/>
    <s v="Standard Class"/>
    <x v="339"/>
    <x v="339"/>
    <s v="Consumer"/>
    <s v="United States"/>
    <x v="4"/>
    <x v="4"/>
    <n v="98103"/>
    <x v="1"/>
    <x v="1301"/>
    <x v="2"/>
    <x v="11"/>
    <x v="1286"/>
    <n v="389.97"/>
  </r>
  <r>
    <x v="988"/>
    <x v="1149"/>
    <s v="Second Class"/>
    <x v="228"/>
    <x v="228"/>
    <s v="Consumer"/>
    <s v="United States"/>
    <x v="449"/>
    <x v="45"/>
    <n v="83201"/>
    <x v="1"/>
    <x v="1740"/>
    <x v="0"/>
    <x v="5"/>
    <x v="1729"/>
    <n v="355.36"/>
  </r>
  <r>
    <x v="988"/>
    <x v="1149"/>
    <s v="Second Class"/>
    <x v="228"/>
    <x v="228"/>
    <s v="Consumer"/>
    <s v="United States"/>
    <x v="449"/>
    <x v="45"/>
    <n v="83201"/>
    <x v="1"/>
    <x v="1717"/>
    <x v="2"/>
    <x v="7"/>
    <x v="1704"/>
    <n v="140.376"/>
  </r>
  <r>
    <x v="855"/>
    <x v="548"/>
    <s v="Standard Class"/>
    <x v="64"/>
    <x v="64"/>
    <s v="Corporate"/>
    <s v="United States"/>
    <x v="61"/>
    <x v="5"/>
    <n v="75081"/>
    <x v="2"/>
    <x v="1652"/>
    <x v="1"/>
    <x v="12"/>
    <x v="1641"/>
    <n v="15.84"/>
  </r>
  <r>
    <x v="855"/>
    <x v="548"/>
    <s v="Standard Class"/>
    <x v="64"/>
    <x v="64"/>
    <s v="Corporate"/>
    <s v="United States"/>
    <x v="61"/>
    <x v="5"/>
    <n v="75081"/>
    <x v="2"/>
    <x v="523"/>
    <x v="1"/>
    <x v="10"/>
    <x v="523"/>
    <n v="8.4480000000000004"/>
  </r>
  <r>
    <x v="115"/>
    <x v="1040"/>
    <s v="Standard Class"/>
    <x v="507"/>
    <x v="507"/>
    <s v="Consumer"/>
    <s v="United States"/>
    <x v="4"/>
    <x v="4"/>
    <n v="98105"/>
    <x v="1"/>
    <x v="644"/>
    <x v="1"/>
    <x v="10"/>
    <x v="644"/>
    <n v="12.96"/>
  </r>
  <r>
    <x v="1061"/>
    <x v="1150"/>
    <s v="Standard Class"/>
    <x v="601"/>
    <x v="601"/>
    <s v="Corporate"/>
    <s v="United States"/>
    <x v="4"/>
    <x v="4"/>
    <n v="98115"/>
    <x v="1"/>
    <x v="179"/>
    <x v="2"/>
    <x v="7"/>
    <x v="180"/>
    <n v="57.408000000000001"/>
  </r>
  <r>
    <x v="1061"/>
    <x v="1150"/>
    <s v="Standard Class"/>
    <x v="601"/>
    <x v="601"/>
    <s v="Corporate"/>
    <s v="United States"/>
    <x v="4"/>
    <x v="4"/>
    <n v="98115"/>
    <x v="1"/>
    <x v="1691"/>
    <x v="2"/>
    <x v="11"/>
    <x v="1679"/>
    <n v="27.6"/>
  </r>
  <r>
    <x v="282"/>
    <x v="1061"/>
    <s v="Standard Class"/>
    <x v="233"/>
    <x v="233"/>
    <s v="Consumer"/>
    <s v="United States"/>
    <x v="22"/>
    <x v="10"/>
    <n v="60610"/>
    <x v="2"/>
    <x v="1525"/>
    <x v="0"/>
    <x v="5"/>
    <x v="1512"/>
    <n v="38.975999999999999"/>
  </r>
  <r>
    <x v="1062"/>
    <x v="1151"/>
    <s v="Standard Class"/>
    <x v="649"/>
    <x v="649"/>
    <s v="Home Office"/>
    <s v="United States"/>
    <x v="450"/>
    <x v="12"/>
    <n v="49423"/>
    <x v="2"/>
    <x v="848"/>
    <x v="1"/>
    <x v="13"/>
    <x v="128"/>
    <n v="20.440000000000001"/>
  </r>
  <r>
    <x v="1062"/>
    <x v="1151"/>
    <s v="Standard Class"/>
    <x v="649"/>
    <x v="649"/>
    <s v="Home Office"/>
    <s v="United States"/>
    <x v="450"/>
    <x v="12"/>
    <n v="49423"/>
    <x v="2"/>
    <x v="519"/>
    <x v="1"/>
    <x v="10"/>
    <x v="519"/>
    <n v="109.92"/>
  </r>
  <r>
    <x v="446"/>
    <x v="424"/>
    <s v="Standard Class"/>
    <x v="546"/>
    <x v="546"/>
    <s v="Consumer"/>
    <s v="United States"/>
    <x v="387"/>
    <x v="26"/>
    <n v="74012"/>
    <x v="2"/>
    <x v="1206"/>
    <x v="1"/>
    <x v="8"/>
    <x v="1191"/>
    <n v="6.38"/>
  </r>
  <r>
    <x v="446"/>
    <x v="424"/>
    <s v="Standard Class"/>
    <x v="546"/>
    <x v="546"/>
    <s v="Consumer"/>
    <s v="United States"/>
    <x v="387"/>
    <x v="26"/>
    <n v="74012"/>
    <x v="2"/>
    <x v="55"/>
    <x v="1"/>
    <x v="10"/>
    <x v="55"/>
    <n v="6.48"/>
  </r>
  <r>
    <x v="1063"/>
    <x v="521"/>
    <s v="Standard Class"/>
    <x v="361"/>
    <x v="361"/>
    <s v="Consumer"/>
    <s v="United States"/>
    <x v="417"/>
    <x v="32"/>
    <n v="30605"/>
    <x v="0"/>
    <x v="1634"/>
    <x v="1"/>
    <x v="10"/>
    <x v="1624"/>
    <n v="15.84"/>
  </r>
  <r>
    <x v="1063"/>
    <x v="521"/>
    <s v="Standard Class"/>
    <x v="361"/>
    <x v="361"/>
    <s v="Consumer"/>
    <s v="United States"/>
    <x v="417"/>
    <x v="32"/>
    <n v="30605"/>
    <x v="0"/>
    <x v="1521"/>
    <x v="2"/>
    <x v="7"/>
    <x v="1508"/>
    <n v="1049.93"/>
  </r>
  <r>
    <x v="1063"/>
    <x v="521"/>
    <s v="Standard Class"/>
    <x v="361"/>
    <x v="361"/>
    <s v="Consumer"/>
    <s v="United States"/>
    <x v="417"/>
    <x v="32"/>
    <n v="30605"/>
    <x v="0"/>
    <x v="1271"/>
    <x v="1"/>
    <x v="9"/>
    <x v="1256"/>
    <n v="154.9"/>
  </r>
  <r>
    <x v="599"/>
    <x v="745"/>
    <s v="Same Day"/>
    <x v="107"/>
    <x v="107"/>
    <s v="Consumer"/>
    <s v="United States"/>
    <x v="4"/>
    <x v="4"/>
    <n v="98105"/>
    <x v="1"/>
    <x v="102"/>
    <x v="1"/>
    <x v="8"/>
    <x v="102"/>
    <n v="98.352000000000004"/>
  </r>
  <r>
    <x v="1064"/>
    <x v="1152"/>
    <s v="Same Day"/>
    <x v="237"/>
    <x v="237"/>
    <s v="Consumer"/>
    <s v="United States"/>
    <x v="264"/>
    <x v="2"/>
    <n v="32712"/>
    <x v="0"/>
    <x v="110"/>
    <x v="1"/>
    <x v="13"/>
    <x v="110"/>
    <n v="14.32"/>
  </r>
  <r>
    <x v="1064"/>
    <x v="1152"/>
    <s v="Same Day"/>
    <x v="237"/>
    <x v="237"/>
    <s v="Consumer"/>
    <s v="United States"/>
    <x v="264"/>
    <x v="2"/>
    <n v="32712"/>
    <x v="0"/>
    <x v="1251"/>
    <x v="0"/>
    <x v="5"/>
    <x v="1235"/>
    <n v="129.88800000000001"/>
  </r>
  <r>
    <x v="1064"/>
    <x v="1152"/>
    <s v="Same Day"/>
    <x v="237"/>
    <x v="237"/>
    <s v="Consumer"/>
    <s v="United States"/>
    <x v="264"/>
    <x v="2"/>
    <n v="32712"/>
    <x v="0"/>
    <x v="1214"/>
    <x v="1"/>
    <x v="12"/>
    <x v="753"/>
    <n v="48.944000000000003"/>
  </r>
  <r>
    <x v="207"/>
    <x v="16"/>
    <s v="Standard Class"/>
    <x v="42"/>
    <x v="42"/>
    <s v="Home Office"/>
    <s v="United States"/>
    <x v="12"/>
    <x v="5"/>
    <n v="77070"/>
    <x v="2"/>
    <x v="1745"/>
    <x v="0"/>
    <x v="1"/>
    <x v="1734"/>
    <n v="275.05799999999999"/>
  </r>
  <r>
    <x v="895"/>
    <x v="313"/>
    <s v="Standard Class"/>
    <x v="366"/>
    <x v="366"/>
    <s v="Corporate"/>
    <s v="United States"/>
    <x v="248"/>
    <x v="39"/>
    <n v="21215"/>
    <x v="3"/>
    <x v="1279"/>
    <x v="1"/>
    <x v="6"/>
    <x v="1264"/>
    <n v="27.36"/>
  </r>
  <r>
    <x v="895"/>
    <x v="313"/>
    <s v="Standard Class"/>
    <x v="366"/>
    <x v="366"/>
    <s v="Corporate"/>
    <s v="United States"/>
    <x v="248"/>
    <x v="39"/>
    <n v="21215"/>
    <x v="3"/>
    <x v="422"/>
    <x v="1"/>
    <x v="10"/>
    <x v="422"/>
    <n v="44.75"/>
  </r>
  <r>
    <x v="895"/>
    <x v="313"/>
    <s v="Standard Class"/>
    <x v="366"/>
    <x v="366"/>
    <s v="Corporate"/>
    <s v="United States"/>
    <x v="248"/>
    <x v="39"/>
    <n v="21215"/>
    <x v="3"/>
    <x v="524"/>
    <x v="2"/>
    <x v="7"/>
    <x v="524"/>
    <n v="134.99"/>
  </r>
  <r>
    <x v="895"/>
    <x v="313"/>
    <s v="Standard Class"/>
    <x v="366"/>
    <x v="366"/>
    <s v="Corporate"/>
    <s v="United States"/>
    <x v="248"/>
    <x v="39"/>
    <n v="21215"/>
    <x v="3"/>
    <x v="1714"/>
    <x v="1"/>
    <x v="10"/>
    <x v="1701"/>
    <n v="26.4"/>
  </r>
  <r>
    <x v="895"/>
    <x v="313"/>
    <s v="Standard Class"/>
    <x v="366"/>
    <x v="366"/>
    <s v="Corporate"/>
    <s v="United States"/>
    <x v="248"/>
    <x v="39"/>
    <n v="21215"/>
    <x v="3"/>
    <x v="323"/>
    <x v="0"/>
    <x v="1"/>
    <x v="323"/>
    <n v="542.94000000000005"/>
  </r>
  <r>
    <x v="465"/>
    <x v="477"/>
    <s v="Second Class"/>
    <x v="733"/>
    <x v="733"/>
    <s v="Consumer"/>
    <s v="United States"/>
    <x v="8"/>
    <x v="1"/>
    <n v="94109"/>
    <x v="1"/>
    <x v="972"/>
    <x v="0"/>
    <x v="3"/>
    <x v="966"/>
    <n v="71.087999999999994"/>
  </r>
  <r>
    <x v="336"/>
    <x v="499"/>
    <s v="Standard Class"/>
    <x v="326"/>
    <x v="326"/>
    <s v="Home Office"/>
    <s v="United States"/>
    <x v="22"/>
    <x v="10"/>
    <n v="60623"/>
    <x v="2"/>
    <x v="338"/>
    <x v="1"/>
    <x v="8"/>
    <x v="338"/>
    <n v="27.396000000000001"/>
  </r>
  <r>
    <x v="336"/>
    <x v="499"/>
    <s v="Standard Class"/>
    <x v="326"/>
    <x v="326"/>
    <s v="Home Office"/>
    <s v="United States"/>
    <x v="22"/>
    <x v="10"/>
    <n v="60623"/>
    <x v="2"/>
    <x v="1080"/>
    <x v="1"/>
    <x v="8"/>
    <x v="1070"/>
    <n v="13.456"/>
  </r>
  <r>
    <x v="732"/>
    <x v="519"/>
    <s v="Same Day"/>
    <x v="432"/>
    <x v="432"/>
    <s v="Consumer"/>
    <s v="United States"/>
    <x v="128"/>
    <x v="5"/>
    <n v="78041"/>
    <x v="2"/>
    <x v="579"/>
    <x v="1"/>
    <x v="2"/>
    <x v="579"/>
    <n v="11.84"/>
  </r>
  <r>
    <x v="132"/>
    <x v="834"/>
    <s v="Standard Class"/>
    <x v="38"/>
    <x v="38"/>
    <s v="Consumer"/>
    <s v="United States"/>
    <x v="8"/>
    <x v="1"/>
    <n v="94109"/>
    <x v="1"/>
    <x v="1665"/>
    <x v="1"/>
    <x v="10"/>
    <x v="1653"/>
    <n v="35.880000000000003"/>
  </r>
  <r>
    <x v="390"/>
    <x v="482"/>
    <s v="First Class"/>
    <x v="402"/>
    <x v="402"/>
    <s v="Home Office"/>
    <s v="United States"/>
    <x v="138"/>
    <x v="24"/>
    <n v="44105"/>
    <x v="3"/>
    <x v="618"/>
    <x v="1"/>
    <x v="12"/>
    <x v="618"/>
    <n v="40.752000000000002"/>
  </r>
  <r>
    <x v="390"/>
    <x v="482"/>
    <s v="First Class"/>
    <x v="402"/>
    <x v="402"/>
    <s v="Home Office"/>
    <s v="United States"/>
    <x v="138"/>
    <x v="24"/>
    <n v="44105"/>
    <x v="3"/>
    <x v="1067"/>
    <x v="2"/>
    <x v="11"/>
    <x v="1056"/>
    <n v="139.96"/>
  </r>
  <r>
    <x v="637"/>
    <x v="444"/>
    <s v="Standard Class"/>
    <x v="286"/>
    <x v="286"/>
    <s v="Consumer"/>
    <s v="United States"/>
    <x v="292"/>
    <x v="24"/>
    <n v="43302"/>
    <x v="3"/>
    <x v="950"/>
    <x v="1"/>
    <x v="6"/>
    <x v="943"/>
    <n v="2.6240000000000001"/>
  </r>
  <r>
    <x v="637"/>
    <x v="444"/>
    <s v="Standard Class"/>
    <x v="286"/>
    <x v="286"/>
    <s v="Consumer"/>
    <s v="United States"/>
    <x v="292"/>
    <x v="24"/>
    <n v="43302"/>
    <x v="3"/>
    <x v="1337"/>
    <x v="0"/>
    <x v="3"/>
    <x v="1322"/>
    <n v="136.53"/>
  </r>
  <r>
    <x v="637"/>
    <x v="444"/>
    <s v="Standard Class"/>
    <x v="286"/>
    <x v="286"/>
    <s v="Consumer"/>
    <s v="United States"/>
    <x v="292"/>
    <x v="24"/>
    <n v="43302"/>
    <x v="3"/>
    <x v="764"/>
    <x v="2"/>
    <x v="11"/>
    <x v="763"/>
    <n v="263.95999999999998"/>
  </r>
  <r>
    <x v="935"/>
    <x v="821"/>
    <s v="Standard Class"/>
    <x v="261"/>
    <x v="261"/>
    <s v="Consumer"/>
    <s v="United States"/>
    <x v="54"/>
    <x v="29"/>
    <n v="6824"/>
    <x v="3"/>
    <x v="1562"/>
    <x v="1"/>
    <x v="14"/>
    <x v="1553"/>
    <n v="11.64"/>
  </r>
  <r>
    <x v="585"/>
    <x v="425"/>
    <s v="Second Class"/>
    <x v="464"/>
    <x v="464"/>
    <s v="Corporate"/>
    <s v="United States"/>
    <x v="20"/>
    <x v="15"/>
    <n v="10009"/>
    <x v="3"/>
    <x v="1595"/>
    <x v="1"/>
    <x v="8"/>
    <x v="1587"/>
    <n v="40.176000000000002"/>
  </r>
  <r>
    <x v="412"/>
    <x v="1153"/>
    <s v="Standard Class"/>
    <x v="508"/>
    <x v="508"/>
    <s v="Consumer"/>
    <s v="United States"/>
    <x v="20"/>
    <x v="15"/>
    <n v="10024"/>
    <x v="3"/>
    <x v="750"/>
    <x v="0"/>
    <x v="5"/>
    <x v="748"/>
    <n v="79.44"/>
  </r>
  <r>
    <x v="412"/>
    <x v="1153"/>
    <s v="Standard Class"/>
    <x v="508"/>
    <x v="508"/>
    <s v="Consumer"/>
    <s v="United States"/>
    <x v="20"/>
    <x v="15"/>
    <n v="10024"/>
    <x v="3"/>
    <x v="1420"/>
    <x v="1"/>
    <x v="14"/>
    <x v="1408"/>
    <n v="357.93"/>
  </r>
  <r>
    <x v="412"/>
    <x v="1153"/>
    <s v="Standard Class"/>
    <x v="508"/>
    <x v="508"/>
    <s v="Consumer"/>
    <s v="United States"/>
    <x v="20"/>
    <x v="15"/>
    <n v="10024"/>
    <x v="3"/>
    <x v="474"/>
    <x v="0"/>
    <x v="1"/>
    <x v="475"/>
    <n v="127.764"/>
  </r>
  <r>
    <x v="412"/>
    <x v="1153"/>
    <s v="Standard Class"/>
    <x v="508"/>
    <x v="508"/>
    <s v="Consumer"/>
    <s v="United States"/>
    <x v="20"/>
    <x v="15"/>
    <n v="10024"/>
    <x v="3"/>
    <x v="361"/>
    <x v="2"/>
    <x v="16"/>
    <x v="361"/>
    <n v="2799.944"/>
  </r>
  <r>
    <x v="412"/>
    <x v="1153"/>
    <s v="Standard Class"/>
    <x v="508"/>
    <x v="508"/>
    <s v="Consumer"/>
    <s v="United States"/>
    <x v="20"/>
    <x v="15"/>
    <n v="10024"/>
    <x v="3"/>
    <x v="1541"/>
    <x v="1"/>
    <x v="10"/>
    <x v="1529"/>
    <n v="19.440000000000001"/>
  </r>
  <r>
    <x v="689"/>
    <x v="849"/>
    <s v="Same Day"/>
    <x v="147"/>
    <x v="147"/>
    <s v="Consumer"/>
    <s v="United States"/>
    <x v="22"/>
    <x v="10"/>
    <n v="60653"/>
    <x v="2"/>
    <x v="521"/>
    <x v="2"/>
    <x v="7"/>
    <x v="521"/>
    <n v="36.792000000000002"/>
  </r>
  <r>
    <x v="72"/>
    <x v="1154"/>
    <s v="Standard Class"/>
    <x v="367"/>
    <x v="367"/>
    <s v="Home Office"/>
    <s v="United States"/>
    <x v="20"/>
    <x v="15"/>
    <n v="10035"/>
    <x v="3"/>
    <x v="869"/>
    <x v="2"/>
    <x v="7"/>
    <x v="863"/>
    <n v="5.94"/>
  </r>
  <r>
    <x v="145"/>
    <x v="289"/>
    <s v="Standard Class"/>
    <x v="151"/>
    <x v="151"/>
    <s v="Consumer"/>
    <s v="United States"/>
    <x v="102"/>
    <x v="17"/>
    <n v="23223"/>
    <x v="0"/>
    <x v="841"/>
    <x v="1"/>
    <x v="4"/>
    <x v="835"/>
    <n v="177.55"/>
  </r>
  <r>
    <x v="330"/>
    <x v="1141"/>
    <s v="Second Class"/>
    <x v="312"/>
    <x v="312"/>
    <s v="Corporate"/>
    <s v="United States"/>
    <x v="447"/>
    <x v="12"/>
    <n v="48104"/>
    <x v="2"/>
    <x v="695"/>
    <x v="2"/>
    <x v="11"/>
    <x v="695"/>
    <n v="619.95000000000005"/>
  </r>
  <r>
    <x v="330"/>
    <x v="1141"/>
    <s v="Second Class"/>
    <x v="312"/>
    <x v="312"/>
    <s v="Corporate"/>
    <s v="United States"/>
    <x v="447"/>
    <x v="12"/>
    <n v="48104"/>
    <x v="2"/>
    <x v="119"/>
    <x v="2"/>
    <x v="7"/>
    <x v="119"/>
    <n v="29.16"/>
  </r>
  <r>
    <x v="330"/>
    <x v="1141"/>
    <s v="Second Class"/>
    <x v="312"/>
    <x v="312"/>
    <s v="Corporate"/>
    <s v="United States"/>
    <x v="447"/>
    <x v="12"/>
    <n v="48104"/>
    <x v="2"/>
    <x v="1451"/>
    <x v="1"/>
    <x v="12"/>
    <x v="153"/>
    <n v="57.96"/>
  </r>
  <r>
    <x v="330"/>
    <x v="1141"/>
    <s v="Second Class"/>
    <x v="312"/>
    <x v="312"/>
    <s v="Corporate"/>
    <s v="United States"/>
    <x v="447"/>
    <x v="12"/>
    <n v="48104"/>
    <x v="2"/>
    <x v="930"/>
    <x v="1"/>
    <x v="9"/>
    <x v="923"/>
    <n v="29.402999999999999"/>
  </r>
  <r>
    <x v="1065"/>
    <x v="504"/>
    <s v="Second Class"/>
    <x v="742"/>
    <x v="742"/>
    <s v="Consumer"/>
    <s v="United States"/>
    <x v="240"/>
    <x v="14"/>
    <n v="47905"/>
    <x v="2"/>
    <x v="1569"/>
    <x v="1"/>
    <x v="4"/>
    <x v="1560"/>
    <n v="81.400000000000006"/>
  </r>
  <r>
    <x v="717"/>
    <x v="50"/>
    <s v="First Class"/>
    <x v="10"/>
    <x v="10"/>
    <s v="Corporate"/>
    <s v="United States"/>
    <x v="24"/>
    <x v="21"/>
    <n v="97477"/>
    <x v="1"/>
    <x v="52"/>
    <x v="1"/>
    <x v="13"/>
    <x v="52"/>
    <n v="8.7200000000000006"/>
  </r>
  <r>
    <x v="717"/>
    <x v="50"/>
    <s v="First Class"/>
    <x v="10"/>
    <x v="10"/>
    <s v="Corporate"/>
    <s v="United States"/>
    <x v="24"/>
    <x v="21"/>
    <n v="97477"/>
    <x v="1"/>
    <x v="1302"/>
    <x v="2"/>
    <x v="11"/>
    <x v="1287"/>
    <n v="91.176000000000002"/>
  </r>
  <r>
    <x v="717"/>
    <x v="50"/>
    <s v="First Class"/>
    <x v="10"/>
    <x v="10"/>
    <s v="Corporate"/>
    <s v="United States"/>
    <x v="24"/>
    <x v="21"/>
    <n v="97477"/>
    <x v="1"/>
    <x v="1233"/>
    <x v="2"/>
    <x v="11"/>
    <x v="1216"/>
    <n v="159.96799999999999"/>
  </r>
  <r>
    <x v="182"/>
    <x v="424"/>
    <s v="Standard Class"/>
    <x v="61"/>
    <x v="61"/>
    <s v="Corporate"/>
    <s v="United States"/>
    <x v="8"/>
    <x v="1"/>
    <n v="94109"/>
    <x v="1"/>
    <x v="832"/>
    <x v="1"/>
    <x v="10"/>
    <x v="827"/>
    <n v="12.96"/>
  </r>
  <r>
    <x v="358"/>
    <x v="1138"/>
    <s v="Standard Class"/>
    <x v="500"/>
    <x v="500"/>
    <s v="Corporate"/>
    <s v="United States"/>
    <x v="22"/>
    <x v="10"/>
    <n v="60653"/>
    <x v="2"/>
    <x v="942"/>
    <x v="1"/>
    <x v="4"/>
    <x v="935"/>
    <n v="331.536"/>
  </r>
  <r>
    <x v="12"/>
    <x v="538"/>
    <s v="First Class"/>
    <x v="112"/>
    <x v="112"/>
    <s v="Corporate"/>
    <s v="United States"/>
    <x v="20"/>
    <x v="15"/>
    <n v="10011"/>
    <x v="3"/>
    <x v="1336"/>
    <x v="2"/>
    <x v="11"/>
    <x v="1321"/>
    <n v="899.91"/>
  </r>
  <r>
    <x v="124"/>
    <x v="970"/>
    <s v="Standard Class"/>
    <x v="706"/>
    <x v="706"/>
    <s v="Corporate"/>
    <s v="United States"/>
    <x v="12"/>
    <x v="5"/>
    <n v="77095"/>
    <x v="2"/>
    <x v="981"/>
    <x v="2"/>
    <x v="7"/>
    <x v="974"/>
    <n v="946.34400000000005"/>
  </r>
  <r>
    <x v="166"/>
    <x v="114"/>
    <s v="Standard Class"/>
    <x v="187"/>
    <x v="187"/>
    <s v="Consumer"/>
    <s v="United States"/>
    <x v="6"/>
    <x v="6"/>
    <n v="53711"/>
    <x v="2"/>
    <x v="1089"/>
    <x v="2"/>
    <x v="11"/>
    <x v="1079"/>
    <n v="178.11"/>
  </r>
  <r>
    <x v="166"/>
    <x v="114"/>
    <s v="Standard Class"/>
    <x v="187"/>
    <x v="187"/>
    <s v="Consumer"/>
    <s v="United States"/>
    <x v="6"/>
    <x v="6"/>
    <n v="53711"/>
    <x v="2"/>
    <x v="963"/>
    <x v="1"/>
    <x v="9"/>
    <x v="956"/>
    <n v="1089.75"/>
  </r>
  <r>
    <x v="166"/>
    <x v="114"/>
    <s v="Standard Class"/>
    <x v="187"/>
    <x v="187"/>
    <s v="Consumer"/>
    <s v="United States"/>
    <x v="6"/>
    <x v="6"/>
    <n v="53711"/>
    <x v="2"/>
    <x v="580"/>
    <x v="1"/>
    <x v="2"/>
    <x v="580"/>
    <n v="61.06"/>
  </r>
  <r>
    <x v="166"/>
    <x v="114"/>
    <s v="Standard Class"/>
    <x v="187"/>
    <x v="187"/>
    <s v="Consumer"/>
    <s v="United States"/>
    <x v="6"/>
    <x v="6"/>
    <n v="53711"/>
    <x v="2"/>
    <x v="1121"/>
    <x v="0"/>
    <x v="0"/>
    <x v="1109"/>
    <n v="459.92"/>
  </r>
  <r>
    <x v="166"/>
    <x v="114"/>
    <s v="Standard Class"/>
    <x v="187"/>
    <x v="187"/>
    <s v="Consumer"/>
    <s v="United States"/>
    <x v="6"/>
    <x v="6"/>
    <n v="53711"/>
    <x v="2"/>
    <x v="320"/>
    <x v="1"/>
    <x v="10"/>
    <x v="320"/>
    <n v="27.52"/>
  </r>
  <r>
    <x v="222"/>
    <x v="354"/>
    <s v="First Class"/>
    <x v="112"/>
    <x v="112"/>
    <s v="Corporate"/>
    <s v="United States"/>
    <x v="451"/>
    <x v="29"/>
    <n v="6460"/>
    <x v="3"/>
    <x v="1531"/>
    <x v="0"/>
    <x v="0"/>
    <x v="1518"/>
    <n v="638.82000000000005"/>
  </r>
  <r>
    <x v="222"/>
    <x v="354"/>
    <s v="First Class"/>
    <x v="112"/>
    <x v="112"/>
    <s v="Corporate"/>
    <s v="United States"/>
    <x v="451"/>
    <x v="29"/>
    <n v="6460"/>
    <x v="3"/>
    <x v="682"/>
    <x v="1"/>
    <x v="14"/>
    <x v="682"/>
    <n v="30.69"/>
  </r>
  <r>
    <x v="222"/>
    <x v="354"/>
    <s v="First Class"/>
    <x v="112"/>
    <x v="112"/>
    <s v="Corporate"/>
    <s v="United States"/>
    <x v="451"/>
    <x v="29"/>
    <n v="6460"/>
    <x v="3"/>
    <x v="980"/>
    <x v="0"/>
    <x v="5"/>
    <x v="973"/>
    <n v="25.16"/>
  </r>
  <r>
    <x v="290"/>
    <x v="890"/>
    <s v="Standard Class"/>
    <x v="600"/>
    <x v="600"/>
    <s v="Consumer"/>
    <s v="United States"/>
    <x v="20"/>
    <x v="15"/>
    <n v="10024"/>
    <x v="3"/>
    <x v="1458"/>
    <x v="1"/>
    <x v="8"/>
    <x v="1444"/>
    <n v="13.92"/>
  </r>
  <r>
    <x v="407"/>
    <x v="1155"/>
    <s v="Standard Class"/>
    <x v="597"/>
    <x v="597"/>
    <s v="Consumer"/>
    <s v="United States"/>
    <x v="1"/>
    <x v="1"/>
    <n v="90049"/>
    <x v="1"/>
    <x v="364"/>
    <x v="1"/>
    <x v="10"/>
    <x v="364"/>
    <n v="19.36"/>
  </r>
  <r>
    <x v="407"/>
    <x v="1155"/>
    <s v="Standard Class"/>
    <x v="597"/>
    <x v="597"/>
    <s v="Consumer"/>
    <s v="United States"/>
    <x v="1"/>
    <x v="1"/>
    <n v="90049"/>
    <x v="1"/>
    <x v="76"/>
    <x v="0"/>
    <x v="5"/>
    <x v="76"/>
    <n v="19.3"/>
  </r>
  <r>
    <x v="413"/>
    <x v="335"/>
    <s v="Standard Class"/>
    <x v="669"/>
    <x v="669"/>
    <s v="Consumer"/>
    <s v="United States"/>
    <x v="8"/>
    <x v="1"/>
    <n v="94109"/>
    <x v="1"/>
    <x v="1399"/>
    <x v="1"/>
    <x v="8"/>
    <x v="1386"/>
    <n v="38.375999999999998"/>
  </r>
  <r>
    <x v="615"/>
    <x v="866"/>
    <s v="First Class"/>
    <x v="704"/>
    <x v="704"/>
    <s v="Corporate"/>
    <s v="United States"/>
    <x v="54"/>
    <x v="1"/>
    <n v="94533"/>
    <x v="1"/>
    <x v="1641"/>
    <x v="1"/>
    <x v="10"/>
    <x v="1631"/>
    <n v="12.96"/>
  </r>
  <r>
    <x v="615"/>
    <x v="866"/>
    <s v="First Class"/>
    <x v="704"/>
    <x v="704"/>
    <s v="Corporate"/>
    <s v="United States"/>
    <x v="54"/>
    <x v="1"/>
    <n v="94533"/>
    <x v="1"/>
    <x v="750"/>
    <x v="0"/>
    <x v="5"/>
    <x v="748"/>
    <n v="26.48"/>
  </r>
  <r>
    <x v="615"/>
    <x v="866"/>
    <s v="First Class"/>
    <x v="704"/>
    <x v="704"/>
    <s v="Corporate"/>
    <s v="United States"/>
    <x v="54"/>
    <x v="1"/>
    <n v="94533"/>
    <x v="1"/>
    <x v="1093"/>
    <x v="2"/>
    <x v="15"/>
    <x v="1083"/>
    <n v="532.72"/>
  </r>
  <r>
    <x v="615"/>
    <x v="866"/>
    <s v="First Class"/>
    <x v="704"/>
    <x v="704"/>
    <s v="Corporate"/>
    <s v="United States"/>
    <x v="54"/>
    <x v="1"/>
    <n v="94533"/>
    <x v="1"/>
    <x v="652"/>
    <x v="1"/>
    <x v="10"/>
    <x v="652"/>
    <n v="26.72"/>
  </r>
  <r>
    <x v="615"/>
    <x v="866"/>
    <s v="First Class"/>
    <x v="704"/>
    <x v="704"/>
    <s v="Corporate"/>
    <s v="United States"/>
    <x v="54"/>
    <x v="1"/>
    <n v="94533"/>
    <x v="1"/>
    <x v="578"/>
    <x v="1"/>
    <x v="10"/>
    <x v="578"/>
    <n v="20.04"/>
  </r>
  <r>
    <x v="615"/>
    <x v="866"/>
    <s v="First Class"/>
    <x v="704"/>
    <x v="704"/>
    <s v="Corporate"/>
    <s v="United States"/>
    <x v="54"/>
    <x v="1"/>
    <n v="94533"/>
    <x v="1"/>
    <x v="418"/>
    <x v="1"/>
    <x v="4"/>
    <x v="418"/>
    <n v="795.48"/>
  </r>
  <r>
    <x v="615"/>
    <x v="866"/>
    <s v="First Class"/>
    <x v="704"/>
    <x v="704"/>
    <s v="Corporate"/>
    <s v="United States"/>
    <x v="54"/>
    <x v="1"/>
    <n v="94533"/>
    <x v="1"/>
    <x v="1392"/>
    <x v="0"/>
    <x v="5"/>
    <x v="1378"/>
    <n v="21.56"/>
  </r>
  <r>
    <x v="16"/>
    <x v="485"/>
    <s v="Standard Class"/>
    <x v="23"/>
    <x v="23"/>
    <s v="Consumer"/>
    <s v="United States"/>
    <x v="202"/>
    <x v="3"/>
    <n v="27834"/>
    <x v="0"/>
    <x v="495"/>
    <x v="2"/>
    <x v="7"/>
    <x v="495"/>
    <n v="249.584"/>
  </r>
  <r>
    <x v="16"/>
    <x v="485"/>
    <s v="Standard Class"/>
    <x v="23"/>
    <x v="23"/>
    <s v="Consumer"/>
    <s v="United States"/>
    <x v="202"/>
    <x v="3"/>
    <n v="27834"/>
    <x v="0"/>
    <x v="721"/>
    <x v="2"/>
    <x v="11"/>
    <x v="720"/>
    <n v="68.111999999999995"/>
  </r>
  <r>
    <x v="16"/>
    <x v="485"/>
    <s v="Standard Class"/>
    <x v="23"/>
    <x v="23"/>
    <s v="Consumer"/>
    <s v="United States"/>
    <x v="202"/>
    <x v="3"/>
    <n v="27834"/>
    <x v="0"/>
    <x v="1691"/>
    <x v="2"/>
    <x v="11"/>
    <x v="1679"/>
    <n v="16.559999999999999"/>
  </r>
  <r>
    <x v="551"/>
    <x v="228"/>
    <s v="Standard Class"/>
    <x v="54"/>
    <x v="54"/>
    <s v="Consumer"/>
    <s v="United States"/>
    <x v="85"/>
    <x v="15"/>
    <n v="11561"/>
    <x v="3"/>
    <x v="1250"/>
    <x v="2"/>
    <x v="7"/>
    <x v="1234"/>
    <n v="74.95"/>
  </r>
  <r>
    <x v="992"/>
    <x v="1071"/>
    <s v="Standard Class"/>
    <x v="757"/>
    <x v="757"/>
    <s v="Consumer"/>
    <s v="United States"/>
    <x v="452"/>
    <x v="10"/>
    <n v="60089"/>
    <x v="2"/>
    <x v="10"/>
    <x v="0"/>
    <x v="3"/>
    <x v="10"/>
    <n v="355.45499999999998"/>
  </r>
  <r>
    <x v="115"/>
    <x v="113"/>
    <s v="Standard Class"/>
    <x v="224"/>
    <x v="224"/>
    <s v="Consumer"/>
    <s v="United States"/>
    <x v="70"/>
    <x v="1"/>
    <n v="92037"/>
    <x v="1"/>
    <x v="1760"/>
    <x v="1"/>
    <x v="2"/>
    <x v="1749"/>
    <n v="44.4"/>
  </r>
  <r>
    <x v="115"/>
    <x v="113"/>
    <s v="Standard Class"/>
    <x v="224"/>
    <x v="224"/>
    <s v="Consumer"/>
    <s v="United States"/>
    <x v="70"/>
    <x v="1"/>
    <n v="92037"/>
    <x v="1"/>
    <x v="617"/>
    <x v="1"/>
    <x v="2"/>
    <x v="617"/>
    <n v="20.65"/>
  </r>
  <r>
    <x v="1066"/>
    <x v="1156"/>
    <s v="Standard Class"/>
    <x v="702"/>
    <x v="702"/>
    <s v="Consumer"/>
    <s v="United States"/>
    <x v="102"/>
    <x v="0"/>
    <n v="40475"/>
    <x v="0"/>
    <x v="377"/>
    <x v="0"/>
    <x v="1"/>
    <x v="378"/>
    <n v="866.4"/>
  </r>
  <r>
    <x v="368"/>
    <x v="1157"/>
    <s v="Second Class"/>
    <x v="238"/>
    <x v="238"/>
    <s v="Consumer"/>
    <s v="United States"/>
    <x v="24"/>
    <x v="17"/>
    <n v="22153"/>
    <x v="0"/>
    <x v="324"/>
    <x v="1"/>
    <x v="6"/>
    <x v="324"/>
    <n v="5.56"/>
  </r>
  <r>
    <x v="1005"/>
    <x v="1146"/>
    <s v="Standard Class"/>
    <x v="643"/>
    <x v="643"/>
    <s v="Consumer"/>
    <s v="United States"/>
    <x v="5"/>
    <x v="5"/>
    <n v="76106"/>
    <x v="2"/>
    <x v="1683"/>
    <x v="1"/>
    <x v="9"/>
    <x v="1671"/>
    <n v="3.16"/>
  </r>
  <r>
    <x v="1005"/>
    <x v="1146"/>
    <s v="Standard Class"/>
    <x v="643"/>
    <x v="643"/>
    <s v="Consumer"/>
    <s v="United States"/>
    <x v="5"/>
    <x v="5"/>
    <n v="76106"/>
    <x v="2"/>
    <x v="615"/>
    <x v="2"/>
    <x v="16"/>
    <x v="615"/>
    <n v="1999.96"/>
  </r>
  <r>
    <x v="1067"/>
    <x v="99"/>
    <s v="Standard Class"/>
    <x v="768"/>
    <x v="768"/>
    <s v="Consumer"/>
    <s v="United States"/>
    <x v="253"/>
    <x v="3"/>
    <n v="27604"/>
    <x v="0"/>
    <x v="1006"/>
    <x v="0"/>
    <x v="5"/>
    <x v="1381"/>
    <n v="46.152000000000001"/>
  </r>
  <r>
    <x v="6"/>
    <x v="78"/>
    <s v="First Class"/>
    <x v="3"/>
    <x v="3"/>
    <s v="Consumer"/>
    <s v="United States"/>
    <x v="146"/>
    <x v="2"/>
    <n v="33012"/>
    <x v="0"/>
    <x v="1734"/>
    <x v="2"/>
    <x v="15"/>
    <x v="1722"/>
    <n v="32.984999999999999"/>
  </r>
  <r>
    <x v="945"/>
    <x v="525"/>
    <s v="Same Day"/>
    <x v="655"/>
    <x v="655"/>
    <s v="Home Office"/>
    <s v="United States"/>
    <x v="1"/>
    <x v="1"/>
    <n v="90032"/>
    <x v="1"/>
    <x v="772"/>
    <x v="1"/>
    <x v="4"/>
    <x v="771"/>
    <n v="481.32"/>
  </r>
  <r>
    <x v="945"/>
    <x v="525"/>
    <s v="Same Day"/>
    <x v="655"/>
    <x v="655"/>
    <s v="Home Office"/>
    <s v="United States"/>
    <x v="1"/>
    <x v="1"/>
    <n v="90032"/>
    <x v="1"/>
    <x v="416"/>
    <x v="1"/>
    <x v="8"/>
    <x v="416"/>
    <n v="6.3840000000000003"/>
  </r>
  <r>
    <x v="801"/>
    <x v="719"/>
    <s v="First Class"/>
    <x v="594"/>
    <x v="594"/>
    <s v="Consumer"/>
    <s v="United States"/>
    <x v="453"/>
    <x v="1"/>
    <n v="92630"/>
    <x v="1"/>
    <x v="1107"/>
    <x v="1"/>
    <x v="9"/>
    <x v="1096"/>
    <n v="542.94000000000005"/>
  </r>
  <r>
    <x v="801"/>
    <x v="719"/>
    <s v="First Class"/>
    <x v="594"/>
    <x v="594"/>
    <s v="Consumer"/>
    <s v="United States"/>
    <x v="453"/>
    <x v="1"/>
    <n v="92630"/>
    <x v="1"/>
    <x v="1001"/>
    <x v="0"/>
    <x v="5"/>
    <x v="993"/>
    <n v="54.92"/>
  </r>
  <r>
    <x v="502"/>
    <x v="745"/>
    <s v="First Class"/>
    <x v="92"/>
    <x v="92"/>
    <s v="Corporate"/>
    <s v="United States"/>
    <x v="85"/>
    <x v="15"/>
    <n v="11561"/>
    <x v="3"/>
    <x v="1578"/>
    <x v="0"/>
    <x v="1"/>
    <x v="1569"/>
    <n v="1448.82"/>
  </r>
  <r>
    <x v="229"/>
    <x v="64"/>
    <s v="Second Class"/>
    <x v="430"/>
    <x v="430"/>
    <s v="Consumer"/>
    <s v="United States"/>
    <x v="4"/>
    <x v="4"/>
    <n v="98103"/>
    <x v="1"/>
    <x v="1755"/>
    <x v="1"/>
    <x v="4"/>
    <x v="1745"/>
    <n v="353.88"/>
  </r>
  <r>
    <x v="1068"/>
    <x v="390"/>
    <s v="Standard Class"/>
    <x v="12"/>
    <x v="12"/>
    <s v="Consumer"/>
    <s v="United States"/>
    <x v="454"/>
    <x v="1"/>
    <n v="96003"/>
    <x v="1"/>
    <x v="872"/>
    <x v="2"/>
    <x v="7"/>
    <x v="866"/>
    <n v="333.57600000000002"/>
  </r>
  <r>
    <x v="750"/>
    <x v="831"/>
    <s v="Standard Class"/>
    <x v="327"/>
    <x v="327"/>
    <s v="Home Office"/>
    <s v="United States"/>
    <x v="52"/>
    <x v="5"/>
    <n v="78207"/>
    <x v="2"/>
    <x v="1351"/>
    <x v="1"/>
    <x v="2"/>
    <x v="1337"/>
    <n v="60.143999999999998"/>
  </r>
  <r>
    <x v="565"/>
    <x v="230"/>
    <s v="Second Class"/>
    <x v="753"/>
    <x v="753"/>
    <s v="Corporate"/>
    <s v="United States"/>
    <x v="12"/>
    <x v="5"/>
    <n v="77070"/>
    <x v="2"/>
    <x v="936"/>
    <x v="2"/>
    <x v="11"/>
    <x v="929"/>
    <n v="85.2"/>
  </r>
  <r>
    <x v="1069"/>
    <x v="1158"/>
    <s v="Standard Class"/>
    <x v="286"/>
    <x v="286"/>
    <s v="Consumer"/>
    <s v="United States"/>
    <x v="273"/>
    <x v="31"/>
    <n v="1453"/>
    <x v="3"/>
    <x v="1042"/>
    <x v="1"/>
    <x v="2"/>
    <x v="1031"/>
    <n v="3.15"/>
  </r>
  <r>
    <x v="1069"/>
    <x v="1158"/>
    <s v="Standard Class"/>
    <x v="286"/>
    <x v="286"/>
    <s v="Consumer"/>
    <s v="United States"/>
    <x v="273"/>
    <x v="31"/>
    <n v="1453"/>
    <x v="3"/>
    <x v="126"/>
    <x v="1"/>
    <x v="10"/>
    <x v="562"/>
    <n v="22.72"/>
  </r>
  <r>
    <x v="496"/>
    <x v="118"/>
    <s v="Standard Class"/>
    <x v="464"/>
    <x v="464"/>
    <s v="Corporate"/>
    <s v="United States"/>
    <x v="1"/>
    <x v="1"/>
    <n v="90032"/>
    <x v="1"/>
    <x v="527"/>
    <x v="0"/>
    <x v="5"/>
    <x v="527"/>
    <n v="14.91"/>
  </r>
  <r>
    <x v="496"/>
    <x v="118"/>
    <s v="Standard Class"/>
    <x v="464"/>
    <x v="464"/>
    <s v="Corporate"/>
    <s v="United States"/>
    <x v="1"/>
    <x v="1"/>
    <n v="90032"/>
    <x v="1"/>
    <x v="1364"/>
    <x v="1"/>
    <x v="9"/>
    <x v="1350"/>
    <n v="1158.1199999999999"/>
  </r>
  <r>
    <x v="650"/>
    <x v="382"/>
    <s v="Standard Class"/>
    <x v="105"/>
    <x v="105"/>
    <s v="Corporate"/>
    <s v="United States"/>
    <x v="24"/>
    <x v="25"/>
    <n v="65807"/>
    <x v="2"/>
    <x v="349"/>
    <x v="2"/>
    <x v="16"/>
    <x v="349"/>
    <n v="599.99"/>
  </r>
  <r>
    <x v="1070"/>
    <x v="479"/>
    <s v="Standard Class"/>
    <x v="236"/>
    <x v="236"/>
    <s v="Consumer"/>
    <s v="United States"/>
    <x v="435"/>
    <x v="5"/>
    <n v="76706"/>
    <x v="2"/>
    <x v="355"/>
    <x v="1"/>
    <x v="4"/>
    <x v="355"/>
    <n v="23.968"/>
  </r>
  <r>
    <x v="408"/>
    <x v="438"/>
    <s v="Standard Class"/>
    <x v="443"/>
    <x v="443"/>
    <s v="Consumer"/>
    <s v="United States"/>
    <x v="1"/>
    <x v="1"/>
    <n v="90036"/>
    <x v="1"/>
    <x v="1756"/>
    <x v="0"/>
    <x v="1"/>
    <x v="1746"/>
    <n v="638.28800000000001"/>
  </r>
  <r>
    <x v="408"/>
    <x v="438"/>
    <s v="Standard Class"/>
    <x v="443"/>
    <x v="443"/>
    <s v="Consumer"/>
    <s v="United States"/>
    <x v="1"/>
    <x v="1"/>
    <n v="90036"/>
    <x v="1"/>
    <x v="729"/>
    <x v="1"/>
    <x v="8"/>
    <x v="728"/>
    <n v="13.208"/>
  </r>
  <r>
    <x v="429"/>
    <x v="542"/>
    <s v="Standard Class"/>
    <x v="215"/>
    <x v="215"/>
    <s v="Consumer"/>
    <s v="United States"/>
    <x v="109"/>
    <x v="15"/>
    <n v="13021"/>
    <x v="3"/>
    <x v="625"/>
    <x v="1"/>
    <x v="8"/>
    <x v="625"/>
    <n v="15.528"/>
  </r>
  <r>
    <x v="429"/>
    <x v="66"/>
    <s v="Standard Class"/>
    <x v="446"/>
    <x v="446"/>
    <s v="Consumer"/>
    <s v="United States"/>
    <x v="8"/>
    <x v="1"/>
    <n v="94109"/>
    <x v="1"/>
    <x v="921"/>
    <x v="1"/>
    <x v="10"/>
    <x v="913"/>
    <n v="104.85"/>
  </r>
  <r>
    <x v="7"/>
    <x v="7"/>
    <s v="Standard Class"/>
    <x v="275"/>
    <x v="275"/>
    <s v="Consumer"/>
    <s v="United States"/>
    <x v="1"/>
    <x v="1"/>
    <n v="90008"/>
    <x v="1"/>
    <x v="400"/>
    <x v="1"/>
    <x v="6"/>
    <x v="401"/>
    <n v="30.48"/>
  </r>
  <r>
    <x v="7"/>
    <x v="7"/>
    <s v="Standard Class"/>
    <x v="275"/>
    <x v="275"/>
    <s v="Consumer"/>
    <s v="United States"/>
    <x v="1"/>
    <x v="1"/>
    <n v="90008"/>
    <x v="1"/>
    <x v="1153"/>
    <x v="0"/>
    <x v="1"/>
    <x v="1141"/>
    <n v="112.648"/>
  </r>
  <r>
    <x v="788"/>
    <x v="1159"/>
    <s v="Standard Class"/>
    <x v="479"/>
    <x v="479"/>
    <s v="Consumer"/>
    <s v="United States"/>
    <x v="1"/>
    <x v="1"/>
    <n v="90049"/>
    <x v="1"/>
    <x v="1761"/>
    <x v="2"/>
    <x v="15"/>
    <x v="1750"/>
    <n v="71.975999999999999"/>
  </r>
  <r>
    <x v="295"/>
    <x v="313"/>
    <s v="Second Class"/>
    <x v="190"/>
    <x v="190"/>
    <s v="Consumer"/>
    <s v="United States"/>
    <x v="455"/>
    <x v="1"/>
    <n v="95928"/>
    <x v="1"/>
    <x v="147"/>
    <x v="1"/>
    <x v="6"/>
    <x v="148"/>
    <n v="2.21"/>
  </r>
  <r>
    <x v="295"/>
    <x v="313"/>
    <s v="Second Class"/>
    <x v="190"/>
    <x v="190"/>
    <s v="Consumer"/>
    <s v="United States"/>
    <x v="455"/>
    <x v="1"/>
    <n v="95928"/>
    <x v="1"/>
    <x v="776"/>
    <x v="1"/>
    <x v="12"/>
    <x v="775"/>
    <n v="15.52"/>
  </r>
  <r>
    <x v="295"/>
    <x v="313"/>
    <s v="Second Class"/>
    <x v="190"/>
    <x v="190"/>
    <s v="Consumer"/>
    <s v="United States"/>
    <x v="455"/>
    <x v="1"/>
    <n v="95928"/>
    <x v="1"/>
    <x v="1346"/>
    <x v="1"/>
    <x v="10"/>
    <x v="1331"/>
    <n v="36.44"/>
  </r>
  <r>
    <x v="280"/>
    <x v="179"/>
    <s v="Standard Class"/>
    <x v="765"/>
    <x v="765"/>
    <s v="Consumer"/>
    <s v="United States"/>
    <x v="24"/>
    <x v="21"/>
    <n v="97477"/>
    <x v="1"/>
    <x v="366"/>
    <x v="0"/>
    <x v="0"/>
    <x v="367"/>
    <n v="217.76400000000001"/>
  </r>
  <r>
    <x v="280"/>
    <x v="179"/>
    <s v="Standard Class"/>
    <x v="765"/>
    <x v="765"/>
    <s v="Consumer"/>
    <s v="United States"/>
    <x v="24"/>
    <x v="21"/>
    <n v="97477"/>
    <x v="1"/>
    <x v="597"/>
    <x v="1"/>
    <x v="14"/>
    <x v="597"/>
    <n v="39.072000000000003"/>
  </r>
  <r>
    <x v="280"/>
    <x v="179"/>
    <s v="Standard Class"/>
    <x v="765"/>
    <x v="765"/>
    <s v="Consumer"/>
    <s v="United States"/>
    <x v="24"/>
    <x v="21"/>
    <n v="97477"/>
    <x v="1"/>
    <x v="828"/>
    <x v="1"/>
    <x v="8"/>
    <x v="824"/>
    <n v="22.638000000000002"/>
  </r>
  <r>
    <x v="280"/>
    <x v="179"/>
    <s v="Standard Class"/>
    <x v="765"/>
    <x v="765"/>
    <s v="Consumer"/>
    <s v="United States"/>
    <x v="24"/>
    <x v="21"/>
    <n v="97477"/>
    <x v="1"/>
    <x v="1385"/>
    <x v="1"/>
    <x v="6"/>
    <x v="1371"/>
    <n v="95.144000000000005"/>
  </r>
  <r>
    <x v="318"/>
    <x v="1001"/>
    <s v="Second Class"/>
    <x v="769"/>
    <x v="769"/>
    <s v="Corporate"/>
    <s v="United States"/>
    <x v="108"/>
    <x v="2"/>
    <n v="32216"/>
    <x v="0"/>
    <x v="1392"/>
    <x v="0"/>
    <x v="5"/>
    <x v="1378"/>
    <n v="12.32"/>
  </r>
  <r>
    <x v="318"/>
    <x v="1001"/>
    <s v="Second Class"/>
    <x v="769"/>
    <x v="769"/>
    <s v="Corporate"/>
    <s v="United States"/>
    <x v="108"/>
    <x v="2"/>
    <n v="32216"/>
    <x v="0"/>
    <x v="696"/>
    <x v="1"/>
    <x v="8"/>
    <x v="696"/>
    <n v="4.4189999999999996"/>
  </r>
  <r>
    <x v="365"/>
    <x v="725"/>
    <s v="First Class"/>
    <x v="310"/>
    <x v="310"/>
    <s v="Consumer"/>
    <s v="United States"/>
    <x v="329"/>
    <x v="1"/>
    <n v="93309"/>
    <x v="1"/>
    <x v="659"/>
    <x v="1"/>
    <x v="13"/>
    <x v="659"/>
    <n v="35"/>
  </r>
  <r>
    <x v="365"/>
    <x v="725"/>
    <s v="First Class"/>
    <x v="310"/>
    <x v="310"/>
    <s v="Consumer"/>
    <s v="United States"/>
    <x v="329"/>
    <x v="1"/>
    <n v="93309"/>
    <x v="1"/>
    <x v="955"/>
    <x v="0"/>
    <x v="1"/>
    <x v="948"/>
    <n v="72.784000000000006"/>
  </r>
  <r>
    <x v="365"/>
    <x v="725"/>
    <s v="First Class"/>
    <x v="310"/>
    <x v="310"/>
    <s v="Consumer"/>
    <s v="United States"/>
    <x v="329"/>
    <x v="1"/>
    <n v="93309"/>
    <x v="1"/>
    <x v="414"/>
    <x v="1"/>
    <x v="9"/>
    <x v="414"/>
    <n v="97.84"/>
  </r>
  <r>
    <x v="365"/>
    <x v="725"/>
    <s v="First Class"/>
    <x v="310"/>
    <x v="310"/>
    <s v="Consumer"/>
    <s v="United States"/>
    <x v="329"/>
    <x v="1"/>
    <n v="93309"/>
    <x v="1"/>
    <x v="28"/>
    <x v="0"/>
    <x v="5"/>
    <x v="28"/>
    <n v="51.75"/>
  </r>
  <r>
    <x v="365"/>
    <x v="725"/>
    <s v="First Class"/>
    <x v="310"/>
    <x v="310"/>
    <s v="Consumer"/>
    <s v="United States"/>
    <x v="329"/>
    <x v="1"/>
    <n v="93309"/>
    <x v="1"/>
    <x v="705"/>
    <x v="1"/>
    <x v="8"/>
    <x v="705"/>
    <n v="46.671999999999997"/>
  </r>
  <r>
    <x v="411"/>
    <x v="127"/>
    <s v="Second Class"/>
    <x v="436"/>
    <x v="436"/>
    <s v="Consumer"/>
    <s v="United States"/>
    <x v="20"/>
    <x v="15"/>
    <n v="10011"/>
    <x v="3"/>
    <x v="1449"/>
    <x v="1"/>
    <x v="4"/>
    <x v="1436"/>
    <n v="1395.54"/>
  </r>
  <r>
    <x v="411"/>
    <x v="127"/>
    <s v="Second Class"/>
    <x v="436"/>
    <x v="436"/>
    <s v="Consumer"/>
    <s v="United States"/>
    <x v="20"/>
    <x v="15"/>
    <n v="10011"/>
    <x v="3"/>
    <x v="138"/>
    <x v="0"/>
    <x v="5"/>
    <x v="139"/>
    <n v="117.36"/>
  </r>
  <r>
    <x v="411"/>
    <x v="127"/>
    <s v="Second Class"/>
    <x v="436"/>
    <x v="436"/>
    <s v="Consumer"/>
    <s v="United States"/>
    <x v="20"/>
    <x v="15"/>
    <n v="10011"/>
    <x v="3"/>
    <x v="919"/>
    <x v="1"/>
    <x v="2"/>
    <x v="911"/>
    <n v="18.899999999999999"/>
  </r>
  <r>
    <x v="411"/>
    <x v="127"/>
    <s v="Second Class"/>
    <x v="436"/>
    <x v="436"/>
    <s v="Consumer"/>
    <s v="United States"/>
    <x v="20"/>
    <x v="15"/>
    <n v="10011"/>
    <x v="3"/>
    <x v="968"/>
    <x v="1"/>
    <x v="10"/>
    <x v="961"/>
    <n v="77.52"/>
  </r>
  <r>
    <x v="1071"/>
    <x v="1036"/>
    <s v="Second Class"/>
    <x v="257"/>
    <x v="257"/>
    <s v="Consumer"/>
    <s v="United States"/>
    <x v="22"/>
    <x v="10"/>
    <n v="60610"/>
    <x v="2"/>
    <x v="1496"/>
    <x v="0"/>
    <x v="1"/>
    <x v="1484"/>
    <n v="421.37200000000001"/>
  </r>
  <r>
    <x v="384"/>
    <x v="1160"/>
    <s v="First Class"/>
    <x v="438"/>
    <x v="438"/>
    <s v="Consumer"/>
    <s v="United States"/>
    <x v="236"/>
    <x v="5"/>
    <n v="79907"/>
    <x v="2"/>
    <x v="1149"/>
    <x v="2"/>
    <x v="7"/>
    <x v="1137"/>
    <n v="575.96799999999996"/>
  </r>
  <r>
    <x v="384"/>
    <x v="1160"/>
    <s v="First Class"/>
    <x v="438"/>
    <x v="438"/>
    <s v="Consumer"/>
    <s v="United States"/>
    <x v="236"/>
    <x v="5"/>
    <n v="79907"/>
    <x v="2"/>
    <x v="1553"/>
    <x v="1"/>
    <x v="10"/>
    <x v="1541"/>
    <n v="10.368"/>
  </r>
  <r>
    <x v="204"/>
    <x v="949"/>
    <s v="First Class"/>
    <x v="76"/>
    <x v="76"/>
    <s v="Consumer"/>
    <s v="United States"/>
    <x v="302"/>
    <x v="1"/>
    <n v="91360"/>
    <x v="1"/>
    <x v="433"/>
    <x v="2"/>
    <x v="7"/>
    <x v="433"/>
    <n v="15.984"/>
  </r>
  <r>
    <x v="605"/>
    <x v="1049"/>
    <s v="Standard Class"/>
    <x v="655"/>
    <x v="655"/>
    <s v="Home Office"/>
    <s v="United States"/>
    <x v="24"/>
    <x v="24"/>
    <n v="45503"/>
    <x v="3"/>
    <x v="1046"/>
    <x v="1"/>
    <x v="6"/>
    <x v="1035"/>
    <n v="10.272"/>
  </r>
  <r>
    <x v="38"/>
    <x v="381"/>
    <s v="Standard Class"/>
    <x v="722"/>
    <x v="722"/>
    <s v="Corporate"/>
    <s v="United States"/>
    <x v="61"/>
    <x v="5"/>
    <n v="75220"/>
    <x v="2"/>
    <x v="1220"/>
    <x v="1"/>
    <x v="4"/>
    <x v="1204"/>
    <n v="61.792000000000002"/>
  </r>
  <r>
    <x v="38"/>
    <x v="381"/>
    <s v="Standard Class"/>
    <x v="722"/>
    <x v="722"/>
    <s v="Corporate"/>
    <s v="United States"/>
    <x v="61"/>
    <x v="5"/>
    <n v="75220"/>
    <x v="2"/>
    <x v="713"/>
    <x v="0"/>
    <x v="0"/>
    <x v="712"/>
    <n v="205.9992"/>
  </r>
  <r>
    <x v="913"/>
    <x v="62"/>
    <s v="Second Class"/>
    <x v="111"/>
    <x v="111"/>
    <s v="Consumer"/>
    <s v="United States"/>
    <x v="289"/>
    <x v="18"/>
    <n v="37918"/>
    <x v="0"/>
    <x v="727"/>
    <x v="1"/>
    <x v="10"/>
    <x v="726"/>
    <n v="12.192"/>
  </r>
  <r>
    <x v="913"/>
    <x v="62"/>
    <s v="Second Class"/>
    <x v="111"/>
    <x v="111"/>
    <s v="Consumer"/>
    <s v="United States"/>
    <x v="289"/>
    <x v="18"/>
    <n v="37918"/>
    <x v="0"/>
    <x v="1309"/>
    <x v="1"/>
    <x v="9"/>
    <x v="1294"/>
    <n v="87.168000000000006"/>
  </r>
  <r>
    <x v="913"/>
    <x v="62"/>
    <s v="Second Class"/>
    <x v="111"/>
    <x v="111"/>
    <s v="Consumer"/>
    <s v="United States"/>
    <x v="289"/>
    <x v="18"/>
    <n v="37918"/>
    <x v="0"/>
    <x v="1571"/>
    <x v="1"/>
    <x v="6"/>
    <x v="1562"/>
    <n v="31.744"/>
  </r>
  <r>
    <x v="1072"/>
    <x v="634"/>
    <s v="Standard Class"/>
    <x v="208"/>
    <x v="208"/>
    <s v="Corporate"/>
    <s v="United States"/>
    <x v="346"/>
    <x v="18"/>
    <n v="37421"/>
    <x v="0"/>
    <x v="479"/>
    <x v="0"/>
    <x v="5"/>
    <x v="480"/>
    <n v="132.22399999999999"/>
  </r>
  <r>
    <x v="204"/>
    <x v="211"/>
    <s v="Standard Class"/>
    <x v="251"/>
    <x v="251"/>
    <s v="Corporate"/>
    <s v="United States"/>
    <x v="70"/>
    <x v="1"/>
    <n v="92037"/>
    <x v="1"/>
    <x v="813"/>
    <x v="1"/>
    <x v="10"/>
    <x v="33"/>
    <n v="105.52"/>
  </r>
  <r>
    <x v="204"/>
    <x v="211"/>
    <s v="Standard Class"/>
    <x v="251"/>
    <x v="251"/>
    <s v="Corporate"/>
    <s v="United States"/>
    <x v="70"/>
    <x v="1"/>
    <n v="92037"/>
    <x v="1"/>
    <x v="1762"/>
    <x v="0"/>
    <x v="5"/>
    <x v="1751"/>
    <n v="91.96"/>
  </r>
  <r>
    <x v="204"/>
    <x v="211"/>
    <s v="Standard Class"/>
    <x v="251"/>
    <x v="251"/>
    <s v="Corporate"/>
    <s v="United States"/>
    <x v="70"/>
    <x v="1"/>
    <n v="92037"/>
    <x v="1"/>
    <x v="647"/>
    <x v="2"/>
    <x v="7"/>
    <x v="647"/>
    <n v="1487.9760000000001"/>
  </r>
  <r>
    <x v="740"/>
    <x v="1161"/>
    <s v="First Class"/>
    <x v="256"/>
    <x v="256"/>
    <s v="Home Office"/>
    <s v="United States"/>
    <x v="20"/>
    <x v="15"/>
    <n v="10024"/>
    <x v="3"/>
    <x v="1723"/>
    <x v="1"/>
    <x v="10"/>
    <x v="1710"/>
    <n v="19.440000000000001"/>
  </r>
  <r>
    <x v="925"/>
    <x v="871"/>
    <s v="First Class"/>
    <x v="549"/>
    <x v="549"/>
    <s v="Consumer"/>
    <s v="United States"/>
    <x v="67"/>
    <x v="2"/>
    <n v="33614"/>
    <x v="0"/>
    <x v="1207"/>
    <x v="2"/>
    <x v="11"/>
    <x v="1192"/>
    <n v="11.672000000000001"/>
  </r>
  <r>
    <x v="35"/>
    <x v="158"/>
    <s v="Same Day"/>
    <x v="201"/>
    <x v="201"/>
    <s v="Consumer"/>
    <s v="United States"/>
    <x v="456"/>
    <x v="15"/>
    <n v="13501"/>
    <x v="3"/>
    <x v="599"/>
    <x v="2"/>
    <x v="7"/>
    <x v="599"/>
    <n v="279.95999999999998"/>
  </r>
  <r>
    <x v="35"/>
    <x v="158"/>
    <s v="Same Day"/>
    <x v="201"/>
    <x v="201"/>
    <s v="Consumer"/>
    <s v="United States"/>
    <x v="456"/>
    <x v="15"/>
    <n v="13501"/>
    <x v="3"/>
    <x v="61"/>
    <x v="1"/>
    <x v="8"/>
    <x v="61"/>
    <n v="12.912000000000001"/>
  </r>
  <r>
    <x v="35"/>
    <x v="158"/>
    <s v="Same Day"/>
    <x v="201"/>
    <x v="201"/>
    <s v="Consumer"/>
    <s v="United States"/>
    <x v="456"/>
    <x v="15"/>
    <n v="13501"/>
    <x v="3"/>
    <x v="880"/>
    <x v="1"/>
    <x v="8"/>
    <x v="874"/>
    <n v="17.088000000000001"/>
  </r>
  <r>
    <x v="35"/>
    <x v="158"/>
    <s v="Same Day"/>
    <x v="201"/>
    <x v="201"/>
    <s v="Consumer"/>
    <s v="United States"/>
    <x v="456"/>
    <x v="15"/>
    <n v="13501"/>
    <x v="3"/>
    <x v="322"/>
    <x v="1"/>
    <x v="2"/>
    <x v="322"/>
    <n v="93.15"/>
  </r>
  <r>
    <x v="35"/>
    <x v="158"/>
    <s v="Same Day"/>
    <x v="201"/>
    <x v="201"/>
    <s v="Consumer"/>
    <s v="United States"/>
    <x v="456"/>
    <x v="15"/>
    <n v="13501"/>
    <x v="3"/>
    <x v="745"/>
    <x v="1"/>
    <x v="2"/>
    <x v="743"/>
    <n v="11.52"/>
  </r>
  <r>
    <x v="605"/>
    <x v="380"/>
    <s v="Standard Class"/>
    <x v="728"/>
    <x v="728"/>
    <s v="Corporate"/>
    <s v="United States"/>
    <x v="8"/>
    <x v="1"/>
    <n v="94122"/>
    <x v="1"/>
    <x v="1420"/>
    <x v="1"/>
    <x v="14"/>
    <x v="1408"/>
    <n v="238.62"/>
  </r>
  <r>
    <x v="605"/>
    <x v="380"/>
    <s v="Standard Class"/>
    <x v="728"/>
    <x v="728"/>
    <s v="Corporate"/>
    <s v="United States"/>
    <x v="8"/>
    <x v="1"/>
    <n v="94122"/>
    <x v="1"/>
    <x v="1037"/>
    <x v="1"/>
    <x v="9"/>
    <x v="1027"/>
    <n v="7.77"/>
  </r>
  <r>
    <x v="605"/>
    <x v="380"/>
    <s v="Standard Class"/>
    <x v="728"/>
    <x v="728"/>
    <s v="Corporate"/>
    <s v="United States"/>
    <x v="8"/>
    <x v="1"/>
    <n v="94122"/>
    <x v="1"/>
    <x v="719"/>
    <x v="0"/>
    <x v="3"/>
    <x v="718"/>
    <n v="285.48"/>
  </r>
  <r>
    <x v="605"/>
    <x v="380"/>
    <s v="Standard Class"/>
    <x v="728"/>
    <x v="728"/>
    <s v="Corporate"/>
    <s v="United States"/>
    <x v="8"/>
    <x v="1"/>
    <n v="94122"/>
    <x v="1"/>
    <x v="1120"/>
    <x v="1"/>
    <x v="8"/>
    <x v="1108"/>
    <n v="19.167999999999999"/>
  </r>
  <r>
    <x v="1073"/>
    <x v="1108"/>
    <s v="Same Day"/>
    <x v="239"/>
    <x v="239"/>
    <s v="Consumer"/>
    <s v="United States"/>
    <x v="38"/>
    <x v="24"/>
    <n v="43229"/>
    <x v="3"/>
    <x v="930"/>
    <x v="1"/>
    <x v="9"/>
    <x v="923"/>
    <n v="26.135999999999999"/>
  </r>
  <r>
    <x v="213"/>
    <x v="371"/>
    <s v="Second Class"/>
    <x v="683"/>
    <x v="683"/>
    <s v="Home Office"/>
    <s v="United States"/>
    <x v="20"/>
    <x v="15"/>
    <n v="10035"/>
    <x v="3"/>
    <x v="976"/>
    <x v="1"/>
    <x v="10"/>
    <x v="970"/>
    <n v="419.4"/>
  </r>
  <r>
    <x v="213"/>
    <x v="371"/>
    <s v="Second Class"/>
    <x v="683"/>
    <x v="683"/>
    <s v="Home Office"/>
    <s v="United States"/>
    <x v="20"/>
    <x v="15"/>
    <n v="10035"/>
    <x v="3"/>
    <x v="1719"/>
    <x v="0"/>
    <x v="1"/>
    <x v="1706"/>
    <n v="90.801000000000002"/>
  </r>
  <r>
    <x v="213"/>
    <x v="371"/>
    <s v="Second Class"/>
    <x v="683"/>
    <x v="683"/>
    <s v="Home Office"/>
    <s v="United States"/>
    <x v="20"/>
    <x v="15"/>
    <n v="10035"/>
    <x v="3"/>
    <x v="211"/>
    <x v="0"/>
    <x v="1"/>
    <x v="212"/>
    <n v="181.76400000000001"/>
  </r>
  <r>
    <x v="213"/>
    <x v="371"/>
    <s v="Second Class"/>
    <x v="683"/>
    <x v="683"/>
    <s v="Home Office"/>
    <s v="United States"/>
    <x v="20"/>
    <x v="15"/>
    <n v="10035"/>
    <x v="3"/>
    <x v="1061"/>
    <x v="1"/>
    <x v="6"/>
    <x v="1050"/>
    <n v="5.56"/>
  </r>
  <r>
    <x v="275"/>
    <x v="439"/>
    <s v="Standard Class"/>
    <x v="462"/>
    <x v="462"/>
    <s v="Consumer"/>
    <s v="United States"/>
    <x v="102"/>
    <x v="14"/>
    <n v="47374"/>
    <x v="2"/>
    <x v="309"/>
    <x v="0"/>
    <x v="3"/>
    <x v="309"/>
    <n v="581.96"/>
  </r>
  <r>
    <x v="275"/>
    <x v="439"/>
    <s v="Standard Class"/>
    <x v="462"/>
    <x v="462"/>
    <s v="Consumer"/>
    <s v="United States"/>
    <x v="102"/>
    <x v="14"/>
    <n v="47374"/>
    <x v="2"/>
    <x v="1144"/>
    <x v="0"/>
    <x v="1"/>
    <x v="1132"/>
    <n v="29.98"/>
  </r>
  <r>
    <x v="1074"/>
    <x v="1162"/>
    <s v="Standard Class"/>
    <x v="288"/>
    <x v="288"/>
    <s v="Consumer"/>
    <s v="United States"/>
    <x v="70"/>
    <x v="1"/>
    <n v="92105"/>
    <x v="1"/>
    <x v="1301"/>
    <x v="2"/>
    <x v="11"/>
    <x v="1286"/>
    <n v="519.96"/>
  </r>
  <r>
    <x v="658"/>
    <x v="1050"/>
    <s v="Standard Class"/>
    <x v="443"/>
    <x v="443"/>
    <s v="Consumer"/>
    <s v="United States"/>
    <x v="3"/>
    <x v="3"/>
    <n v="28027"/>
    <x v="0"/>
    <x v="948"/>
    <x v="1"/>
    <x v="2"/>
    <x v="941"/>
    <n v="6.2640000000000002"/>
  </r>
  <r>
    <x v="658"/>
    <x v="1050"/>
    <s v="Standard Class"/>
    <x v="443"/>
    <x v="443"/>
    <s v="Consumer"/>
    <s v="United States"/>
    <x v="3"/>
    <x v="3"/>
    <n v="28027"/>
    <x v="0"/>
    <x v="955"/>
    <x v="0"/>
    <x v="1"/>
    <x v="948"/>
    <n v="363.92"/>
  </r>
  <r>
    <x v="988"/>
    <x v="883"/>
    <s v="Standard Class"/>
    <x v="77"/>
    <x v="77"/>
    <s v="Consumer"/>
    <s v="United States"/>
    <x v="100"/>
    <x v="2"/>
    <n v="33178"/>
    <x v="0"/>
    <x v="1636"/>
    <x v="1"/>
    <x v="8"/>
    <x v="1626"/>
    <n v="64.2"/>
  </r>
  <r>
    <x v="988"/>
    <x v="883"/>
    <s v="Standard Class"/>
    <x v="77"/>
    <x v="77"/>
    <s v="Consumer"/>
    <s v="United States"/>
    <x v="100"/>
    <x v="2"/>
    <n v="33178"/>
    <x v="0"/>
    <x v="1160"/>
    <x v="1"/>
    <x v="8"/>
    <x v="1147"/>
    <n v="38.520000000000003"/>
  </r>
  <r>
    <x v="988"/>
    <x v="883"/>
    <s v="Standard Class"/>
    <x v="77"/>
    <x v="77"/>
    <s v="Consumer"/>
    <s v="United States"/>
    <x v="100"/>
    <x v="2"/>
    <n v="33178"/>
    <x v="0"/>
    <x v="1700"/>
    <x v="2"/>
    <x v="11"/>
    <x v="1688"/>
    <n v="72.599999999999994"/>
  </r>
  <r>
    <x v="344"/>
    <x v="108"/>
    <s v="Standard Class"/>
    <x v="770"/>
    <x v="770"/>
    <s v="Consumer"/>
    <s v="United States"/>
    <x v="1"/>
    <x v="1"/>
    <n v="90036"/>
    <x v="1"/>
    <x v="1763"/>
    <x v="2"/>
    <x v="7"/>
    <x v="1752"/>
    <n v="57.567999999999998"/>
  </r>
  <r>
    <x v="1075"/>
    <x v="1157"/>
    <s v="Standard Class"/>
    <x v="597"/>
    <x v="597"/>
    <s v="Consumer"/>
    <s v="United States"/>
    <x v="4"/>
    <x v="4"/>
    <n v="98115"/>
    <x v="1"/>
    <x v="1764"/>
    <x v="1"/>
    <x v="4"/>
    <x v="1753"/>
    <n v="83.7"/>
  </r>
  <r>
    <x v="357"/>
    <x v="1068"/>
    <s v="Second Class"/>
    <x v="675"/>
    <x v="675"/>
    <s v="Home Office"/>
    <s v="United States"/>
    <x v="81"/>
    <x v="17"/>
    <n v="22204"/>
    <x v="0"/>
    <x v="1193"/>
    <x v="1"/>
    <x v="10"/>
    <x v="1178"/>
    <n v="32.4"/>
  </r>
  <r>
    <x v="357"/>
    <x v="1068"/>
    <s v="Second Class"/>
    <x v="675"/>
    <x v="675"/>
    <s v="Home Office"/>
    <s v="United States"/>
    <x v="81"/>
    <x v="17"/>
    <n v="22204"/>
    <x v="0"/>
    <x v="928"/>
    <x v="0"/>
    <x v="5"/>
    <x v="921"/>
    <n v="47.98"/>
  </r>
  <r>
    <x v="972"/>
    <x v="958"/>
    <s v="Standard Class"/>
    <x v="574"/>
    <x v="574"/>
    <s v="Consumer"/>
    <s v="United States"/>
    <x v="70"/>
    <x v="1"/>
    <n v="92105"/>
    <x v="1"/>
    <x v="1765"/>
    <x v="2"/>
    <x v="7"/>
    <x v="1754"/>
    <n v="415.96800000000002"/>
  </r>
  <r>
    <x v="972"/>
    <x v="958"/>
    <s v="Standard Class"/>
    <x v="574"/>
    <x v="574"/>
    <s v="Consumer"/>
    <s v="United States"/>
    <x v="70"/>
    <x v="1"/>
    <n v="92105"/>
    <x v="1"/>
    <x v="886"/>
    <x v="1"/>
    <x v="4"/>
    <x v="879"/>
    <n v="304.89999999999998"/>
  </r>
  <r>
    <x v="972"/>
    <x v="958"/>
    <s v="Standard Class"/>
    <x v="574"/>
    <x v="574"/>
    <s v="Consumer"/>
    <s v="United States"/>
    <x v="70"/>
    <x v="1"/>
    <n v="92105"/>
    <x v="1"/>
    <x v="1702"/>
    <x v="0"/>
    <x v="5"/>
    <x v="1691"/>
    <n v="80.959999999999994"/>
  </r>
  <r>
    <x v="972"/>
    <x v="958"/>
    <s v="Standard Class"/>
    <x v="574"/>
    <x v="574"/>
    <s v="Consumer"/>
    <s v="United States"/>
    <x v="70"/>
    <x v="1"/>
    <n v="92105"/>
    <x v="1"/>
    <x v="1667"/>
    <x v="1"/>
    <x v="4"/>
    <x v="1655"/>
    <n v="777.21"/>
  </r>
  <r>
    <x v="972"/>
    <x v="958"/>
    <s v="Standard Class"/>
    <x v="574"/>
    <x v="574"/>
    <s v="Consumer"/>
    <s v="United States"/>
    <x v="70"/>
    <x v="1"/>
    <n v="92105"/>
    <x v="1"/>
    <x v="988"/>
    <x v="1"/>
    <x v="10"/>
    <x v="981"/>
    <n v="32.4"/>
  </r>
  <r>
    <x v="972"/>
    <x v="958"/>
    <s v="Standard Class"/>
    <x v="574"/>
    <x v="574"/>
    <s v="Consumer"/>
    <s v="United States"/>
    <x v="70"/>
    <x v="1"/>
    <n v="92105"/>
    <x v="1"/>
    <x v="901"/>
    <x v="0"/>
    <x v="1"/>
    <x v="893"/>
    <n v="225.56800000000001"/>
  </r>
  <r>
    <x v="972"/>
    <x v="958"/>
    <s v="Standard Class"/>
    <x v="574"/>
    <x v="574"/>
    <s v="Consumer"/>
    <s v="United States"/>
    <x v="70"/>
    <x v="1"/>
    <n v="92105"/>
    <x v="1"/>
    <x v="1122"/>
    <x v="0"/>
    <x v="5"/>
    <x v="1110"/>
    <n v="36.6"/>
  </r>
  <r>
    <x v="113"/>
    <x v="665"/>
    <s v="Standard Class"/>
    <x v="178"/>
    <x v="178"/>
    <s v="Home Office"/>
    <s v="United States"/>
    <x v="43"/>
    <x v="11"/>
    <n v="55113"/>
    <x v="2"/>
    <x v="847"/>
    <x v="1"/>
    <x v="9"/>
    <x v="841"/>
    <n v="715.64"/>
  </r>
  <r>
    <x v="113"/>
    <x v="665"/>
    <s v="Standard Class"/>
    <x v="178"/>
    <x v="178"/>
    <s v="Home Office"/>
    <s v="United States"/>
    <x v="43"/>
    <x v="11"/>
    <n v="55113"/>
    <x v="2"/>
    <x v="1244"/>
    <x v="1"/>
    <x v="4"/>
    <x v="1227"/>
    <n v="795.51"/>
  </r>
  <r>
    <x v="113"/>
    <x v="665"/>
    <s v="Standard Class"/>
    <x v="178"/>
    <x v="178"/>
    <s v="Home Office"/>
    <s v="United States"/>
    <x v="43"/>
    <x v="11"/>
    <n v="55113"/>
    <x v="2"/>
    <x v="1572"/>
    <x v="2"/>
    <x v="16"/>
    <x v="1563"/>
    <n v="549.99"/>
  </r>
  <r>
    <x v="113"/>
    <x v="665"/>
    <s v="Standard Class"/>
    <x v="178"/>
    <x v="178"/>
    <s v="Home Office"/>
    <s v="United States"/>
    <x v="43"/>
    <x v="11"/>
    <n v="55113"/>
    <x v="2"/>
    <x v="444"/>
    <x v="1"/>
    <x v="8"/>
    <x v="444"/>
    <n v="74.760000000000005"/>
  </r>
  <r>
    <x v="113"/>
    <x v="665"/>
    <s v="Standard Class"/>
    <x v="178"/>
    <x v="178"/>
    <s v="Home Office"/>
    <s v="United States"/>
    <x v="43"/>
    <x v="11"/>
    <n v="55113"/>
    <x v="2"/>
    <x v="221"/>
    <x v="0"/>
    <x v="5"/>
    <x v="222"/>
    <n v="29.22"/>
  </r>
  <r>
    <x v="1076"/>
    <x v="931"/>
    <s v="Standard Class"/>
    <x v="526"/>
    <x v="526"/>
    <s v="Home Office"/>
    <s v="United States"/>
    <x v="173"/>
    <x v="17"/>
    <n v="23464"/>
    <x v="0"/>
    <x v="308"/>
    <x v="1"/>
    <x v="8"/>
    <x v="308"/>
    <n v="9.64"/>
  </r>
  <r>
    <x v="1077"/>
    <x v="1052"/>
    <s v="Standard Class"/>
    <x v="706"/>
    <x v="706"/>
    <s v="Corporate"/>
    <s v="United States"/>
    <x v="61"/>
    <x v="5"/>
    <n v="75220"/>
    <x v="2"/>
    <x v="1198"/>
    <x v="1"/>
    <x v="4"/>
    <x v="1183"/>
    <n v="33.488"/>
  </r>
  <r>
    <x v="1077"/>
    <x v="1052"/>
    <s v="Standard Class"/>
    <x v="706"/>
    <x v="706"/>
    <s v="Corporate"/>
    <s v="United States"/>
    <x v="61"/>
    <x v="5"/>
    <n v="75220"/>
    <x v="2"/>
    <x v="1511"/>
    <x v="1"/>
    <x v="14"/>
    <x v="1498"/>
    <n v="23.04"/>
  </r>
  <r>
    <x v="1077"/>
    <x v="1052"/>
    <s v="Standard Class"/>
    <x v="706"/>
    <x v="706"/>
    <s v="Corporate"/>
    <s v="United States"/>
    <x v="61"/>
    <x v="5"/>
    <n v="75220"/>
    <x v="2"/>
    <x v="1282"/>
    <x v="1"/>
    <x v="8"/>
    <x v="1267"/>
    <n v="1.3620000000000001"/>
  </r>
  <r>
    <x v="1077"/>
    <x v="1052"/>
    <s v="Standard Class"/>
    <x v="706"/>
    <x v="706"/>
    <s v="Corporate"/>
    <s v="United States"/>
    <x v="61"/>
    <x v="5"/>
    <n v="75220"/>
    <x v="2"/>
    <x v="1256"/>
    <x v="0"/>
    <x v="5"/>
    <x v="1240"/>
    <n v="14.76"/>
  </r>
  <r>
    <x v="213"/>
    <x v="285"/>
    <s v="Second Class"/>
    <x v="300"/>
    <x v="300"/>
    <s v="Consumer"/>
    <s v="United States"/>
    <x v="3"/>
    <x v="1"/>
    <n v="94521"/>
    <x v="1"/>
    <x v="1601"/>
    <x v="0"/>
    <x v="0"/>
    <x v="1593"/>
    <n v="239.666"/>
  </r>
  <r>
    <x v="549"/>
    <x v="1163"/>
    <s v="Standard Class"/>
    <x v="652"/>
    <x v="652"/>
    <s v="Consumer"/>
    <s v="United States"/>
    <x v="457"/>
    <x v="36"/>
    <n v="72032"/>
    <x v="0"/>
    <x v="1000"/>
    <x v="0"/>
    <x v="3"/>
    <x v="992"/>
    <n v="301.95999999999998"/>
  </r>
  <r>
    <x v="1078"/>
    <x v="1164"/>
    <s v="Second Class"/>
    <x v="82"/>
    <x v="82"/>
    <s v="Home Office"/>
    <s v="United States"/>
    <x v="10"/>
    <x v="9"/>
    <n v="19120"/>
    <x v="3"/>
    <x v="1050"/>
    <x v="1"/>
    <x v="10"/>
    <x v="1039"/>
    <n v="7.968"/>
  </r>
  <r>
    <x v="766"/>
    <x v="602"/>
    <s v="Second Class"/>
    <x v="632"/>
    <x v="632"/>
    <s v="Consumer"/>
    <s v="United States"/>
    <x v="290"/>
    <x v="36"/>
    <n v="72209"/>
    <x v="0"/>
    <x v="1766"/>
    <x v="1"/>
    <x v="10"/>
    <x v="1755"/>
    <n v="109.92"/>
  </r>
  <r>
    <x v="766"/>
    <x v="602"/>
    <s v="Second Class"/>
    <x v="632"/>
    <x v="632"/>
    <s v="Consumer"/>
    <s v="United States"/>
    <x v="290"/>
    <x v="36"/>
    <n v="72209"/>
    <x v="0"/>
    <x v="1307"/>
    <x v="1"/>
    <x v="10"/>
    <x v="1292"/>
    <n v="19.440000000000001"/>
  </r>
  <r>
    <x v="766"/>
    <x v="602"/>
    <s v="Second Class"/>
    <x v="632"/>
    <x v="632"/>
    <s v="Consumer"/>
    <s v="United States"/>
    <x v="290"/>
    <x v="36"/>
    <n v="72209"/>
    <x v="0"/>
    <x v="796"/>
    <x v="1"/>
    <x v="6"/>
    <x v="794"/>
    <n v="11.16"/>
  </r>
  <r>
    <x v="79"/>
    <x v="1165"/>
    <s v="Second Class"/>
    <x v="602"/>
    <x v="602"/>
    <s v="Corporate"/>
    <s v="United States"/>
    <x v="255"/>
    <x v="29"/>
    <n v="6450"/>
    <x v="3"/>
    <x v="1276"/>
    <x v="1"/>
    <x v="9"/>
    <x v="1261"/>
    <n v="79.47"/>
  </r>
  <r>
    <x v="79"/>
    <x v="1165"/>
    <s v="Second Class"/>
    <x v="602"/>
    <x v="602"/>
    <s v="Corporate"/>
    <s v="United States"/>
    <x v="255"/>
    <x v="29"/>
    <n v="6450"/>
    <x v="3"/>
    <x v="1605"/>
    <x v="1"/>
    <x v="6"/>
    <x v="1597"/>
    <n v="4.5599999999999996"/>
  </r>
  <r>
    <x v="79"/>
    <x v="1165"/>
    <s v="Second Class"/>
    <x v="602"/>
    <x v="602"/>
    <s v="Corporate"/>
    <s v="United States"/>
    <x v="255"/>
    <x v="29"/>
    <n v="6450"/>
    <x v="3"/>
    <x v="629"/>
    <x v="0"/>
    <x v="1"/>
    <x v="629"/>
    <n v="1133.3499999999999"/>
  </r>
  <r>
    <x v="810"/>
    <x v="1166"/>
    <s v="Standard Class"/>
    <x v="130"/>
    <x v="130"/>
    <s v="Corporate"/>
    <s v="United States"/>
    <x v="10"/>
    <x v="9"/>
    <n v="19143"/>
    <x v="3"/>
    <x v="512"/>
    <x v="1"/>
    <x v="6"/>
    <x v="512"/>
    <n v="4.6719999999999997"/>
  </r>
  <r>
    <x v="810"/>
    <x v="1166"/>
    <s v="Standard Class"/>
    <x v="130"/>
    <x v="130"/>
    <s v="Corporate"/>
    <s v="United States"/>
    <x v="10"/>
    <x v="9"/>
    <n v="19143"/>
    <x v="3"/>
    <x v="920"/>
    <x v="1"/>
    <x v="8"/>
    <x v="912"/>
    <n v="104.58"/>
  </r>
  <r>
    <x v="77"/>
    <x v="357"/>
    <s v="Standard Class"/>
    <x v="671"/>
    <x v="671"/>
    <s v="Home Office"/>
    <s v="United States"/>
    <x v="458"/>
    <x v="47"/>
    <n v="82001"/>
    <x v="1"/>
    <x v="445"/>
    <x v="0"/>
    <x v="1"/>
    <x v="445"/>
    <n v="1603.136"/>
  </r>
  <r>
    <x v="403"/>
    <x v="183"/>
    <s v="Same Day"/>
    <x v="182"/>
    <x v="182"/>
    <s v="Corporate"/>
    <s v="United States"/>
    <x v="125"/>
    <x v="1"/>
    <n v="92804"/>
    <x v="1"/>
    <x v="1744"/>
    <x v="0"/>
    <x v="3"/>
    <x v="1733"/>
    <n v="1293.4880000000001"/>
  </r>
  <r>
    <x v="446"/>
    <x v="961"/>
    <s v="Standard Class"/>
    <x v="76"/>
    <x v="76"/>
    <s v="Consumer"/>
    <s v="United States"/>
    <x v="41"/>
    <x v="14"/>
    <n v="47401"/>
    <x v="2"/>
    <x v="101"/>
    <x v="0"/>
    <x v="5"/>
    <x v="101"/>
    <n v="127.95"/>
  </r>
  <r>
    <x v="983"/>
    <x v="1026"/>
    <s v="Standard Class"/>
    <x v="467"/>
    <x v="467"/>
    <s v="Home Office"/>
    <s v="United States"/>
    <x v="38"/>
    <x v="32"/>
    <n v="31907"/>
    <x v="0"/>
    <x v="42"/>
    <x v="1"/>
    <x v="4"/>
    <x v="42"/>
    <n v="59.76"/>
  </r>
  <r>
    <x v="400"/>
    <x v="150"/>
    <s v="Same Day"/>
    <x v="382"/>
    <x v="382"/>
    <s v="Home Office"/>
    <s v="United States"/>
    <x v="186"/>
    <x v="36"/>
    <n v="72401"/>
    <x v="0"/>
    <x v="1087"/>
    <x v="1"/>
    <x v="8"/>
    <x v="1077"/>
    <n v="108.08"/>
  </r>
  <r>
    <x v="400"/>
    <x v="150"/>
    <s v="Same Day"/>
    <x v="382"/>
    <x v="382"/>
    <s v="Home Office"/>
    <s v="United States"/>
    <x v="186"/>
    <x v="36"/>
    <n v="72401"/>
    <x v="0"/>
    <x v="1310"/>
    <x v="1"/>
    <x v="8"/>
    <x v="1296"/>
    <n v="9.5399999999999991"/>
  </r>
  <r>
    <x v="1003"/>
    <x v="1159"/>
    <s v="First Class"/>
    <x v="86"/>
    <x v="86"/>
    <s v="Home Office"/>
    <s v="United States"/>
    <x v="10"/>
    <x v="9"/>
    <n v="19140"/>
    <x v="3"/>
    <x v="563"/>
    <x v="1"/>
    <x v="6"/>
    <x v="563"/>
    <n v="11.736000000000001"/>
  </r>
  <r>
    <x v="371"/>
    <x v="1167"/>
    <s v="Standard Class"/>
    <x v="435"/>
    <x v="435"/>
    <s v="Home Office"/>
    <s v="United States"/>
    <x v="104"/>
    <x v="31"/>
    <n v="1841"/>
    <x v="3"/>
    <x v="669"/>
    <x v="1"/>
    <x v="8"/>
    <x v="669"/>
    <n v="447.86"/>
  </r>
  <r>
    <x v="371"/>
    <x v="1167"/>
    <s v="Standard Class"/>
    <x v="435"/>
    <x v="435"/>
    <s v="Home Office"/>
    <s v="United States"/>
    <x v="104"/>
    <x v="31"/>
    <n v="1841"/>
    <x v="3"/>
    <x v="1665"/>
    <x v="1"/>
    <x v="10"/>
    <x v="1653"/>
    <n v="17.940000000000001"/>
  </r>
  <r>
    <x v="371"/>
    <x v="1167"/>
    <s v="Standard Class"/>
    <x v="435"/>
    <x v="435"/>
    <s v="Home Office"/>
    <s v="United States"/>
    <x v="104"/>
    <x v="31"/>
    <n v="1841"/>
    <x v="3"/>
    <x v="1360"/>
    <x v="1"/>
    <x v="9"/>
    <x v="1346"/>
    <n v="245.88"/>
  </r>
  <r>
    <x v="64"/>
    <x v="47"/>
    <s v="Standard Class"/>
    <x v="597"/>
    <x v="597"/>
    <s v="Consumer"/>
    <s v="United States"/>
    <x v="20"/>
    <x v="15"/>
    <n v="10011"/>
    <x v="3"/>
    <x v="1415"/>
    <x v="1"/>
    <x v="10"/>
    <x v="1402"/>
    <n v="192.16"/>
  </r>
  <r>
    <x v="31"/>
    <x v="42"/>
    <s v="Standard Class"/>
    <x v="478"/>
    <x v="478"/>
    <s v="Corporate"/>
    <s v="United States"/>
    <x v="70"/>
    <x v="1"/>
    <n v="92105"/>
    <x v="1"/>
    <x v="445"/>
    <x v="0"/>
    <x v="1"/>
    <x v="445"/>
    <n v="801.56799999999998"/>
  </r>
  <r>
    <x v="31"/>
    <x v="42"/>
    <s v="Standard Class"/>
    <x v="478"/>
    <x v="478"/>
    <s v="Corporate"/>
    <s v="United States"/>
    <x v="70"/>
    <x v="1"/>
    <n v="92105"/>
    <x v="1"/>
    <x v="839"/>
    <x v="1"/>
    <x v="10"/>
    <x v="833"/>
    <n v="368.91"/>
  </r>
  <r>
    <x v="31"/>
    <x v="42"/>
    <s v="Standard Class"/>
    <x v="478"/>
    <x v="478"/>
    <s v="Corporate"/>
    <s v="United States"/>
    <x v="70"/>
    <x v="1"/>
    <n v="92105"/>
    <x v="1"/>
    <x v="812"/>
    <x v="0"/>
    <x v="1"/>
    <x v="809"/>
    <n v="885.52800000000002"/>
  </r>
  <r>
    <x v="69"/>
    <x v="535"/>
    <s v="Second Class"/>
    <x v="553"/>
    <x v="553"/>
    <s v="Corporate"/>
    <s v="United States"/>
    <x v="8"/>
    <x v="1"/>
    <n v="94109"/>
    <x v="1"/>
    <x v="375"/>
    <x v="0"/>
    <x v="5"/>
    <x v="376"/>
    <n v="28.28"/>
  </r>
  <r>
    <x v="69"/>
    <x v="535"/>
    <s v="Second Class"/>
    <x v="553"/>
    <x v="553"/>
    <s v="Corporate"/>
    <s v="United States"/>
    <x v="8"/>
    <x v="1"/>
    <n v="94109"/>
    <x v="1"/>
    <x v="1359"/>
    <x v="1"/>
    <x v="14"/>
    <x v="1345"/>
    <n v="4912.59"/>
  </r>
  <r>
    <x v="1079"/>
    <x v="1098"/>
    <s v="Same Day"/>
    <x v="201"/>
    <x v="201"/>
    <s v="Consumer"/>
    <s v="United States"/>
    <x v="8"/>
    <x v="1"/>
    <n v="94110"/>
    <x v="1"/>
    <x v="952"/>
    <x v="1"/>
    <x v="8"/>
    <x v="945"/>
    <n v="14.352"/>
  </r>
  <r>
    <x v="1079"/>
    <x v="1098"/>
    <s v="Same Day"/>
    <x v="201"/>
    <x v="201"/>
    <s v="Consumer"/>
    <s v="United States"/>
    <x v="8"/>
    <x v="1"/>
    <n v="94110"/>
    <x v="1"/>
    <x v="603"/>
    <x v="2"/>
    <x v="11"/>
    <x v="603"/>
    <n v="179.97"/>
  </r>
  <r>
    <x v="1048"/>
    <x v="768"/>
    <s v="First Class"/>
    <x v="771"/>
    <x v="771"/>
    <s v="Corporate"/>
    <s v="United States"/>
    <x v="395"/>
    <x v="34"/>
    <n v="2920"/>
    <x v="3"/>
    <x v="1354"/>
    <x v="1"/>
    <x v="4"/>
    <x v="1340"/>
    <n v="42.76"/>
  </r>
  <r>
    <x v="820"/>
    <x v="678"/>
    <s v="Standard Class"/>
    <x v="417"/>
    <x v="417"/>
    <s v="Consumer"/>
    <s v="United States"/>
    <x v="459"/>
    <x v="0"/>
    <n v="42301"/>
    <x v="0"/>
    <x v="1767"/>
    <x v="1"/>
    <x v="10"/>
    <x v="1756"/>
    <n v="45.68"/>
  </r>
  <r>
    <x v="167"/>
    <x v="229"/>
    <s v="First Class"/>
    <x v="758"/>
    <x v="758"/>
    <s v="Consumer"/>
    <s v="United States"/>
    <x v="248"/>
    <x v="39"/>
    <n v="21215"/>
    <x v="3"/>
    <x v="1095"/>
    <x v="1"/>
    <x v="8"/>
    <x v="1085"/>
    <n v="25.06"/>
  </r>
  <r>
    <x v="831"/>
    <x v="482"/>
    <s v="Standard Class"/>
    <x v="742"/>
    <x v="742"/>
    <s v="Consumer"/>
    <s v="United States"/>
    <x v="22"/>
    <x v="10"/>
    <n v="60610"/>
    <x v="2"/>
    <x v="694"/>
    <x v="1"/>
    <x v="10"/>
    <x v="694"/>
    <n v="38.432000000000002"/>
  </r>
  <r>
    <x v="831"/>
    <x v="482"/>
    <s v="Standard Class"/>
    <x v="742"/>
    <x v="742"/>
    <s v="Consumer"/>
    <s v="United States"/>
    <x v="22"/>
    <x v="10"/>
    <n v="60610"/>
    <x v="2"/>
    <x v="146"/>
    <x v="1"/>
    <x v="4"/>
    <x v="147"/>
    <n v="21.568000000000001"/>
  </r>
  <r>
    <x v="831"/>
    <x v="482"/>
    <s v="Standard Class"/>
    <x v="742"/>
    <x v="742"/>
    <s v="Consumer"/>
    <s v="United States"/>
    <x v="22"/>
    <x v="10"/>
    <n v="60610"/>
    <x v="2"/>
    <x v="151"/>
    <x v="2"/>
    <x v="11"/>
    <x v="152"/>
    <n v="81.575999999999993"/>
  </r>
  <r>
    <x v="18"/>
    <x v="947"/>
    <s v="Standard Class"/>
    <x v="757"/>
    <x v="757"/>
    <s v="Consumer"/>
    <s v="United States"/>
    <x v="118"/>
    <x v="32"/>
    <n v="30318"/>
    <x v="0"/>
    <x v="994"/>
    <x v="1"/>
    <x v="8"/>
    <x v="986"/>
    <n v="2.78"/>
  </r>
  <r>
    <x v="428"/>
    <x v="947"/>
    <s v="Standard Class"/>
    <x v="470"/>
    <x v="470"/>
    <s v="Corporate"/>
    <s v="United States"/>
    <x v="1"/>
    <x v="1"/>
    <n v="90036"/>
    <x v="1"/>
    <x v="1291"/>
    <x v="1"/>
    <x v="4"/>
    <x v="1277"/>
    <n v="99.87"/>
  </r>
  <r>
    <x v="301"/>
    <x v="821"/>
    <s v="Standard Class"/>
    <x v="484"/>
    <x v="484"/>
    <s v="Home Office"/>
    <s v="United States"/>
    <x v="1"/>
    <x v="1"/>
    <n v="90049"/>
    <x v="1"/>
    <x v="1760"/>
    <x v="1"/>
    <x v="2"/>
    <x v="1749"/>
    <n v="44.4"/>
  </r>
  <r>
    <x v="301"/>
    <x v="821"/>
    <s v="Standard Class"/>
    <x v="484"/>
    <x v="484"/>
    <s v="Home Office"/>
    <s v="United States"/>
    <x v="1"/>
    <x v="1"/>
    <n v="90049"/>
    <x v="1"/>
    <x v="1115"/>
    <x v="1"/>
    <x v="10"/>
    <x v="33"/>
    <n v="21.4"/>
  </r>
  <r>
    <x v="1015"/>
    <x v="300"/>
    <s v="Standard Class"/>
    <x v="9"/>
    <x v="9"/>
    <s v="Consumer"/>
    <s v="United States"/>
    <x v="102"/>
    <x v="14"/>
    <n v="47374"/>
    <x v="2"/>
    <x v="90"/>
    <x v="0"/>
    <x v="5"/>
    <x v="90"/>
    <n v="71.12"/>
  </r>
  <r>
    <x v="1015"/>
    <x v="300"/>
    <s v="Standard Class"/>
    <x v="9"/>
    <x v="9"/>
    <s v="Consumer"/>
    <s v="United States"/>
    <x v="102"/>
    <x v="14"/>
    <n v="47374"/>
    <x v="2"/>
    <x v="1417"/>
    <x v="2"/>
    <x v="7"/>
    <x v="1405"/>
    <n v="259.95999999999998"/>
  </r>
  <r>
    <x v="602"/>
    <x v="1019"/>
    <s v="Standard Class"/>
    <x v="322"/>
    <x v="322"/>
    <s v="Corporate"/>
    <s v="United States"/>
    <x v="8"/>
    <x v="1"/>
    <n v="94110"/>
    <x v="1"/>
    <x v="1170"/>
    <x v="1"/>
    <x v="12"/>
    <x v="153"/>
    <n v="9.7799999999999994"/>
  </r>
  <r>
    <x v="312"/>
    <x v="1005"/>
    <s v="Standard Class"/>
    <x v="583"/>
    <x v="583"/>
    <s v="Home Office"/>
    <s v="United States"/>
    <x v="8"/>
    <x v="1"/>
    <n v="94122"/>
    <x v="1"/>
    <x v="472"/>
    <x v="1"/>
    <x v="8"/>
    <x v="473"/>
    <n v="24.192"/>
  </r>
  <r>
    <x v="581"/>
    <x v="82"/>
    <s v="Standard Class"/>
    <x v="331"/>
    <x v="331"/>
    <s v="Corporate"/>
    <s v="United States"/>
    <x v="58"/>
    <x v="30"/>
    <n v="7090"/>
    <x v="3"/>
    <x v="1172"/>
    <x v="0"/>
    <x v="5"/>
    <x v="1158"/>
    <n v="31.56"/>
  </r>
  <r>
    <x v="44"/>
    <x v="373"/>
    <s v="Same Day"/>
    <x v="86"/>
    <x v="86"/>
    <s v="Home Office"/>
    <s v="United States"/>
    <x v="8"/>
    <x v="1"/>
    <n v="94122"/>
    <x v="1"/>
    <x v="368"/>
    <x v="1"/>
    <x v="10"/>
    <x v="369"/>
    <n v="59.94"/>
  </r>
  <r>
    <x v="44"/>
    <x v="373"/>
    <s v="Same Day"/>
    <x v="86"/>
    <x v="86"/>
    <s v="Home Office"/>
    <s v="United States"/>
    <x v="8"/>
    <x v="1"/>
    <n v="94122"/>
    <x v="1"/>
    <x v="1713"/>
    <x v="1"/>
    <x v="10"/>
    <x v="33"/>
    <n v="45.36"/>
  </r>
  <r>
    <x v="44"/>
    <x v="373"/>
    <s v="Same Day"/>
    <x v="86"/>
    <x v="86"/>
    <s v="Home Office"/>
    <s v="United States"/>
    <x v="8"/>
    <x v="1"/>
    <n v="94122"/>
    <x v="1"/>
    <x v="1714"/>
    <x v="1"/>
    <x v="10"/>
    <x v="1701"/>
    <n v="26.4"/>
  </r>
  <r>
    <x v="44"/>
    <x v="373"/>
    <s v="Same Day"/>
    <x v="86"/>
    <x v="86"/>
    <s v="Home Office"/>
    <s v="United States"/>
    <x v="8"/>
    <x v="1"/>
    <n v="94122"/>
    <x v="1"/>
    <x v="1655"/>
    <x v="1"/>
    <x v="2"/>
    <x v="1643"/>
    <n v="41.4"/>
  </r>
  <r>
    <x v="44"/>
    <x v="373"/>
    <s v="Same Day"/>
    <x v="86"/>
    <x v="86"/>
    <s v="Home Office"/>
    <s v="United States"/>
    <x v="8"/>
    <x v="1"/>
    <n v="94122"/>
    <x v="1"/>
    <x v="658"/>
    <x v="2"/>
    <x v="11"/>
    <x v="658"/>
    <n v="16.95"/>
  </r>
  <r>
    <x v="499"/>
    <x v="439"/>
    <s v="Standard Class"/>
    <x v="470"/>
    <x v="470"/>
    <s v="Corporate"/>
    <s v="United States"/>
    <x v="49"/>
    <x v="1"/>
    <n v="95123"/>
    <x v="1"/>
    <x v="1087"/>
    <x v="1"/>
    <x v="8"/>
    <x v="1077"/>
    <n v="24.704000000000001"/>
  </r>
  <r>
    <x v="499"/>
    <x v="439"/>
    <s v="Standard Class"/>
    <x v="470"/>
    <x v="470"/>
    <s v="Corporate"/>
    <s v="United States"/>
    <x v="49"/>
    <x v="1"/>
    <n v="95123"/>
    <x v="1"/>
    <x v="941"/>
    <x v="1"/>
    <x v="9"/>
    <x v="934"/>
    <n v="59.7"/>
  </r>
  <r>
    <x v="499"/>
    <x v="439"/>
    <s v="Standard Class"/>
    <x v="470"/>
    <x v="470"/>
    <s v="Corporate"/>
    <s v="United States"/>
    <x v="49"/>
    <x v="1"/>
    <n v="95123"/>
    <x v="1"/>
    <x v="1573"/>
    <x v="0"/>
    <x v="5"/>
    <x v="1564"/>
    <n v="14.52"/>
  </r>
  <r>
    <x v="499"/>
    <x v="439"/>
    <s v="Standard Class"/>
    <x v="470"/>
    <x v="470"/>
    <s v="Corporate"/>
    <s v="United States"/>
    <x v="49"/>
    <x v="1"/>
    <n v="95123"/>
    <x v="1"/>
    <x v="1311"/>
    <x v="1"/>
    <x v="8"/>
    <x v="1297"/>
    <n v="104.184"/>
  </r>
  <r>
    <x v="907"/>
    <x v="259"/>
    <s v="Standard Class"/>
    <x v="649"/>
    <x v="649"/>
    <s v="Home Office"/>
    <s v="United States"/>
    <x v="4"/>
    <x v="4"/>
    <n v="98115"/>
    <x v="1"/>
    <x v="177"/>
    <x v="1"/>
    <x v="4"/>
    <x v="178"/>
    <n v="46.53"/>
  </r>
  <r>
    <x v="829"/>
    <x v="889"/>
    <s v="Second Class"/>
    <x v="61"/>
    <x v="61"/>
    <s v="Corporate"/>
    <s v="United States"/>
    <x v="459"/>
    <x v="0"/>
    <n v="42301"/>
    <x v="0"/>
    <x v="1768"/>
    <x v="1"/>
    <x v="14"/>
    <x v="1757"/>
    <n v="25.5"/>
  </r>
  <r>
    <x v="14"/>
    <x v="832"/>
    <s v="Standard Class"/>
    <x v="724"/>
    <x v="724"/>
    <s v="Consumer"/>
    <s v="United States"/>
    <x v="20"/>
    <x v="15"/>
    <n v="10035"/>
    <x v="3"/>
    <x v="383"/>
    <x v="1"/>
    <x v="4"/>
    <x v="384"/>
    <n v="14.9"/>
  </r>
  <r>
    <x v="14"/>
    <x v="832"/>
    <s v="Standard Class"/>
    <x v="724"/>
    <x v="724"/>
    <s v="Consumer"/>
    <s v="United States"/>
    <x v="20"/>
    <x v="15"/>
    <n v="10035"/>
    <x v="3"/>
    <x v="49"/>
    <x v="1"/>
    <x v="2"/>
    <x v="49"/>
    <n v="87.71"/>
  </r>
  <r>
    <x v="14"/>
    <x v="832"/>
    <s v="Standard Class"/>
    <x v="724"/>
    <x v="724"/>
    <s v="Consumer"/>
    <s v="United States"/>
    <x v="20"/>
    <x v="15"/>
    <n v="10035"/>
    <x v="3"/>
    <x v="913"/>
    <x v="0"/>
    <x v="1"/>
    <x v="905"/>
    <n v="199.76400000000001"/>
  </r>
  <r>
    <x v="14"/>
    <x v="832"/>
    <s v="Standard Class"/>
    <x v="724"/>
    <x v="724"/>
    <s v="Consumer"/>
    <s v="United States"/>
    <x v="20"/>
    <x v="15"/>
    <n v="10035"/>
    <x v="3"/>
    <x v="392"/>
    <x v="1"/>
    <x v="4"/>
    <x v="393"/>
    <n v="94.6"/>
  </r>
  <r>
    <x v="14"/>
    <x v="832"/>
    <s v="Standard Class"/>
    <x v="724"/>
    <x v="724"/>
    <s v="Consumer"/>
    <s v="United States"/>
    <x v="20"/>
    <x v="15"/>
    <n v="10035"/>
    <x v="3"/>
    <x v="26"/>
    <x v="0"/>
    <x v="0"/>
    <x v="26"/>
    <n v="4228.7039999999997"/>
  </r>
  <r>
    <x v="14"/>
    <x v="832"/>
    <s v="Standard Class"/>
    <x v="724"/>
    <x v="724"/>
    <s v="Consumer"/>
    <s v="United States"/>
    <x v="20"/>
    <x v="15"/>
    <n v="10035"/>
    <x v="3"/>
    <x v="1248"/>
    <x v="0"/>
    <x v="0"/>
    <x v="1232"/>
    <n v="2003.92"/>
  </r>
  <r>
    <x v="14"/>
    <x v="832"/>
    <s v="Standard Class"/>
    <x v="724"/>
    <x v="724"/>
    <s v="Consumer"/>
    <s v="United States"/>
    <x v="20"/>
    <x v="15"/>
    <n v="10035"/>
    <x v="3"/>
    <x v="599"/>
    <x v="2"/>
    <x v="7"/>
    <x v="599"/>
    <n v="209.97"/>
  </r>
  <r>
    <x v="14"/>
    <x v="832"/>
    <s v="Standard Class"/>
    <x v="724"/>
    <x v="724"/>
    <s v="Consumer"/>
    <s v="United States"/>
    <x v="20"/>
    <x v="15"/>
    <n v="10035"/>
    <x v="3"/>
    <x v="764"/>
    <x v="2"/>
    <x v="11"/>
    <x v="763"/>
    <n v="659.9"/>
  </r>
  <r>
    <x v="14"/>
    <x v="832"/>
    <s v="Standard Class"/>
    <x v="724"/>
    <x v="724"/>
    <s v="Consumer"/>
    <s v="United States"/>
    <x v="20"/>
    <x v="15"/>
    <n v="10035"/>
    <x v="3"/>
    <x v="417"/>
    <x v="1"/>
    <x v="10"/>
    <x v="417"/>
    <n v="110.96"/>
  </r>
  <r>
    <x v="14"/>
    <x v="832"/>
    <s v="Standard Class"/>
    <x v="724"/>
    <x v="724"/>
    <s v="Consumer"/>
    <s v="United States"/>
    <x v="20"/>
    <x v="15"/>
    <n v="10035"/>
    <x v="3"/>
    <x v="1049"/>
    <x v="2"/>
    <x v="7"/>
    <x v="1038"/>
    <n v="67.8"/>
  </r>
  <r>
    <x v="491"/>
    <x v="724"/>
    <s v="Second Class"/>
    <x v="158"/>
    <x v="158"/>
    <s v="Corporate"/>
    <s v="United States"/>
    <x v="20"/>
    <x v="15"/>
    <n v="10011"/>
    <x v="3"/>
    <x v="971"/>
    <x v="0"/>
    <x v="3"/>
    <x v="965"/>
    <n v="313.17599999999999"/>
  </r>
  <r>
    <x v="123"/>
    <x v="228"/>
    <s v="Second Class"/>
    <x v="579"/>
    <x v="579"/>
    <s v="Consumer"/>
    <s v="United States"/>
    <x v="24"/>
    <x v="17"/>
    <n v="22153"/>
    <x v="0"/>
    <x v="1241"/>
    <x v="1"/>
    <x v="6"/>
    <x v="1224"/>
    <n v="22.96"/>
  </r>
  <r>
    <x v="95"/>
    <x v="475"/>
    <s v="Standard Class"/>
    <x v="241"/>
    <x v="241"/>
    <s v="Corporate"/>
    <s v="United States"/>
    <x v="317"/>
    <x v="4"/>
    <n v="98226"/>
    <x v="1"/>
    <x v="989"/>
    <x v="2"/>
    <x v="11"/>
    <x v="982"/>
    <n v="1099.5"/>
  </r>
  <r>
    <x v="918"/>
    <x v="1021"/>
    <s v="Standard Class"/>
    <x v="19"/>
    <x v="19"/>
    <s v="Corporate"/>
    <s v="United States"/>
    <x v="27"/>
    <x v="19"/>
    <n v="35601"/>
    <x v="0"/>
    <x v="1746"/>
    <x v="0"/>
    <x v="3"/>
    <x v="1736"/>
    <n v="1215.92"/>
  </r>
  <r>
    <x v="856"/>
    <x v="323"/>
    <s v="Standard Class"/>
    <x v="587"/>
    <x v="587"/>
    <s v="Corporate"/>
    <s v="United States"/>
    <x v="115"/>
    <x v="36"/>
    <n v="72701"/>
    <x v="0"/>
    <x v="2"/>
    <x v="1"/>
    <x v="2"/>
    <x v="2"/>
    <n v="7.31"/>
  </r>
  <r>
    <x v="856"/>
    <x v="323"/>
    <s v="Standard Class"/>
    <x v="587"/>
    <x v="587"/>
    <s v="Corporate"/>
    <s v="United States"/>
    <x v="115"/>
    <x v="36"/>
    <n v="72701"/>
    <x v="0"/>
    <x v="1348"/>
    <x v="0"/>
    <x v="5"/>
    <x v="1333"/>
    <n v="8.92"/>
  </r>
  <r>
    <x v="437"/>
    <x v="472"/>
    <s v="First Class"/>
    <x v="210"/>
    <x v="210"/>
    <s v="Consumer"/>
    <s v="United States"/>
    <x v="10"/>
    <x v="9"/>
    <n v="19120"/>
    <x v="3"/>
    <x v="672"/>
    <x v="0"/>
    <x v="0"/>
    <x v="672"/>
    <n v="87.21"/>
  </r>
  <r>
    <x v="437"/>
    <x v="472"/>
    <s v="First Class"/>
    <x v="210"/>
    <x v="210"/>
    <s v="Consumer"/>
    <s v="United States"/>
    <x v="10"/>
    <x v="9"/>
    <n v="19120"/>
    <x v="3"/>
    <x v="260"/>
    <x v="1"/>
    <x v="10"/>
    <x v="260"/>
    <n v="15.552"/>
  </r>
  <r>
    <x v="437"/>
    <x v="472"/>
    <s v="First Class"/>
    <x v="210"/>
    <x v="210"/>
    <s v="Consumer"/>
    <s v="United States"/>
    <x v="10"/>
    <x v="9"/>
    <n v="19120"/>
    <x v="3"/>
    <x v="432"/>
    <x v="2"/>
    <x v="7"/>
    <x v="432"/>
    <n v="683.98800000000006"/>
  </r>
  <r>
    <x v="437"/>
    <x v="472"/>
    <s v="First Class"/>
    <x v="210"/>
    <x v="210"/>
    <s v="Consumer"/>
    <s v="United States"/>
    <x v="10"/>
    <x v="9"/>
    <n v="19120"/>
    <x v="3"/>
    <x v="1427"/>
    <x v="1"/>
    <x v="4"/>
    <x v="1415"/>
    <n v="13.391999999999999"/>
  </r>
  <r>
    <x v="437"/>
    <x v="472"/>
    <s v="First Class"/>
    <x v="210"/>
    <x v="210"/>
    <s v="Consumer"/>
    <s v="United States"/>
    <x v="10"/>
    <x v="9"/>
    <n v="19120"/>
    <x v="3"/>
    <x v="1695"/>
    <x v="2"/>
    <x v="11"/>
    <x v="1683"/>
    <n v="16.776"/>
  </r>
  <r>
    <x v="437"/>
    <x v="472"/>
    <s v="First Class"/>
    <x v="210"/>
    <x v="210"/>
    <s v="Consumer"/>
    <s v="United States"/>
    <x v="10"/>
    <x v="9"/>
    <n v="19120"/>
    <x v="3"/>
    <x v="764"/>
    <x v="2"/>
    <x v="11"/>
    <x v="763"/>
    <n v="527.91999999999996"/>
  </r>
  <r>
    <x v="975"/>
    <x v="1168"/>
    <s v="Same Day"/>
    <x v="46"/>
    <x v="46"/>
    <s v="Home Office"/>
    <s v="United States"/>
    <x v="4"/>
    <x v="4"/>
    <n v="98103"/>
    <x v="1"/>
    <x v="534"/>
    <x v="0"/>
    <x v="5"/>
    <x v="534"/>
    <n v="25.4"/>
  </r>
  <r>
    <x v="975"/>
    <x v="1168"/>
    <s v="Same Day"/>
    <x v="46"/>
    <x v="46"/>
    <s v="Home Office"/>
    <s v="United States"/>
    <x v="4"/>
    <x v="4"/>
    <n v="98103"/>
    <x v="1"/>
    <x v="1192"/>
    <x v="2"/>
    <x v="7"/>
    <x v="1177"/>
    <n v="177.48"/>
  </r>
  <r>
    <x v="975"/>
    <x v="1168"/>
    <s v="Same Day"/>
    <x v="46"/>
    <x v="46"/>
    <s v="Home Office"/>
    <s v="United States"/>
    <x v="4"/>
    <x v="4"/>
    <n v="98103"/>
    <x v="1"/>
    <x v="993"/>
    <x v="2"/>
    <x v="7"/>
    <x v="985"/>
    <n v="71.975999999999999"/>
  </r>
  <r>
    <x v="240"/>
    <x v="1169"/>
    <s v="Standard Class"/>
    <x v="639"/>
    <x v="639"/>
    <s v="Consumer"/>
    <s v="United States"/>
    <x v="243"/>
    <x v="5"/>
    <n v="75023"/>
    <x v="2"/>
    <x v="1211"/>
    <x v="2"/>
    <x v="7"/>
    <x v="1196"/>
    <n v="95.992000000000004"/>
  </r>
  <r>
    <x v="240"/>
    <x v="1169"/>
    <s v="Standard Class"/>
    <x v="639"/>
    <x v="639"/>
    <s v="Consumer"/>
    <s v="United States"/>
    <x v="243"/>
    <x v="5"/>
    <n v="75023"/>
    <x v="2"/>
    <x v="1722"/>
    <x v="1"/>
    <x v="2"/>
    <x v="1709"/>
    <n v="13.215999999999999"/>
  </r>
  <r>
    <x v="386"/>
    <x v="518"/>
    <s v="Second Class"/>
    <x v="355"/>
    <x v="355"/>
    <s v="Consumer"/>
    <s v="United States"/>
    <x v="1"/>
    <x v="1"/>
    <n v="90049"/>
    <x v="1"/>
    <x v="477"/>
    <x v="2"/>
    <x v="11"/>
    <x v="478"/>
    <n v="435.84"/>
  </r>
  <r>
    <x v="386"/>
    <x v="518"/>
    <s v="Second Class"/>
    <x v="355"/>
    <x v="355"/>
    <s v="Consumer"/>
    <s v="United States"/>
    <x v="1"/>
    <x v="1"/>
    <n v="90049"/>
    <x v="1"/>
    <x v="134"/>
    <x v="1"/>
    <x v="6"/>
    <x v="135"/>
    <n v="5.88"/>
  </r>
  <r>
    <x v="876"/>
    <x v="898"/>
    <s v="Standard Class"/>
    <x v="364"/>
    <x v="364"/>
    <s v="Consumer"/>
    <s v="United States"/>
    <x v="1"/>
    <x v="1"/>
    <n v="90032"/>
    <x v="1"/>
    <x v="194"/>
    <x v="2"/>
    <x v="7"/>
    <x v="195"/>
    <n v="211.16800000000001"/>
  </r>
  <r>
    <x v="55"/>
    <x v="592"/>
    <s v="Standard Class"/>
    <x v="25"/>
    <x v="25"/>
    <s v="Corporate"/>
    <s v="United States"/>
    <x v="1"/>
    <x v="1"/>
    <n v="90036"/>
    <x v="1"/>
    <x v="1448"/>
    <x v="0"/>
    <x v="5"/>
    <x v="1435"/>
    <n v="6.28"/>
  </r>
  <r>
    <x v="55"/>
    <x v="592"/>
    <s v="Standard Class"/>
    <x v="25"/>
    <x v="25"/>
    <s v="Corporate"/>
    <s v="United States"/>
    <x v="1"/>
    <x v="1"/>
    <n v="90036"/>
    <x v="1"/>
    <x v="452"/>
    <x v="2"/>
    <x v="11"/>
    <x v="453"/>
    <n v="95.1"/>
  </r>
  <r>
    <x v="55"/>
    <x v="592"/>
    <s v="Standard Class"/>
    <x v="25"/>
    <x v="25"/>
    <s v="Corporate"/>
    <s v="United States"/>
    <x v="1"/>
    <x v="1"/>
    <n v="90036"/>
    <x v="1"/>
    <x v="1347"/>
    <x v="1"/>
    <x v="10"/>
    <x v="1332"/>
    <n v="25.92"/>
  </r>
  <r>
    <x v="55"/>
    <x v="592"/>
    <s v="Standard Class"/>
    <x v="25"/>
    <x v="25"/>
    <s v="Corporate"/>
    <s v="United States"/>
    <x v="1"/>
    <x v="1"/>
    <n v="90036"/>
    <x v="1"/>
    <x v="762"/>
    <x v="1"/>
    <x v="4"/>
    <x v="761"/>
    <n v="48.84"/>
  </r>
  <r>
    <x v="471"/>
    <x v="629"/>
    <s v="Second Class"/>
    <x v="534"/>
    <x v="534"/>
    <s v="Home Office"/>
    <s v="United States"/>
    <x v="96"/>
    <x v="23"/>
    <n v="50315"/>
    <x v="2"/>
    <x v="1499"/>
    <x v="1"/>
    <x v="8"/>
    <x v="1487"/>
    <n v="25.9"/>
  </r>
  <r>
    <x v="916"/>
    <x v="974"/>
    <s v="Same Day"/>
    <x v="118"/>
    <x v="118"/>
    <s v="Corporate"/>
    <s v="United States"/>
    <x v="295"/>
    <x v="35"/>
    <n v="38671"/>
    <x v="0"/>
    <x v="761"/>
    <x v="1"/>
    <x v="12"/>
    <x v="760"/>
    <n v="42.68"/>
  </r>
  <r>
    <x v="916"/>
    <x v="974"/>
    <s v="Same Day"/>
    <x v="118"/>
    <x v="118"/>
    <s v="Corporate"/>
    <s v="United States"/>
    <x v="295"/>
    <x v="35"/>
    <n v="38671"/>
    <x v="0"/>
    <x v="409"/>
    <x v="2"/>
    <x v="11"/>
    <x v="409"/>
    <n v="299.97000000000003"/>
  </r>
  <r>
    <x v="916"/>
    <x v="974"/>
    <s v="Same Day"/>
    <x v="118"/>
    <x v="118"/>
    <s v="Corporate"/>
    <s v="United States"/>
    <x v="295"/>
    <x v="35"/>
    <n v="38671"/>
    <x v="0"/>
    <x v="164"/>
    <x v="1"/>
    <x v="9"/>
    <x v="165"/>
    <n v="262.24"/>
  </r>
  <r>
    <x v="916"/>
    <x v="974"/>
    <s v="Same Day"/>
    <x v="118"/>
    <x v="118"/>
    <s v="Corporate"/>
    <s v="United States"/>
    <x v="295"/>
    <x v="35"/>
    <n v="38671"/>
    <x v="0"/>
    <x v="920"/>
    <x v="1"/>
    <x v="8"/>
    <x v="1758"/>
    <n v="234.36"/>
  </r>
  <r>
    <x v="4"/>
    <x v="557"/>
    <s v="Standard Class"/>
    <x v="174"/>
    <x v="174"/>
    <s v="Home Office"/>
    <s v="United States"/>
    <x v="12"/>
    <x v="5"/>
    <n v="77041"/>
    <x v="2"/>
    <x v="1769"/>
    <x v="1"/>
    <x v="10"/>
    <x v="1759"/>
    <n v="20.736000000000001"/>
  </r>
  <r>
    <x v="809"/>
    <x v="1075"/>
    <s v="First Class"/>
    <x v="737"/>
    <x v="737"/>
    <s v="Corporate"/>
    <s v="United States"/>
    <x v="20"/>
    <x v="15"/>
    <n v="10009"/>
    <x v="3"/>
    <x v="1706"/>
    <x v="1"/>
    <x v="6"/>
    <x v="1695"/>
    <n v="10.5"/>
  </r>
  <r>
    <x v="7"/>
    <x v="907"/>
    <s v="Second Class"/>
    <x v="747"/>
    <x v="747"/>
    <s v="Corporate"/>
    <s v="United States"/>
    <x v="265"/>
    <x v="9"/>
    <n v="19601"/>
    <x v="3"/>
    <x v="1442"/>
    <x v="0"/>
    <x v="5"/>
    <x v="1430"/>
    <n v="23.968"/>
  </r>
  <r>
    <x v="7"/>
    <x v="907"/>
    <s v="Second Class"/>
    <x v="747"/>
    <x v="747"/>
    <s v="Corporate"/>
    <s v="United States"/>
    <x v="265"/>
    <x v="9"/>
    <n v="19601"/>
    <x v="3"/>
    <x v="37"/>
    <x v="0"/>
    <x v="0"/>
    <x v="37"/>
    <n v="521.96"/>
  </r>
  <r>
    <x v="299"/>
    <x v="535"/>
    <s v="Second Class"/>
    <x v="158"/>
    <x v="158"/>
    <s v="Corporate"/>
    <s v="United States"/>
    <x v="8"/>
    <x v="1"/>
    <n v="94109"/>
    <x v="1"/>
    <x v="273"/>
    <x v="1"/>
    <x v="4"/>
    <x v="273"/>
    <n v="676.55"/>
  </r>
  <r>
    <x v="299"/>
    <x v="535"/>
    <s v="Second Class"/>
    <x v="158"/>
    <x v="158"/>
    <s v="Corporate"/>
    <s v="United States"/>
    <x v="8"/>
    <x v="1"/>
    <n v="94109"/>
    <x v="1"/>
    <x v="1271"/>
    <x v="1"/>
    <x v="9"/>
    <x v="1256"/>
    <n v="154.9"/>
  </r>
  <r>
    <x v="299"/>
    <x v="535"/>
    <s v="Second Class"/>
    <x v="158"/>
    <x v="158"/>
    <s v="Corporate"/>
    <s v="United States"/>
    <x v="8"/>
    <x v="1"/>
    <n v="94109"/>
    <x v="1"/>
    <x v="661"/>
    <x v="1"/>
    <x v="12"/>
    <x v="661"/>
    <n v="30.56"/>
  </r>
  <r>
    <x v="299"/>
    <x v="535"/>
    <s v="Second Class"/>
    <x v="158"/>
    <x v="158"/>
    <s v="Corporate"/>
    <s v="United States"/>
    <x v="8"/>
    <x v="1"/>
    <n v="94109"/>
    <x v="1"/>
    <x v="623"/>
    <x v="0"/>
    <x v="1"/>
    <x v="623"/>
    <n v="770.35199999999998"/>
  </r>
  <r>
    <x v="839"/>
    <x v="556"/>
    <s v="Second Class"/>
    <x v="504"/>
    <x v="504"/>
    <s v="Corporate"/>
    <s v="United States"/>
    <x v="1"/>
    <x v="1"/>
    <n v="90045"/>
    <x v="1"/>
    <x v="1226"/>
    <x v="0"/>
    <x v="5"/>
    <x v="1210"/>
    <n v="21.12"/>
  </r>
  <r>
    <x v="7"/>
    <x v="1170"/>
    <s v="Second Class"/>
    <x v="15"/>
    <x v="15"/>
    <s v="Home Office"/>
    <s v="United States"/>
    <x v="1"/>
    <x v="1"/>
    <n v="90004"/>
    <x v="1"/>
    <x v="516"/>
    <x v="2"/>
    <x v="7"/>
    <x v="516"/>
    <n v="575.928"/>
  </r>
  <r>
    <x v="7"/>
    <x v="1170"/>
    <s v="Second Class"/>
    <x v="15"/>
    <x v="15"/>
    <s v="Home Office"/>
    <s v="United States"/>
    <x v="1"/>
    <x v="1"/>
    <n v="90004"/>
    <x v="1"/>
    <x v="1034"/>
    <x v="1"/>
    <x v="9"/>
    <x v="1025"/>
    <n v="7.78"/>
  </r>
  <r>
    <x v="7"/>
    <x v="1170"/>
    <s v="Second Class"/>
    <x v="15"/>
    <x v="15"/>
    <s v="Home Office"/>
    <s v="United States"/>
    <x v="1"/>
    <x v="1"/>
    <n v="90004"/>
    <x v="1"/>
    <x v="759"/>
    <x v="1"/>
    <x v="10"/>
    <x v="757"/>
    <n v="123.92"/>
  </r>
  <r>
    <x v="648"/>
    <x v="1171"/>
    <s v="Standard Class"/>
    <x v="756"/>
    <x v="756"/>
    <s v="Corporate"/>
    <s v="United States"/>
    <x v="8"/>
    <x v="1"/>
    <n v="94109"/>
    <x v="1"/>
    <x v="1322"/>
    <x v="1"/>
    <x v="14"/>
    <x v="1308"/>
    <n v="17.22"/>
  </r>
  <r>
    <x v="648"/>
    <x v="1171"/>
    <s v="Standard Class"/>
    <x v="756"/>
    <x v="756"/>
    <s v="Corporate"/>
    <s v="United States"/>
    <x v="8"/>
    <x v="1"/>
    <n v="94109"/>
    <x v="1"/>
    <x v="117"/>
    <x v="1"/>
    <x v="4"/>
    <x v="117"/>
    <n v="226.56"/>
  </r>
  <r>
    <x v="648"/>
    <x v="1171"/>
    <s v="Standard Class"/>
    <x v="756"/>
    <x v="756"/>
    <s v="Corporate"/>
    <s v="United States"/>
    <x v="8"/>
    <x v="1"/>
    <n v="94109"/>
    <x v="1"/>
    <x v="1517"/>
    <x v="2"/>
    <x v="7"/>
    <x v="1504"/>
    <n v="107.88"/>
  </r>
  <r>
    <x v="804"/>
    <x v="1072"/>
    <s v="First Class"/>
    <x v="336"/>
    <x v="336"/>
    <s v="Home Office"/>
    <s v="United States"/>
    <x v="20"/>
    <x v="15"/>
    <n v="10009"/>
    <x v="3"/>
    <x v="1522"/>
    <x v="1"/>
    <x v="10"/>
    <x v="1509"/>
    <n v="81.98"/>
  </r>
  <r>
    <x v="836"/>
    <x v="1172"/>
    <s v="First Class"/>
    <x v="230"/>
    <x v="230"/>
    <s v="Consumer"/>
    <s v="United States"/>
    <x v="70"/>
    <x v="1"/>
    <n v="92105"/>
    <x v="1"/>
    <x v="976"/>
    <x v="1"/>
    <x v="10"/>
    <x v="970"/>
    <n v="104.85"/>
  </r>
  <r>
    <x v="836"/>
    <x v="1172"/>
    <s v="First Class"/>
    <x v="230"/>
    <x v="230"/>
    <s v="Consumer"/>
    <s v="United States"/>
    <x v="70"/>
    <x v="1"/>
    <n v="92105"/>
    <x v="1"/>
    <x v="304"/>
    <x v="1"/>
    <x v="8"/>
    <x v="304"/>
    <n v="8.7040000000000006"/>
  </r>
  <r>
    <x v="836"/>
    <x v="1172"/>
    <s v="First Class"/>
    <x v="230"/>
    <x v="230"/>
    <s v="Consumer"/>
    <s v="United States"/>
    <x v="70"/>
    <x v="1"/>
    <n v="92105"/>
    <x v="1"/>
    <x v="388"/>
    <x v="1"/>
    <x v="10"/>
    <x v="389"/>
    <n v="19.920000000000002"/>
  </r>
  <r>
    <x v="836"/>
    <x v="1172"/>
    <s v="First Class"/>
    <x v="230"/>
    <x v="230"/>
    <s v="Consumer"/>
    <s v="United States"/>
    <x v="70"/>
    <x v="1"/>
    <n v="92105"/>
    <x v="1"/>
    <x v="613"/>
    <x v="0"/>
    <x v="5"/>
    <x v="613"/>
    <n v="43.02"/>
  </r>
  <r>
    <x v="695"/>
    <x v="1173"/>
    <s v="Standard Class"/>
    <x v="420"/>
    <x v="420"/>
    <s v="Consumer"/>
    <s v="United States"/>
    <x v="20"/>
    <x v="15"/>
    <n v="10024"/>
    <x v="3"/>
    <x v="789"/>
    <x v="0"/>
    <x v="0"/>
    <x v="787"/>
    <n v="240.78399999999999"/>
  </r>
  <r>
    <x v="707"/>
    <x v="693"/>
    <s v="Standard Class"/>
    <x v="82"/>
    <x v="82"/>
    <s v="Home Office"/>
    <s v="United States"/>
    <x v="20"/>
    <x v="15"/>
    <n v="10011"/>
    <x v="3"/>
    <x v="1470"/>
    <x v="1"/>
    <x v="9"/>
    <x v="1457"/>
    <n v="414.96"/>
  </r>
  <r>
    <x v="750"/>
    <x v="930"/>
    <s v="Standard Class"/>
    <x v="140"/>
    <x v="140"/>
    <s v="Consumer"/>
    <s v="United States"/>
    <x v="35"/>
    <x v="3"/>
    <n v="28205"/>
    <x v="0"/>
    <x v="887"/>
    <x v="1"/>
    <x v="4"/>
    <x v="880"/>
    <n v="387.72"/>
  </r>
  <r>
    <x v="1002"/>
    <x v="1089"/>
    <s v="Standard Class"/>
    <x v="645"/>
    <x v="645"/>
    <s v="Corporate"/>
    <s v="United States"/>
    <x v="356"/>
    <x v="41"/>
    <n v="66212"/>
    <x v="2"/>
    <x v="734"/>
    <x v="1"/>
    <x v="4"/>
    <x v="733"/>
    <n v="360.38"/>
  </r>
  <r>
    <x v="1002"/>
    <x v="1089"/>
    <s v="Standard Class"/>
    <x v="645"/>
    <x v="645"/>
    <s v="Corporate"/>
    <s v="United States"/>
    <x v="356"/>
    <x v="41"/>
    <n v="66212"/>
    <x v="2"/>
    <x v="987"/>
    <x v="1"/>
    <x v="10"/>
    <x v="980"/>
    <n v="13.56"/>
  </r>
  <r>
    <x v="558"/>
    <x v="77"/>
    <s v="First Class"/>
    <x v="603"/>
    <x v="603"/>
    <s v="Consumer"/>
    <s v="United States"/>
    <x v="123"/>
    <x v="16"/>
    <n v="85204"/>
    <x v="1"/>
    <x v="302"/>
    <x v="2"/>
    <x v="7"/>
    <x v="302"/>
    <n v="552"/>
  </r>
  <r>
    <x v="557"/>
    <x v="178"/>
    <s v="Standard Class"/>
    <x v="46"/>
    <x v="46"/>
    <s v="Home Office"/>
    <s v="United States"/>
    <x v="251"/>
    <x v="26"/>
    <n v="74133"/>
    <x v="2"/>
    <x v="977"/>
    <x v="0"/>
    <x v="3"/>
    <x v="832"/>
    <n v="429.9"/>
  </r>
  <r>
    <x v="557"/>
    <x v="178"/>
    <s v="Standard Class"/>
    <x v="46"/>
    <x v="46"/>
    <s v="Home Office"/>
    <s v="United States"/>
    <x v="251"/>
    <x v="26"/>
    <n v="74133"/>
    <x v="2"/>
    <x v="27"/>
    <x v="1"/>
    <x v="8"/>
    <x v="27"/>
    <n v="32.06"/>
  </r>
  <r>
    <x v="557"/>
    <x v="178"/>
    <s v="Standard Class"/>
    <x v="46"/>
    <x v="46"/>
    <s v="Home Office"/>
    <s v="United States"/>
    <x v="251"/>
    <x v="26"/>
    <n v="74133"/>
    <x v="2"/>
    <x v="167"/>
    <x v="0"/>
    <x v="1"/>
    <x v="168"/>
    <n v="161.96"/>
  </r>
  <r>
    <x v="557"/>
    <x v="178"/>
    <s v="Standard Class"/>
    <x v="46"/>
    <x v="46"/>
    <s v="Home Office"/>
    <s v="United States"/>
    <x v="251"/>
    <x v="26"/>
    <n v="74133"/>
    <x v="2"/>
    <x v="337"/>
    <x v="1"/>
    <x v="4"/>
    <x v="337"/>
    <n v="19.86"/>
  </r>
  <r>
    <x v="831"/>
    <x v="940"/>
    <s v="Standard Class"/>
    <x v="160"/>
    <x v="160"/>
    <s v="Consumer"/>
    <s v="United States"/>
    <x v="20"/>
    <x v="15"/>
    <n v="10035"/>
    <x v="3"/>
    <x v="1641"/>
    <x v="1"/>
    <x v="10"/>
    <x v="1631"/>
    <n v="12.96"/>
  </r>
  <r>
    <x v="118"/>
    <x v="934"/>
    <s v="Second Class"/>
    <x v="699"/>
    <x v="699"/>
    <s v="Consumer"/>
    <s v="United States"/>
    <x v="10"/>
    <x v="9"/>
    <n v="19143"/>
    <x v="3"/>
    <x v="630"/>
    <x v="1"/>
    <x v="10"/>
    <x v="630"/>
    <n v="20.544"/>
  </r>
  <r>
    <x v="1080"/>
    <x v="1174"/>
    <s v="Standard Class"/>
    <x v="559"/>
    <x v="559"/>
    <s v="Consumer"/>
    <s v="United States"/>
    <x v="413"/>
    <x v="35"/>
    <n v="39401"/>
    <x v="0"/>
    <x v="1435"/>
    <x v="0"/>
    <x v="5"/>
    <x v="1423"/>
    <n v="185.58"/>
  </r>
  <r>
    <x v="1080"/>
    <x v="1174"/>
    <s v="Standard Class"/>
    <x v="559"/>
    <x v="559"/>
    <s v="Consumer"/>
    <s v="United States"/>
    <x v="413"/>
    <x v="35"/>
    <n v="39401"/>
    <x v="0"/>
    <x v="1561"/>
    <x v="1"/>
    <x v="8"/>
    <x v="1551"/>
    <n v="77.56"/>
  </r>
  <r>
    <x v="1080"/>
    <x v="1174"/>
    <s v="Standard Class"/>
    <x v="559"/>
    <x v="559"/>
    <s v="Consumer"/>
    <s v="United States"/>
    <x v="413"/>
    <x v="35"/>
    <n v="39401"/>
    <x v="0"/>
    <x v="210"/>
    <x v="1"/>
    <x v="4"/>
    <x v="211"/>
    <n v="87.92"/>
  </r>
  <r>
    <x v="1080"/>
    <x v="1174"/>
    <s v="Standard Class"/>
    <x v="559"/>
    <x v="559"/>
    <s v="Consumer"/>
    <s v="United States"/>
    <x v="413"/>
    <x v="35"/>
    <n v="39401"/>
    <x v="0"/>
    <x v="1522"/>
    <x v="1"/>
    <x v="10"/>
    <x v="1509"/>
    <n v="245.94"/>
  </r>
  <r>
    <x v="1080"/>
    <x v="1174"/>
    <s v="Standard Class"/>
    <x v="559"/>
    <x v="559"/>
    <s v="Consumer"/>
    <s v="United States"/>
    <x v="413"/>
    <x v="35"/>
    <n v="39401"/>
    <x v="0"/>
    <x v="480"/>
    <x v="1"/>
    <x v="8"/>
    <x v="481"/>
    <n v="8.6"/>
  </r>
  <r>
    <x v="1080"/>
    <x v="1174"/>
    <s v="Standard Class"/>
    <x v="559"/>
    <x v="559"/>
    <s v="Consumer"/>
    <s v="United States"/>
    <x v="413"/>
    <x v="35"/>
    <n v="39401"/>
    <x v="0"/>
    <x v="1659"/>
    <x v="0"/>
    <x v="0"/>
    <x v="1647"/>
    <n v="504.9"/>
  </r>
  <r>
    <x v="175"/>
    <x v="814"/>
    <s v="Standard Class"/>
    <x v="301"/>
    <x v="301"/>
    <s v="Consumer"/>
    <s v="United States"/>
    <x v="1"/>
    <x v="1"/>
    <n v="90049"/>
    <x v="1"/>
    <x v="1178"/>
    <x v="1"/>
    <x v="8"/>
    <x v="1164"/>
    <n v="2357.4879999999998"/>
  </r>
  <r>
    <x v="175"/>
    <x v="814"/>
    <s v="Standard Class"/>
    <x v="301"/>
    <x v="301"/>
    <s v="Consumer"/>
    <s v="United States"/>
    <x v="1"/>
    <x v="1"/>
    <n v="90049"/>
    <x v="1"/>
    <x v="194"/>
    <x v="2"/>
    <x v="7"/>
    <x v="195"/>
    <n v="369.54399999999998"/>
  </r>
  <r>
    <x v="175"/>
    <x v="814"/>
    <s v="Standard Class"/>
    <x v="301"/>
    <x v="301"/>
    <s v="Consumer"/>
    <s v="United States"/>
    <x v="1"/>
    <x v="1"/>
    <n v="90049"/>
    <x v="1"/>
    <x v="389"/>
    <x v="0"/>
    <x v="1"/>
    <x v="390"/>
    <n v="184.75200000000001"/>
  </r>
  <r>
    <x v="25"/>
    <x v="440"/>
    <s v="Same Day"/>
    <x v="374"/>
    <x v="374"/>
    <s v="Corporate"/>
    <s v="United States"/>
    <x v="38"/>
    <x v="24"/>
    <n v="43229"/>
    <x v="3"/>
    <x v="720"/>
    <x v="1"/>
    <x v="4"/>
    <x v="719"/>
    <n v="64.959999999999994"/>
  </r>
  <r>
    <x v="25"/>
    <x v="440"/>
    <s v="Same Day"/>
    <x v="374"/>
    <x v="374"/>
    <s v="Corporate"/>
    <s v="United States"/>
    <x v="38"/>
    <x v="24"/>
    <n v="43229"/>
    <x v="3"/>
    <x v="1566"/>
    <x v="1"/>
    <x v="14"/>
    <x v="1557"/>
    <n v="13.52"/>
  </r>
  <r>
    <x v="25"/>
    <x v="440"/>
    <s v="Same Day"/>
    <x v="374"/>
    <x v="374"/>
    <s v="Corporate"/>
    <s v="United States"/>
    <x v="38"/>
    <x v="24"/>
    <n v="43229"/>
    <x v="3"/>
    <x v="1585"/>
    <x v="0"/>
    <x v="1"/>
    <x v="1576"/>
    <n v="458.43"/>
  </r>
  <r>
    <x v="25"/>
    <x v="440"/>
    <s v="Same Day"/>
    <x v="374"/>
    <x v="374"/>
    <s v="Corporate"/>
    <s v="United States"/>
    <x v="38"/>
    <x v="24"/>
    <n v="43229"/>
    <x v="3"/>
    <x v="643"/>
    <x v="1"/>
    <x v="9"/>
    <x v="850"/>
    <n v="387.13600000000002"/>
  </r>
  <r>
    <x v="25"/>
    <x v="440"/>
    <s v="Same Day"/>
    <x v="374"/>
    <x v="374"/>
    <s v="Corporate"/>
    <s v="United States"/>
    <x v="38"/>
    <x v="24"/>
    <n v="43229"/>
    <x v="3"/>
    <x v="962"/>
    <x v="0"/>
    <x v="3"/>
    <x v="955"/>
    <n v="328.59"/>
  </r>
  <r>
    <x v="325"/>
    <x v="467"/>
    <s v="Standard Class"/>
    <x v="64"/>
    <x v="64"/>
    <s v="Corporate"/>
    <s v="United States"/>
    <x v="460"/>
    <x v="45"/>
    <n v="83605"/>
    <x v="1"/>
    <x v="901"/>
    <x v="0"/>
    <x v="1"/>
    <x v="893"/>
    <n v="338.35199999999998"/>
  </r>
  <r>
    <x v="325"/>
    <x v="467"/>
    <s v="Standard Class"/>
    <x v="64"/>
    <x v="64"/>
    <s v="Corporate"/>
    <s v="United States"/>
    <x v="460"/>
    <x v="45"/>
    <n v="83605"/>
    <x v="1"/>
    <x v="712"/>
    <x v="1"/>
    <x v="10"/>
    <x v="711"/>
    <n v="25.92"/>
  </r>
  <r>
    <x v="325"/>
    <x v="467"/>
    <s v="Standard Class"/>
    <x v="64"/>
    <x v="64"/>
    <s v="Corporate"/>
    <s v="United States"/>
    <x v="460"/>
    <x v="45"/>
    <n v="83605"/>
    <x v="1"/>
    <x v="393"/>
    <x v="1"/>
    <x v="10"/>
    <x v="394"/>
    <n v="91.36"/>
  </r>
  <r>
    <x v="736"/>
    <x v="709"/>
    <s v="Standard Class"/>
    <x v="575"/>
    <x v="575"/>
    <s v="Corporate"/>
    <s v="United States"/>
    <x v="42"/>
    <x v="16"/>
    <n v="85023"/>
    <x v="1"/>
    <x v="1142"/>
    <x v="0"/>
    <x v="5"/>
    <x v="1130"/>
    <n v="87.96"/>
  </r>
  <r>
    <x v="736"/>
    <x v="709"/>
    <s v="Standard Class"/>
    <x v="575"/>
    <x v="575"/>
    <s v="Corporate"/>
    <s v="United States"/>
    <x v="42"/>
    <x v="16"/>
    <n v="85023"/>
    <x v="1"/>
    <x v="530"/>
    <x v="1"/>
    <x v="8"/>
    <x v="530"/>
    <n v="5.2140000000000004"/>
  </r>
  <r>
    <x v="296"/>
    <x v="474"/>
    <s v="Standard Class"/>
    <x v="297"/>
    <x v="297"/>
    <s v="Consumer"/>
    <s v="United States"/>
    <x v="100"/>
    <x v="2"/>
    <n v="33142"/>
    <x v="0"/>
    <x v="102"/>
    <x v="1"/>
    <x v="8"/>
    <x v="102"/>
    <n v="12.294"/>
  </r>
  <r>
    <x v="210"/>
    <x v="218"/>
    <s v="Standard Class"/>
    <x v="369"/>
    <x v="369"/>
    <s v="Consumer"/>
    <s v="United States"/>
    <x v="1"/>
    <x v="1"/>
    <n v="90004"/>
    <x v="1"/>
    <x v="627"/>
    <x v="0"/>
    <x v="5"/>
    <x v="627"/>
    <n v="19.760000000000002"/>
  </r>
  <r>
    <x v="121"/>
    <x v="545"/>
    <s v="Standard Class"/>
    <x v="573"/>
    <x v="573"/>
    <s v="Consumer"/>
    <s v="United States"/>
    <x v="21"/>
    <x v="15"/>
    <n v="12180"/>
    <x v="3"/>
    <x v="1534"/>
    <x v="0"/>
    <x v="1"/>
    <x v="1522"/>
    <n v="109.764"/>
  </r>
  <r>
    <x v="157"/>
    <x v="867"/>
    <s v="Standard Class"/>
    <x v="471"/>
    <x v="471"/>
    <s v="Corporate"/>
    <s v="United States"/>
    <x v="217"/>
    <x v="31"/>
    <n v="2740"/>
    <x v="3"/>
    <x v="1300"/>
    <x v="2"/>
    <x v="7"/>
    <x v="1285"/>
    <n v="128.85"/>
  </r>
  <r>
    <x v="719"/>
    <x v="1026"/>
    <s v="First Class"/>
    <x v="334"/>
    <x v="334"/>
    <s v="Corporate"/>
    <s v="United States"/>
    <x v="159"/>
    <x v="20"/>
    <n v="29501"/>
    <x v="0"/>
    <x v="101"/>
    <x v="0"/>
    <x v="5"/>
    <x v="101"/>
    <n v="127.95"/>
  </r>
  <r>
    <x v="1081"/>
    <x v="749"/>
    <s v="Standard Class"/>
    <x v="52"/>
    <x v="52"/>
    <s v="Consumer"/>
    <s v="United States"/>
    <x v="1"/>
    <x v="1"/>
    <n v="90049"/>
    <x v="1"/>
    <x v="1138"/>
    <x v="1"/>
    <x v="10"/>
    <x v="1126"/>
    <n v="68.52"/>
  </r>
  <r>
    <x v="1081"/>
    <x v="749"/>
    <s v="Standard Class"/>
    <x v="52"/>
    <x v="52"/>
    <s v="Consumer"/>
    <s v="United States"/>
    <x v="1"/>
    <x v="1"/>
    <n v="90049"/>
    <x v="1"/>
    <x v="352"/>
    <x v="1"/>
    <x v="4"/>
    <x v="352"/>
    <n v="74.94"/>
  </r>
  <r>
    <x v="1081"/>
    <x v="749"/>
    <s v="Standard Class"/>
    <x v="52"/>
    <x v="52"/>
    <s v="Consumer"/>
    <s v="United States"/>
    <x v="1"/>
    <x v="1"/>
    <n v="90049"/>
    <x v="1"/>
    <x v="668"/>
    <x v="2"/>
    <x v="15"/>
    <x v="668"/>
    <n v="2548.56"/>
  </r>
  <r>
    <x v="1081"/>
    <x v="749"/>
    <s v="Standard Class"/>
    <x v="52"/>
    <x v="52"/>
    <s v="Consumer"/>
    <s v="United States"/>
    <x v="1"/>
    <x v="1"/>
    <n v="90049"/>
    <x v="1"/>
    <x v="231"/>
    <x v="1"/>
    <x v="12"/>
    <x v="232"/>
    <n v="271.44"/>
  </r>
  <r>
    <x v="1081"/>
    <x v="749"/>
    <s v="Standard Class"/>
    <x v="52"/>
    <x v="52"/>
    <s v="Consumer"/>
    <s v="United States"/>
    <x v="1"/>
    <x v="1"/>
    <n v="90049"/>
    <x v="1"/>
    <x v="1191"/>
    <x v="2"/>
    <x v="7"/>
    <x v="1176"/>
    <n v="287.88"/>
  </r>
  <r>
    <x v="612"/>
    <x v="366"/>
    <s v="First Class"/>
    <x v="580"/>
    <x v="580"/>
    <s v="Home Office"/>
    <s v="United States"/>
    <x v="1"/>
    <x v="1"/>
    <n v="90008"/>
    <x v="1"/>
    <x v="1102"/>
    <x v="1"/>
    <x v="10"/>
    <x v="1091"/>
    <n v="14.9"/>
  </r>
  <r>
    <x v="612"/>
    <x v="366"/>
    <s v="First Class"/>
    <x v="580"/>
    <x v="580"/>
    <s v="Home Office"/>
    <s v="United States"/>
    <x v="1"/>
    <x v="1"/>
    <n v="90008"/>
    <x v="1"/>
    <x v="1148"/>
    <x v="2"/>
    <x v="7"/>
    <x v="1136"/>
    <n v="4158.9120000000003"/>
  </r>
  <r>
    <x v="322"/>
    <x v="1021"/>
    <s v="Standard Class"/>
    <x v="672"/>
    <x v="672"/>
    <s v="Corporate"/>
    <s v="United States"/>
    <x v="1"/>
    <x v="1"/>
    <n v="90049"/>
    <x v="1"/>
    <x v="1762"/>
    <x v="0"/>
    <x v="5"/>
    <x v="1751"/>
    <n v="91.96"/>
  </r>
  <r>
    <x v="322"/>
    <x v="1021"/>
    <s v="Standard Class"/>
    <x v="672"/>
    <x v="672"/>
    <s v="Corporate"/>
    <s v="United States"/>
    <x v="1"/>
    <x v="1"/>
    <n v="90049"/>
    <x v="1"/>
    <x v="283"/>
    <x v="0"/>
    <x v="5"/>
    <x v="283"/>
    <n v="33.11"/>
  </r>
  <r>
    <x v="322"/>
    <x v="1021"/>
    <s v="Standard Class"/>
    <x v="672"/>
    <x v="672"/>
    <s v="Corporate"/>
    <s v="United States"/>
    <x v="1"/>
    <x v="1"/>
    <n v="90049"/>
    <x v="1"/>
    <x v="1165"/>
    <x v="1"/>
    <x v="10"/>
    <x v="1152"/>
    <n v="19.440000000000001"/>
  </r>
  <r>
    <x v="322"/>
    <x v="1021"/>
    <s v="Standard Class"/>
    <x v="672"/>
    <x v="672"/>
    <s v="Corporate"/>
    <s v="United States"/>
    <x v="1"/>
    <x v="1"/>
    <n v="90049"/>
    <x v="1"/>
    <x v="1486"/>
    <x v="1"/>
    <x v="10"/>
    <x v="1473"/>
    <n v="55.48"/>
  </r>
  <r>
    <x v="1082"/>
    <x v="197"/>
    <s v="Second Class"/>
    <x v="631"/>
    <x v="631"/>
    <s v="Consumer"/>
    <s v="United States"/>
    <x v="38"/>
    <x v="24"/>
    <n v="43229"/>
    <x v="3"/>
    <x v="9"/>
    <x v="1"/>
    <x v="9"/>
    <x v="9"/>
    <n v="91.92"/>
  </r>
  <r>
    <x v="572"/>
    <x v="898"/>
    <s v="Same Day"/>
    <x v="643"/>
    <x v="643"/>
    <s v="Consumer"/>
    <s v="United States"/>
    <x v="461"/>
    <x v="28"/>
    <n v="70065"/>
    <x v="0"/>
    <x v="1295"/>
    <x v="1"/>
    <x v="9"/>
    <x v="360"/>
    <n v="17.34"/>
  </r>
  <r>
    <x v="572"/>
    <x v="898"/>
    <s v="Same Day"/>
    <x v="643"/>
    <x v="643"/>
    <s v="Consumer"/>
    <s v="United States"/>
    <x v="461"/>
    <x v="28"/>
    <n v="70065"/>
    <x v="0"/>
    <x v="357"/>
    <x v="2"/>
    <x v="11"/>
    <x v="357"/>
    <n v="71.98"/>
  </r>
  <r>
    <x v="664"/>
    <x v="683"/>
    <s v="Standard Class"/>
    <x v="90"/>
    <x v="90"/>
    <s v="Consumer"/>
    <s v="United States"/>
    <x v="444"/>
    <x v="5"/>
    <n v="75104"/>
    <x v="2"/>
    <x v="111"/>
    <x v="1"/>
    <x v="12"/>
    <x v="111"/>
    <n v="7.08"/>
  </r>
  <r>
    <x v="558"/>
    <x v="433"/>
    <s v="First Class"/>
    <x v="322"/>
    <x v="322"/>
    <s v="Corporate"/>
    <s v="United States"/>
    <x v="205"/>
    <x v="34"/>
    <n v="2908"/>
    <x v="3"/>
    <x v="1067"/>
    <x v="2"/>
    <x v="11"/>
    <x v="1056"/>
    <n v="69.98"/>
  </r>
  <r>
    <x v="1043"/>
    <x v="1035"/>
    <s v="Second Class"/>
    <x v="661"/>
    <x v="661"/>
    <s v="Consumer"/>
    <s v="United States"/>
    <x v="152"/>
    <x v="24"/>
    <n v="43130"/>
    <x v="3"/>
    <x v="1725"/>
    <x v="1"/>
    <x v="9"/>
    <x v="1712"/>
    <n v="646.27200000000005"/>
  </r>
  <r>
    <x v="1043"/>
    <x v="1035"/>
    <s v="Second Class"/>
    <x v="661"/>
    <x v="661"/>
    <s v="Consumer"/>
    <s v="United States"/>
    <x v="152"/>
    <x v="24"/>
    <n v="43130"/>
    <x v="3"/>
    <x v="727"/>
    <x v="1"/>
    <x v="10"/>
    <x v="1552"/>
    <n v="10.368"/>
  </r>
  <r>
    <x v="660"/>
    <x v="965"/>
    <s v="Standard Class"/>
    <x v="556"/>
    <x v="556"/>
    <s v="Corporate"/>
    <s v="United States"/>
    <x v="4"/>
    <x v="4"/>
    <n v="98115"/>
    <x v="1"/>
    <x v="1471"/>
    <x v="1"/>
    <x v="13"/>
    <x v="1458"/>
    <n v="8.4"/>
  </r>
  <r>
    <x v="660"/>
    <x v="965"/>
    <s v="Standard Class"/>
    <x v="556"/>
    <x v="556"/>
    <s v="Corporate"/>
    <s v="United States"/>
    <x v="4"/>
    <x v="4"/>
    <n v="98115"/>
    <x v="1"/>
    <x v="831"/>
    <x v="2"/>
    <x v="7"/>
    <x v="826"/>
    <n v="71.959999999999994"/>
  </r>
  <r>
    <x v="258"/>
    <x v="1143"/>
    <s v="First Class"/>
    <x v="299"/>
    <x v="299"/>
    <s v="Consumer"/>
    <s v="United States"/>
    <x v="108"/>
    <x v="3"/>
    <n v="28540"/>
    <x v="0"/>
    <x v="684"/>
    <x v="1"/>
    <x v="6"/>
    <x v="684"/>
    <n v="18.48"/>
  </r>
  <r>
    <x v="696"/>
    <x v="441"/>
    <s v="First Class"/>
    <x v="621"/>
    <x v="621"/>
    <s v="Consumer"/>
    <s v="United States"/>
    <x v="1"/>
    <x v="1"/>
    <n v="90049"/>
    <x v="1"/>
    <x v="950"/>
    <x v="1"/>
    <x v="6"/>
    <x v="943"/>
    <n v="9.84"/>
  </r>
  <r>
    <x v="91"/>
    <x v="663"/>
    <s v="Same Day"/>
    <x v="738"/>
    <x v="738"/>
    <s v="Consumer"/>
    <s v="United States"/>
    <x v="100"/>
    <x v="2"/>
    <n v="33142"/>
    <x v="0"/>
    <x v="1180"/>
    <x v="0"/>
    <x v="1"/>
    <x v="1166"/>
    <n v="239.24"/>
  </r>
  <r>
    <x v="591"/>
    <x v="1015"/>
    <s v="Standard Class"/>
    <x v="164"/>
    <x v="164"/>
    <s v="Corporate"/>
    <s v="United States"/>
    <x v="462"/>
    <x v="38"/>
    <n v="3060"/>
    <x v="3"/>
    <x v="1226"/>
    <x v="0"/>
    <x v="5"/>
    <x v="1210"/>
    <n v="21.12"/>
  </r>
  <r>
    <x v="756"/>
    <x v="77"/>
    <s v="First Class"/>
    <x v="143"/>
    <x v="143"/>
    <s v="Consumer"/>
    <s v="United States"/>
    <x v="20"/>
    <x v="15"/>
    <n v="10011"/>
    <x v="3"/>
    <x v="133"/>
    <x v="1"/>
    <x v="14"/>
    <x v="134"/>
    <n v="54.9"/>
  </r>
  <r>
    <x v="639"/>
    <x v="735"/>
    <s v="Standard Class"/>
    <x v="452"/>
    <x v="452"/>
    <s v="Home Office"/>
    <s v="United States"/>
    <x v="1"/>
    <x v="1"/>
    <n v="90036"/>
    <x v="1"/>
    <x v="1524"/>
    <x v="0"/>
    <x v="5"/>
    <x v="1511"/>
    <n v="15.24"/>
  </r>
  <r>
    <x v="1083"/>
    <x v="744"/>
    <s v="Standard Class"/>
    <x v="310"/>
    <x v="310"/>
    <s v="Consumer"/>
    <s v="United States"/>
    <x v="238"/>
    <x v="5"/>
    <n v="75007"/>
    <x v="2"/>
    <x v="414"/>
    <x v="1"/>
    <x v="9"/>
    <x v="414"/>
    <n v="19.568000000000001"/>
  </r>
  <r>
    <x v="1083"/>
    <x v="744"/>
    <s v="Standard Class"/>
    <x v="310"/>
    <x v="310"/>
    <s v="Consumer"/>
    <s v="United States"/>
    <x v="238"/>
    <x v="5"/>
    <n v="75007"/>
    <x v="2"/>
    <x v="760"/>
    <x v="1"/>
    <x v="8"/>
    <x v="758"/>
    <n v="310.392"/>
  </r>
  <r>
    <x v="913"/>
    <x v="1054"/>
    <s v="Standard Class"/>
    <x v="731"/>
    <x v="731"/>
    <s v="Consumer"/>
    <s v="United States"/>
    <x v="430"/>
    <x v="0"/>
    <n v="40324"/>
    <x v="0"/>
    <x v="378"/>
    <x v="0"/>
    <x v="5"/>
    <x v="379"/>
    <n v="42.6"/>
  </r>
  <r>
    <x v="913"/>
    <x v="1054"/>
    <s v="Standard Class"/>
    <x v="731"/>
    <x v="731"/>
    <s v="Consumer"/>
    <s v="United States"/>
    <x v="430"/>
    <x v="0"/>
    <n v="40324"/>
    <x v="0"/>
    <x v="412"/>
    <x v="1"/>
    <x v="8"/>
    <x v="412"/>
    <n v="113.94"/>
  </r>
  <r>
    <x v="913"/>
    <x v="1054"/>
    <s v="Standard Class"/>
    <x v="731"/>
    <x v="731"/>
    <s v="Consumer"/>
    <s v="United States"/>
    <x v="430"/>
    <x v="0"/>
    <n v="40324"/>
    <x v="0"/>
    <x v="571"/>
    <x v="1"/>
    <x v="4"/>
    <x v="571"/>
    <n v="129.91999999999999"/>
  </r>
  <r>
    <x v="913"/>
    <x v="1054"/>
    <s v="Standard Class"/>
    <x v="731"/>
    <x v="731"/>
    <s v="Consumer"/>
    <s v="United States"/>
    <x v="430"/>
    <x v="0"/>
    <n v="40324"/>
    <x v="0"/>
    <x v="1273"/>
    <x v="1"/>
    <x v="6"/>
    <x v="1258"/>
    <n v="5.28"/>
  </r>
  <r>
    <x v="241"/>
    <x v="289"/>
    <s v="Standard Class"/>
    <x v="135"/>
    <x v="135"/>
    <s v="Corporate"/>
    <s v="United States"/>
    <x v="1"/>
    <x v="1"/>
    <n v="90008"/>
    <x v="1"/>
    <x v="1118"/>
    <x v="2"/>
    <x v="7"/>
    <x v="1106"/>
    <n v="859.2"/>
  </r>
  <r>
    <x v="241"/>
    <x v="289"/>
    <s v="Standard Class"/>
    <x v="135"/>
    <x v="135"/>
    <s v="Corporate"/>
    <s v="United States"/>
    <x v="1"/>
    <x v="1"/>
    <n v="90008"/>
    <x v="1"/>
    <x v="1770"/>
    <x v="2"/>
    <x v="15"/>
    <x v="1760"/>
    <n v="506.28"/>
  </r>
  <r>
    <x v="1084"/>
    <x v="1175"/>
    <s v="Standard Class"/>
    <x v="14"/>
    <x v="14"/>
    <s v="Consumer"/>
    <s v="United States"/>
    <x v="136"/>
    <x v="16"/>
    <n v="85635"/>
    <x v="1"/>
    <x v="1104"/>
    <x v="0"/>
    <x v="5"/>
    <x v="1093"/>
    <n v="14.368"/>
  </r>
  <r>
    <x v="240"/>
    <x v="286"/>
    <s v="Second Class"/>
    <x v="340"/>
    <x v="340"/>
    <s v="Corporate"/>
    <s v="United States"/>
    <x v="289"/>
    <x v="18"/>
    <n v="37918"/>
    <x v="0"/>
    <x v="541"/>
    <x v="0"/>
    <x v="1"/>
    <x v="541"/>
    <n v="314.35199999999998"/>
  </r>
  <r>
    <x v="240"/>
    <x v="286"/>
    <s v="Second Class"/>
    <x v="340"/>
    <x v="340"/>
    <s v="Corporate"/>
    <s v="United States"/>
    <x v="289"/>
    <x v="18"/>
    <n v="37918"/>
    <x v="0"/>
    <x v="1050"/>
    <x v="1"/>
    <x v="10"/>
    <x v="1039"/>
    <n v="27.888000000000002"/>
  </r>
  <r>
    <x v="37"/>
    <x v="37"/>
    <s v="Standard Class"/>
    <x v="434"/>
    <x v="434"/>
    <s v="Corporate"/>
    <s v="United States"/>
    <x v="93"/>
    <x v="16"/>
    <n v="85705"/>
    <x v="1"/>
    <x v="1071"/>
    <x v="0"/>
    <x v="5"/>
    <x v="1060"/>
    <n v="238.15199999999999"/>
  </r>
  <r>
    <x v="632"/>
    <x v="1"/>
    <s v="Standard Class"/>
    <x v="682"/>
    <x v="682"/>
    <s v="Home Office"/>
    <s v="United States"/>
    <x v="31"/>
    <x v="11"/>
    <n v="55407"/>
    <x v="2"/>
    <x v="1744"/>
    <x v="0"/>
    <x v="3"/>
    <x v="1733"/>
    <n v="692.94"/>
  </r>
  <r>
    <x v="209"/>
    <x v="917"/>
    <s v="Standard Class"/>
    <x v="291"/>
    <x v="291"/>
    <s v="Corporate"/>
    <s v="United States"/>
    <x v="100"/>
    <x v="2"/>
    <n v="33142"/>
    <x v="0"/>
    <x v="570"/>
    <x v="1"/>
    <x v="8"/>
    <x v="570"/>
    <n v="16.146000000000001"/>
  </r>
  <r>
    <x v="209"/>
    <x v="917"/>
    <s v="Standard Class"/>
    <x v="291"/>
    <x v="291"/>
    <s v="Corporate"/>
    <s v="United States"/>
    <x v="100"/>
    <x v="2"/>
    <n v="33142"/>
    <x v="0"/>
    <x v="1176"/>
    <x v="1"/>
    <x v="8"/>
    <x v="1162"/>
    <n v="1345.4849999999999"/>
  </r>
  <r>
    <x v="1085"/>
    <x v="25"/>
    <s v="First Class"/>
    <x v="201"/>
    <x v="201"/>
    <s v="Consumer"/>
    <s v="United States"/>
    <x v="12"/>
    <x v="5"/>
    <n v="77036"/>
    <x v="2"/>
    <x v="1693"/>
    <x v="1"/>
    <x v="10"/>
    <x v="1681"/>
    <n v="173.488"/>
  </r>
  <r>
    <x v="334"/>
    <x v="862"/>
    <s v="Standard Class"/>
    <x v="772"/>
    <x v="772"/>
    <s v="Consumer"/>
    <s v="United States"/>
    <x v="158"/>
    <x v="6"/>
    <n v="53209"/>
    <x v="2"/>
    <x v="332"/>
    <x v="1"/>
    <x v="6"/>
    <x v="332"/>
    <n v="57.75"/>
  </r>
  <r>
    <x v="334"/>
    <x v="862"/>
    <s v="Standard Class"/>
    <x v="772"/>
    <x v="772"/>
    <s v="Consumer"/>
    <s v="United States"/>
    <x v="158"/>
    <x v="6"/>
    <n v="53209"/>
    <x v="2"/>
    <x v="1309"/>
    <x v="1"/>
    <x v="9"/>
    <x v="1294"/>
    <n v="272.39999999999998"/>
  </r>
  <r>
    <x v="713"/>
    <x v="750"/>
    <s v="Second Class"/>
    <x v="185"/>
    <x v="185"/>
    <s v="Home Office"/>
    <s v="United States"/>
    <x v="152"/>
    <x v="24"/>
    <n v="43130"/>
    <x v="3"/>
    <x v="1025"/>
    <x v="1"/>
    <x v="10"/>
    <x v="1016"/>
    <n v="11.952"/>
  </r>
  <r>
    <x v="713"/>
    <x v="750"/>
    <s v="Second Class"/>
    <x v="185"/>
    <x v="185"/>
    <s v="Home Office"/>
    <s v="United States"/>
    <x v="152"/>
    <x v="24"/>
    <n v="43130"/>
    <x v="3"/>
    <x v="1457"/>
    <x v="0"/>
    <x v="5"/>
    <x v="1443"/>
    <n v="28"/>
  </r>
  <r>
    <x v="713"/>
    <x v="750"/>
    <s v="Second Class"/>
    <x v="185"/>
    <x v="185"/>
    <s v="Home Office"/>
    <s v="United States"/>
    <x v="152"/>
    <x v="24"/>
    <n v="43130"/>
    <x v="3"/>
    <x v="699"/>
    <x v="1"/>
    <x v="8"/>
    <x v="699"/>
    <n v="12.201000000000001"/>
  </r>
  <r>
    <x v="298"/>
    <x v="428"/>
    <s v="First Class"/>
    <x v="173"/>
    <x v="173"/>
    <s v="Consumer"/>
    <s v="United States"/>
    <x v="380"/>
    <x v="5"/>
    <n v="78539"/>
    <x v="2"/>
    <x v="1339"/>
    <x v="1"/>
    <x v="8"/>
    <x v="1324"/>
    <n v="2.0680000000000001"/>
  </r>
  <r>
    <x v="298"/>
    <x v="428"/>
    <s v="First Class"/>
    <x v="173"/>
    <x v="173"/>
    <s v="Consumer"/>
    <s v="United States"/>
    <x v="380"/>
    <x v="5"/>
    <n v="78539"/>
    <x v="2"/>
    <x v="1402"/>
    <x v="1"/>
    <x v="10"/>
    <x v="1389"/>
    <n v="83.84"/>
  </r>
  <r>
    <x v="1086"/>
    <x v="448"/>
    <s v="Standard Class"/>
    <x v="607"/>
    <x v="607"/>
    <s v="Home Office"/>
    <s v="United States"/>
    <x v="20"/>
    <x v="15"/>
    <n v="10009"/>
    <x v="3"/>
    <x v="152"/>
    <x v="1"/>
    <x v="12"/>
    <x v="153"/>
    <n v="11.36"/>
  </r>
  <r>
    <x v="1086"/>
    <x v="448"/>
    <s v="Standard Class"/>
    <x v="607"/>
    <x v="607"/>
    <s v="Home Office"/>
    <s v="United States"/>
    <x v="20"/>
    <x v="15"/>
    <n v="10009"/>
    <x v="3"/>
    <x v="57"/>
    <x v="1"/>
    <x v="10"/>
    <x v="57"/>
    <n v="36.4"/>
  </r>
  <r>
    <x v="125"/>
    <x v="752"/>
    <s v="Standard Class"/>
    <x v="315"/>
    <x v="315"/>
    <s v="Consumer"/>
    <s v="United States"/>
    <x v="10"/>
    <x v="9"/>
    <n v="19120"/>
    <x v="3"/>
    <x v="1563"/>
    <x v="2"/>
    <x v="11"/>
    <x v="1554"/>
    <n v="27.968"/>
  </r>
  <r>
    <x v="889"/>
    <x v="1176"/>
    <s v="Standard Class"/>
    <x v="258"/>
    <x v="258"/>
    <s v="Home Office"/>
    <s v="United States"/>
    <x v="30"/>
    <x v="15"/>
    <n v="14609"/>
    <x v="3"/>
    <x v="841"/>
    <x v="1"/>
    <x v="4"/>
    <x v="835"/>
    <n v="142.04"/>
  </r>
  <r>
    <x v="889"/>
    <x v="1176"/>
    <s v="Standard Class"/>
    <x v="258"/>
    <x v="258"/>
    <s v="Home Office"/>
    <s v="United States"/>
    <x v="30"/>
    <x v="15"/>
    <n v="14609"/>
    <x v="3"/>
    <x v="282"/>
    <x v="1"/>
    <x v="6"/>
    <x v="282"/>
    <n v="14.67"/>
  </r>
  <r>
    <x v="707"/>
    <x v="1090"/>
    <s v="Second Class"/>
    <x v="267"/>
    <x v="267"/>
    <s v="Consumer"/>
    <s v="United States"/>
    <x v="70"/>
    <x v="1"/>
    <n v="92037"/>
    <x v="1"/>
    <x v="851"/>
    <x v="2"/>
    <x v="16"/>
    <x v="844"/>
    <n v="1199.96"/>
  </r>
  <r>
    <x v="707"/>
    <x v="1090"/>
    <s v="Second Class"/>
    <x v="267"/>
    <x v="267"/>
    <s v="Consumer"/>
    <s v="United States"/>
    <x v="70"/>
    <x v="1"/>
    <n v="92037"/>
    <x v="1"/>
    <x v="794"/>
    <x v="1"/>
    <x v="10"/>
    <x v="792"/>
    <n v="12.6"/>
  </r>
  <r>
    <x v="707"/>
    <x v="1090"/>
    <s v="Second Class"/>
    <x v="267"/>
    <x v="267"/>
    <s v="Consumer"/>
    <s v="United States"/>
    <x v="70"/>
    <x v="1"/>
    <n v="92037"/>
    <x v="1"/>
    <x v="457"/>
    <x v="1"/>
    <x v="10"/>
    <x v="458"/>
    <n v="17.940000000000001"/>
  </r>
  <r>
    <x v="57"/>
    <x v="828"/>
    <s v="First Class"/>
    <x v="74"/>
    <x v="74"/>
    <s v="Consumer"/>
    <s v="United States"/>
    <x v="10"/>
    <x v="9"/>
    <n v="19120"/>
    <x v="3"/>
    <x v="639"/>
    <x v="1"/>
    <x v="2"/>
    <x v="639"/>
    <n v="23.904"/>
  </r>
  <r>
    <x v="184"/>
    <x v="1177"/>
    <s v="Standard Class"/>
    <x v="733"/>
    <x v="733"/>
    <s v="Consumer"/>
    <s v="United States"/>
    <x v="463"/>
    <x v="18"/>
    <n v="38134"/>
    <x v="0"/>
    <x v="1205"/>
    <x v="1"/>
    <x v="14"/>
    <x v="1190"/>
    <n v="88.96"/>
  </r>
  <r>
    <x v="968"/>
    <x v="286"/>
    <s v="Standard Class"/>
    <x v="254"/>
    <x v="254"/>
    <s v="Home Office"/>
    <s v="United States"/>
    <x v="80"/>
    <x v="1"/>
    <n v="90712"/>
    <x v="1"/>
    <x v="405"/>
    <x v="0"/>
    <x v="1"/>
    <x v="406"/>
    <n v="518.27200000000005"/>
  </r>
  <r>
    <x v="968"/>
    <x v="286"/>
    <s v="Standard Class"/>
    <x v="254"/>
    <x v="254"/>
    <s v="Home Office"/>
    <s v="United States"/>
    <x v="80"/>
    <x v="1"/>
    <n v="90712"/>
    <x v="1"/>
    <x v="770"/>
    <x v="0"/>
    <x v="5"/>
    <x v="769"/>
    <n v="6.98"/>
  </r>
  <r>
    <x v="968"/>
    <x v="286"/>
    <s v="Standard Class"/>
    <x v="254"/>
    <x v="254"/>
    <s v="Home Office"/>
    <s v="United States"/>
    <x v="80"/>
    <x v="1"/>
    <n v="90712"/>
    <x v="1"/>
    <x v="1771"/>
    <x v="2"/>
    <x v="15"/>
    <x v="1761"/>
    <n v="343.2"/>
  </r>
  <r>
    <x v="802"/>
    <x v="848"/>
    <s v="Standard Class"/>
    <x v="470"/>
    <x v="470"/>
    <s v="Corporate"/>
    <s v="United States"/>
    <x v="10"/>
    <x v="9"/>
    <n v="19120"/>
    <x v="3"/>
    <x v="676"/>
    <x v="1"/>
    <x v="2"/>
    <x v="676"/>
    <n v="17.544"/>
  </r>
  <r>
    <x v="620"/>
    <x v="659"/>
    <s v="Standard Class"/>
    <x v="767"/>
    <x v="767"/>
    <s v="Consumer"/>
    <s v="United States"/>
    <x v="89"/>
    <x v="5"/>
    <n v="78745"/>
    <x v="2"/>
    <x v="621"/>
    <x v="1"/>
    <x v="4"/>
    <x v="621"/>
    <n v="152.68799999999999"/>
  </r>
  <r>
    <x v="620"/>
    <x v="659"/>
    <s v="Standard Class"/>
    <x v="767"/>
    <x v="767"/>
    <s v="Consumer"/>
    <s v="United States"/>
    <x v="89"/>
    <x v="5"/>
    <n v="78745"/>
    <x v="2"/>
    <x v="845"/>
    <x v="1"/>
    <x v="13"/>
    <x v="839"/>
    <n v="3.488"/>
  </r>
  <r>
    <x v="620"/>
    <x v="659"/>
    <s v="Standard Class"/>
    <x v="767"/>
    <x v="767"/>
    <s v="Consumer"/>
    <s v="United States"/>
    <x v="89"/>
    <x v="5"/>
    <n v="78745"/>
    <x v="2"/>
    <x v="327"/>
    <x v="1"/>
    <x v="14"/>
    <x v="327"/>
    <n v="5.8879999999999999"/>
  </r>
  <r>
    <x v="53"/>
    <x v="168"/>
    <s v="Standard Class"/>
    <x v="92"/>
    <x v="92"/>
    <s v="Corporate"/>
    <s v="United States"/>
    <x v="1"/>
    <x v="1"/>
    <n v="90008"/>
    <x v="1"/>
    <x v="1242"/>
    <x v="1"/>
    <x v="8"/>
    <x v="1225"/>
    <n v="153.55199999999999"/>
  </r>
  <r>
    <x v="53"/>
    <x v="168"/>
    <s v="Standard Class"/>
    <x v="92"/>
    <x v="92"/>
    <s v="Corporate"/>
    <s v="United States"/>
    <x v="1"/>
    <x v="1"/>
    <n v="90008"/>
    <x v="1"/>
    <x v="273"/>
    <x v="1"/>
    <x v="4"/>
    <x v="273"/>
    <n v="270.62"/>
  </r>
  <r>
    <x v="142"/>
    <x v="62"/>
    <s v="Standard Class"/>
    <x v="310"/>
    <x v="310"/>
    <s v="Consumer"/>
    <s v="United States"/>
    <x v="20"/>
    <x v="15"/>
    <n v="10011"/>
    <x v="3"/>
    <x v="475"/>
    <x v="2"/>
    <x v="11"/>
    <x v="476"/>
    <n v="468.9"/>
  </r>
  <r>
    <x v="142"/>
    <x v="62"/>
    <s v="Standard Class"/>
    <x v="310"/>
    <x v="310"/>
    <s v="Consumer"/>
    <s v="United States"/>
    <x v="20"/>
    <x v="15"/>
    <n v="10011"/>
    <x v="3"/>
    <x v="1519"/>
    <x v="2"/>
    <x v="11"/>
    <x v="1506"/>
    <n v="72.48"/>
  </r>
  <r>
    <x v="142"/>
    <x v="62"/>
    <s v="Standard Class"/>
    <x v="310"/>
    <x v="310"/>
    <s v="Consumer"/>
    <s v="United States"/>
    <x v="20"/>
    <x v="15"/>
    <n v="10011"/>
    <x v="3"/>
    <x v="503"/>
    <x v="1"/>
    <x v="14"/>
    <x v="503"/>
    <n v="10.95"/>
  </r>
  <r>
    <x v="142"/>
    <x v="62"/>
    <s v="Standard Class"/>
    <x v="310"/>
    <x v="310"/>
    <s v="Consumer"/>
    <s v="United States"/>
    <x v="20"/>
    <x v="15"/>
    <n v="10011"/>
    <x v="3"/>
    <x v="441"/>
    <x v="0"/>
    <x v="5"/>
    <x v="441"/>
    <n v="191.82"/>
  </r>
  <r>
    <x v="485"/>
    <x v="527"/>
    <s v="First Class"/>
    <x v="125"/>
    <x v="125"/>
    <s v="Home Office"/>
    <s v="United States"/>
    <x v="12"/>
    <x v="5"/>
    <n v="77070"/>
    <x v="2"/>
    <x v="1222"/>
    <x v="1"/>
    <x v="4"/>
    <x v="1206"/>
    <n v="151.05600000000001"/>
  </r>
  <r>
    <x v="1087"/>
    <x v="189"/>
    <s v="Same Day"/>
    <x v="180"/>
    <x v="180"/>
    <s v="Consumer"/>
    <s v="United States"/>
    <x v="270"/>
    <x v="5"/>
    <n v="79424"/>
    <x v="2"/>
    <x v="1598"/>
    <x v="0"/>
    <x v="5"/>
    <x v="1590"/>
    <n v="25.16"/>
  </r>
  <r>
    <x v="441"/>
    <x v="902"/>
    <s v="Standard Class"/>
    <x v="188"/>
    <x v="188"/>
    <s v="Consumer"/>
    <s v="United States"/>
    <x v="12"/>
    <x v="5"/>
    <n v="77095"/>
    <x v="2"/>
    <x v="1499"/>
    <x v="1"/>
    <x v="8"/>
    <x v="1487"/>
    <n v="6.2160000000000002"/>
  </r>
  <r>
    <x v="441"/>
    <x v="902"/>
    <s v="Standard Class"/>
    <x v="188"/>
    <x v="188"/>
    <s v="Consumer"/>
    <s v="United States"/>
    <x v="12"/>
    <x v="5"/>
    <n v="77095"/>
    <x v="2"/>
    <x v="1609"/>
    <x v="1"/>
    <x v="6"/>
    <x v="1600"/>
    <n v="23.616"/>
  </r>
  <r>
    <x v="441"/>
    <x v="902"/>
    <s v="Standard Class"/>
    <x v="188"/>
    <x v="188"/>
    <s v="Consumer"/>
    <s v="United States"/>
    <x v="12"/>
    <x v="5"/>
    <n v="77095"/>
    <x v="2"/>
    <x v="1374"/>
    <x v="2"/>
    <x v="11"/>
    <x v="1359"/>
    <n v="24.032"/>
  </r>
  <r>
    <x v="441"/>
    <x v="902"/>
    <s v="Standard Class"/>
    <x v="188"/>
    <x v="188"/>
    <s v="Consumer"/>
    <s v="United States"/>
    <x v="12"/>
    <x v="5"/>
    <n v="77095"/>
    <x v="2"/>
    <x v="948"/>
    <x v="1"/>
    <x v="2"/>
    <x v="941"/>
    <n v="2.0880000000000001"/>
  </r>
  <r>
    <x v="441"/>
    <x v="902"/>
    <s v="Standard Class"/>
    <x v="188"/>
    <x v="188"/>
    <s v="Consumer"/>
    <s v="United States"/>
    <x v="12"/>
    <x v="5"/>
    <n v="77095"/>
    <x v="2"/>
    <x v="1390"/>
    <x v="1"/>
    <x v="8"/>
    <x v="1376"/>
    <n v="4.4880000000000004"/>
  </r>
  <r>
    <x v="639"/>
    <x v="735"/>
    <s v="Standard Class"/>
    <x v="13"/>
    <x v="13"/>
    <s v="Consumer"/>
    <s v="United States"/>
    <x v="116"/>
    <x v="1"/>
    <n v="92627"/>
    <x v="1"/>
    <x v="221"/>
    <x v="0"/>
    <x v="5"/>
    <x v="222"/>
    <n v="29.22"/>
  </r>
  <r>
    <x v="385"/>
    <x v="871"/>
    <s v="Standard Class"/>
    <x v="541"/>
    <x v="541"/>
    <s v="Corporate"/>
    <s v="United States"/>
    <x v="185"/>
    <x v="32"/>
    <n v="30076"/>
    <x v="0"/>
    <x v="680"/>
    <x v="1"/>
    <x v="10"/>
    <x v="680"/>
    <n v="6.48"/>
  </r>
  <r>
    <x v="116"/>
    <x v="786"/>
    <s v="Second Class"/>
    <x v="331"/>
    <x v="331"/>
    <s v="Corporate"/>
    <s v="United States"/>
    <x v="431"/>
    <x v="22"/>
    <n v="80538"/>
    <x v="1"/>
    <x v="922"/>
    <x v="1"/>
    <x v="8"/>
    <x v="914"/>
    <n v="1.1879999999999999"/>
  </r>
  <r>
    <x v="1088"/>
    <x v="255"/>
    <s v="Standard Class"/>
    <x v="277"/>
    <x v="277"/>
    <s v="Consumer"/>
    <s v="United States"/>
    <x v="20"/>
    <x v="15"/>
    <n v="10035"/>
    <x v="3"/>
    <x v="931"/>
    <x v="0"/>
    <x v="1"/>
    <x v="924"/>
    <n v="272.64600000000002"/>
  </r>
  <r>
    <x v="1088"/>
    <x v="255"/>
    <s v="Standard Class"/>
    <x v="277"/>
    <x v="277"/>
    <s v="Consumer"/>
    <s v="United States"/>
    <x v="20"/>
    <x v="15"/>
    <n v="10035"/>
    <x v="3"/>
    <x v="1772"/>
    <x v="2"/>
    <x v="11"/>
    <x v="1762"/>
    <n v="212.8"/>
  </r>
  <r>
    <x v="1088"/>
    <x v="255"/>
    <s v="Standard Class"/>
    <x v="277"/>
    <x v="277"/>
    <s v="Consumer"/>
    <s v="United States"/>
    <x v="20"/>
    <x v="15"/>
    <n v="10035"/>
    <x v="3"/>
    <x v="1671"/>
    <x v="1"/>
    <x v="10"/>
    <x v="1659"/>
    <n v="38.520000000000003"/>
  </r>
  <r>
    <x v="1088"/>
    <x v="255"/>
    <s v="Standard Class"/>
    <x v="277"/>
    <x v="277"/>
    <s v="Consumer"/>
    <s v="United States"/>
    <x v="20"/>
    <x v="15"/>
    <n v="10035"/>
    <x v="3"/>
    <x v="477"/>
    <x v="2"/>
    <x v="11"/>
    <x v="478"/>
    <n v="72.64"/>
  </r>
  <r>
    <x v="1088"/>
    <x v="255"/>
    <s v="Standard Class"/>
    <x v="277"/>
    <x v="277"/>
    <s v="Consumer"/>
    <s v="United States"/>
    <x v="20"/>
    <x v="15"/>
    <n v="10035"/>
    <x v="3"/>
    <x v="75"/>
    <x v="1"/>
    <x v="4"/>
    <x v="75"/>
    <n v="45.4"/>
  </r>
  <r>
    <x v="1088"/>
    <x v="255"/>
    <s v="Standard Class"/>
    <x v="277"/>
    <x v="277"/>
    <s v="Consumer"/>
    <s v="United States"/>
    <x v="20"/>
    <x v="15"/>
    <n v="10035"/>
    <x v="3"/>
    <x v="320"/>
    <x v="1"/>
    <x v="10"/>
    <x v="320"/>
    <n v="13.76"/>
  </r>
  <r>
    <x v="1088"/>
    <x v="255"/>
    <s v="Standard Class"/>
    <x v="277"/>
    <x v="277"/>
    <s v="Consumer"/>
    <s v="United States"/>
    <x v="20"/>
    <x v="15"/>
    <n v="10035"/>
    <x v="3"/>
    <x v="51"/>
    <x v="0"/>
    <x v="1"/>
    <x v="51"/>
    <n v="80.991"/>
  </r>
  <r>
    <x v="1088"/>
    <x v="255"/>
    <s v="Standard Class"/>
    <x v="277"/>
    <x v="277"/>
    <s v="Consumer"/>
    <s v="United States"/>
    <x v="20"/>
    <x v="15"/>
    <n v="10035"/>
    <x v="3"/>
    <x v="185"/>
    <x v="1"/>
    <x v="8"/>
    <x v="186"/>
    <n v="11.784000000000001"/>
  </r>
  <r>
    <x v="1088"/>
    <x v="255"/>
    <s v="Standard Class"/>
    <x v="277"/>
    <x v="277"/>
    <s v="Consumer"/>
    <s v="United States"/>
    <x v="20"/>
    <x v="15"/>
    <n v="10035"/>
    <x v="3"/>
    <x v="52"/>
    <x v="1"/>
    <x v="13"/>
    <x v="52"/>
    <n v="4.3600000000000003"/>
  </r>
  <r>
    <x v="1088"/>
    <x v="255"/>
    <s v="Standard Class"/>
    <x v="277"/>
    <x v="277"/>
    <s v="Consumer"/>
    <s v="United States"/>
    <x v="20"/>
    <x v="15"/>
    <n v="10035"/>
    <x v="3"/>
    <x v="284"/>
    <x v="0"/>
    <x v="1"/>
    <x v="284"/>
    <n v="2888.127"/>
  </r>
  <r>
    <x v="1088"/>
    <x v="255"/>
    <s v="Standard Class"/>
    <x v="277"/>
    <x v="277"/>
    <s v="Consumer"/>
    <s v="United States"/>
    <x v="20"/>
    <x v="15"/>
    <n v="10035"/>
    <x v="3"/>
    <x v="1148"/>
    <x v="2"/>
    <x v="7"/>
    <x v="1136"/>
    <n v="1299.6600000000001"/>
  </r>
  <r>
    <x v="1088"/>
    <x v="255"/>
    <s v="Standard Class"/>
    <x v="277"/>
    <x v="277"/>
    <s v="Consumer"/>
    <s v="United States"/>
    <x v="20"/>
    <x v="15"/>
    <n v="10035"/>
    <x v="3"/>
    <x v="445"/>
    <x v="0"/>
    <x v="1"/>
    <x v="445"/>
    <n v="2254.41"/>
  </r>
  <r>
    <x v="1088"/>
    <x v="255"/>
    <s v="Standard Class"/>
    <x v="277"/>
    <x v="277"/>
    <s v="Consumer"/>
    <s v="United States"/>
    <x v="20"/>
    <x v="15"/>
    <n v="10035"/>
    <x v="3"/>
    <x v="139"/>
    <x v="2"/>
    <x v="7"/>
    <x v="140"/>
    <n v="104.85"/>
  </r>
  <r>
    <x v="1088"/>
    <x v="255"/>
    <s v="Standard Class"/>
    <x v="277"/>
    <x v="277"/>
    <s v="Consumer"/>
    <s v="United States"/>
    <x v="20"/>
    <x v="15"/>
    <n v="10035"/>
    <x v="3"/>
    <x v="84"/>
    <x v="2"/>
    <x v="11"/>
    <x v="84"/>
    <n v="59.97"/>
  </r>
  <r>
    <x v="1029"/>
    <x v="1178"/>
    <s v="First Class"/>
    <x v="656"/>
    <x v="656"/>
    <s v="Home Office"/>
    <s v="United States"/>
    <x v="10"/>
    <x v="9"/>
    <n v="19143"/>
    <x v="3"/>
    <x v="736"/>
    <x v="0"/>
    <x v="3"/>
    <x v="735"/>
    <n v="314.53199999999998"/>
  </r>
  <r>
    <x v="652"/>
    <x v="1022"/>
    <s v="Standard Class"/>
    <x v="403"/>
    <x v="403"/>
    <s v="Corporate"/>
    <s v="United States"/>
    <x v="100"/>
    <x v="2"/>
    <n v="33178"/>
    <x v="0"/>
    <x v="319"/>
    <x v="1"/>
    <x v="6"/>
    <x v="319"/>
    <n v="13.632"/>
  </r>
  <r>
    <x v="414"/>
    <x v="182"/>
    <s v="Standard Class"/>
    <x v="576"/>
    <x v="576"/>
    <s v="Consumer"/>
    <s v="United States"/>
    <x v="55"/>
    <x v="5"/>
    <n v="75051"/>
    <x v="2"/>
    <x v="535"/>
    <x v="1"/>
    <x v="9"/>
    <x v="535"/>
    <n v="19.431999999999999"/>
  </r>
  <r>
    <x v="414"/>
    <x v="182"/>
    <s v="Standard Class"/>
    <x v="576"/>
    <x v="576"/>
    <s v="Consumer"/>
    <s v="United States"/>
    <x v="55"/>
    <x v="5"/>
    <n v="75051"/>
    <x v="2"/>
    <x v="960"/>
    <x v="2"/>
    <x v="11"/>
    <x v="953"/>
    <n v="65.44"/>
  </r>
  <r>
    <x v="108"/>
    <x v="1069"/>
    <s v="Standard Class"/>
    <x v="548"/>
    <x v="548"/>
    <s v="Consumer"/>
    <s v="United States"/>
    <x v="22"/>
    <x v="10"/>
    <n v="60653"/>
    <x v="2"/>
    <x v="1550"/>
    <x v="1"/>
    <x v="2"/>
    <x v="1538"/>
    <n v="6"/>
  </r>
  <r>
    <x v="108"/>
    <x v="1069"/>
    <s v="Standard Class"/>
    <x v="548"/>
    <x v="548"/>
    <s v="Consumer"/>
    <s v="United States"/>
    <x v="22"/>
    <x v="10"/>
    <n v="60653"/>
    <x v="2"/>
    <x v="1310"/>
    <x v="1"/>
    <x v="8"/>
    <x v="1296"/>
    <n v="1.9079999999999999"/>
  </r>
  <r>
    <x v="396"/>
    <x v="619"/>
    <s v="Standard Class"/>
    <x v="727"/>
    <x v="727"/>
    <s v="Consumer"/>
    <s v="United States"/>
    <x v="215"/>
    <x v="24"/>
    <n v="44134"/>
    <x v="3"/>
    <x v="1496"/>
    <x v="0"/>
    <x v="1"/>
    <x v="1484"/>
    <n v="1474.8019999999999"/>
  </r>
  <r>
    <x v="396"/>
    <x v="619"/>
    <s v="Standard Class"/>
    <x v="727"/>
    <x v="727"/>
    <s v="Consumer"/>
    <s v="United States"/>
    <x v="215"/>
    <x v="24"/>
    <n v="44134"/>
    <x v="3"/>
    <x v="14"/>
    <x v="1"/>
    <x v="9"/>
    <x v="14"/>
    <n v="110.096"/>
  </r>
  <r>
    <x v="396"/>
    <x v="619"/>
    <s v="Standard Class"/>
    <x v="727"/>
    <x v="727"/>
    <s v="Consumer"/>
    <s v="United States"/>
    <x v="215"/>
    <x v="24"/>
    <n v="44134"/>
    <x v="3"/>
    <x v="203"/>
    <x v="1"/>
    <x v="13"/>
    <x v="204"/>
    <n v="16.751999999999999"/>
  </r>
  <r>
    <x v="396"/>
    <x v="619"/>
    <s v="Standard Class"/>
    <x v="727"/>
    <x v="727"/>
    <s v="Consumer"/>
    <s v="United States"/>
    <x v="215"/>
    <x v="24"/>
    <n v="44134"/>
    <x v="3"/>
    <x v="1"/>
    <x v="0"/>
    <x v="1"/>
    <x v="1"/>
    <n v="1537.0740000000001"/>
  </r>
  <r>
    <x v="396"/>
    <x v="619"/>
    <s v="Standard Class"/>
    <x v="727"/>
    <x v="727"/>
    <s v="Consumer"/>
    <s v="United States"/>
    <x v="215"/>
    <x v="24"/>
    <n v="44134"/>
    <x v="3"/>
    <x v="623"/>
    <x v="0"/>
    <x v="1"/>
    <x v="623"/>
    <n v="449.37200000000001"/>
  </r>
  <r>
    <x v="560"/>
    <x v="1179"/>
    <s v="Standard Class"/>
    <x v="70"/>
    <x v="70"/>
    <s v="Corporate"/>
    <s v="United States"/>
    <x v="464"/>
    <x v="1"/>
    <n v="94061"/>
    <x v="1"/>
    <x v="44"/>
    <x v="1"/>
    <x v="8"/>
    <x v="44"/>
    <n v="41.904000000000003"/>
  </r>
  <r>
    <x v="373"/>
    <x v="423"/>
    <s v="Standard Class"/>
    <x v="475"/>
    <x v="475"/>
    <s v="Home Office"/>
    <s v="United States"/>
    <x v="20"/>
    <x v="15"/>
    <n v="10011"/>
    <x v="3"/>
    <x v="1773"/>
    <x v="2"/>
    <x v="7"/>
    <x v="1763"/>
    <n v="2279.96"/>
  </r>
  <r>
    <x v="373"/>
    <x v="423"/>
    <s v="Standard Class"/>
    <x v="475"/>
    <x v="475"/>
    <s v="Home Office"/>
    <s v="United States"/>
    <x v="20"/>
    <x v="15"/>
    <n v="10011"/>
    <x v="3"/>
    <x v="639"/>
    <x v="1"/>
    <x v="2"/>
    <x v="639"/>
    <n v="14.94"/>
  </r>
  <r>
    <x v="20"/>
    <x v="425"/>
    <s v="Standard Class"/>
    <x v="335"/>
    <x v="335"/>
    <s v="Corporate"/>
    <s v="United States"/>
    <x v="24"/>
    <x v="21"/>
    <n v="97477"/>
    <x v="1"/>
    <x v="516"/>
    <x v="2"/>
    <x v="7"/>
    <x v="516"/>
    <n v="191.976"/>
  </r>
  <r>
    <x v="20"/>
    <x v="425"/>
    <s v="Standard Class"/>
    <x v="335"/>
    <x v="335"/>
    <s v="Corporate"/>
    <s v="United States"/>
    <x v="24"/>
    <x v="21"/>
    <n v="97477"/>
    <x v="1"/>
    <x v="1068"/>
    <x v="1"/>
    <x v="6"/>
    <x v="1057"/>
    <n v="23.832000000000001"/>
  </r>
  <r>
    <x v="20"/>
    <x v="425"/>
    <s v="Standard Class"/>
    <x v="335"/>
    <x v="335"/>
    <s v="Corporate"/>
    <s v="United States"/>
    <x v="24"/>
    <x v="21"/>
    <n v="97477"/>
    <x v="1"/>
    <x v="441"/>
    <x v="0"/>
    <x v="5"/>
    <x v="441"/>
    <n v="409.21600000000001"/>
  </r>
  <r>
    <x v="20"/>
    <x v="425"/>
    <s v="Standard Class"/>
    <x v="335"/>
    <x v="335"/>
    <s v="Corporate"/>
    <s v="United States"/>
    <x v="24"/>
    <x v="21"/>
    <n v="97477"/>
    <x v="1"/>
    <x v="366"/>
    <x v="0"/>
    <x v="0"/>
    <x v="367"/>
    <n v="72.587999999999994"/>
  </r>
  <r>
    <x v="769"/>
    <x v="784"/>
    <s v="Standard Class"/>
    <x v="558"/>
    <x v="558"/>
    <s v="Consumer"/>
    <s v="United States"/>
    <x v="22"/>
    <x v="10"/>
    <n v="60610"/>
    <x v="2"/>
    <x v="1424"/>
    <x v="1"/>
    <x v="4"/>
    <x v="1412"/>
    <n v="61.567999999999998"/>
  </r>
  <r>
    <x v="284"/>
    <x v="305"/>
    <s v="Standard Class"/>
    <x v="174"/>
    <x v="174"/>
    <s v="Home Office"/>
    <s v="United States"/>
    <x v="385"/>
    <x v="5"/>
    <n v="76021"/>
    <x v="2"/>
    <x v="1254"/>
    <x v="1"/>
    <x v="10"/>
    <x v="1238"/>
    <n v="20.96"/>
  </r>
  <r>
    <x v="95"/>
    <x v="92"/>
    <s v="Standard Class"/>
    <x v="164"/>
    <x v="164"/>
    <s v="Corporate"/>
    <s v="United States"/>
    <x v="1"/>
    <x v="1"/>
    <n v="90036"/>
    <x v="1"/>
    <x v="1044"/>
    <x v="2"/>
    <x v="11"/>
    <x v="1033"/>
    <n v="44.75"/>
  </r>
  <r>
    <x v="95"/>
    <x v="92"/>
    <s v="Standard Class"/>
    <x v="164"/>
    <x v="164"/>
    <s v="Corporate"/>
    <s v="United States"/>
    <x v="1"/>
    <x v="1"/>
    <n v="90036"/>
    <x v="1"/>
    <x v="1774"/>
    <x v="1"/>
    <x v="10"/>
    <x v="1764"/>
    <n v="11.96"/>
  </r>
  <r>
    <x v="95"/>
    <x v="92"/>
    <s v="Standard Class"/>
    <x v="164"/>
    <x v="164"/>
    <s v="Corporate"/>
    <s v="United States"/>
    <x v="1"/>
    <x v="1"/>
    <n v="90036"/>
    <x v="1"/>
    <x v="766"/>
    <x v="1"/>
    <x v="8"/>
    <x v="765"/>
    <n v="3.9119999999999999"/>
  </r>
  <r>
    <x v="1044"/>
    <x v="996"/>
    <s v="Standard Class"/>
    <x v="552"/>
    <x v="552"/>
    <s v="Consumer"/>
    <s v="United States"/>
    <x v="20"/>
    <x v="15"/>
    <n v="10009"/>
    <x v="3"/>
    <x v="163"/>
    <x v="0"/>
    <x v="1"/>
    <x v="164"/>
    <n v="327.99599999999998"/>
  </r>
  <r>
    <x v="1089"/>
    <x v="65"/>
    <s v="First Class"/>
    <x v="692"/>
    <x v="692"/>
    <s v="Corporate"/>
    <s v="United States"/>
    <x v="8"/>
    <x v="1"/>
    <n v="94109"/>
    <x v="1"/>
    <x v="1087"/>
    <x v="1"/>
    <x v="8"/>
    <x v="1077"/>
    <n v="49.408000000000001"/>
  </r>
  <r>
    <x v="606"/>
    <x v="504"/>
    <s v="Standard Class"/>
    <x v="773"/>
    <x v="773"/>
    <s v="Home Office"/>
    <s v="United States"/>
    <x v="173"/>
    <x v="17"/>
    <n v="23464"/>
    <x v="0"/>
    <x v="936"/>
    <x v="2"/>
    <x v="11"/>
    <x v="929"/>
    <n v="53.25"/>
  </r>
  <r>
    <x v="606"/>
    <x v="504"/>
    <s v="Standard Class"/>
    <x v="773"/>
    <x v="773"/>
    <s v="Home Office"/>
    <s v="United States"/>
    <x v="173"/>
    <x v="17"/>
    <n v="23464"/>
    <x v="0"/>
    <x v="1014"/>
    <x v="1"/>
    <x v="13"/>
    <x v="128"/>
    <n v="3.76"/>
  </r>
  <r>
    <x v="422"/>
    <x v="252"/>
    <s v="Standard Class"/>
    <x v="353"/>
    <x v="353"/>
    <s v="Home Office"/>
    <s v="United States"/>
    <x v="20"/>
    <x v="15"/>
    <n v="10011"/>
    <x v="3"/>
    <x v="212"/>
    <x v="0"/>
    <x v="1"/>
    <x v="213"/>
    <n v="767.21400000000006"/>
  </r>
  <r>
    <x v="175"/>
    <x v="295"/>
    <s v="Standard Class"/>
    <x v="269"/>
    <x v="269"/>
    <s v="Consumer"/>
    <s v="United States"/>
    <x v="465"/>
    <x v="18"/>
    <n v="37087"/>
    <x v="0"/>
    <x v="1522"/>
    <x v="1"/>
    <x v="10"/>
    <x v="1509"/>
    <n v="163.96"/>
  </r>
  <r>
    <x v="765"/>
    <x v="1180"/>
    <s v="First Class"/>
    <x v="774"/>
    <x v="774"/>
    <s v="Corporate"/>
    <s v="United States"/>
    <x v="1"/>
    <x v="1"/>
    <n v="90045"/>
    <x v="1"/>
    <x v="1529"/>
    <x v="0"/>
    <x v="3"/>
    <x v="1516"/>
    <n v="161.28"/>
  </r>
  <r>
    <x v="254"/>
    <x v="271"/>
    <s v="Same Day"/>
    <x v="627"/>
    <x v="627"/>
    <s v="Consumer"/>
    <s v="United States"/>
    <x v="374"/>
    <x v="1"/>
    <n v="91911"/>
    <x v="1"/>
    <x v="281"/>
    <x v="1"/>
    <x v="6"/>
    <x v="281"/>
    <n v="192.8"/>
  </r>
  <r>
    <x v="1090"/>
    <x v="1181"/>
    <s v="Standard Class"/>
    <x v="607"/>
    <x v="607"/>
    <s v="Home Office"/>
    <s v="United States"/>
    <x v="392"/>
    <x v="5"/>
    <n v="78501"/>
    <x v="2"/>
    <x v="1575"/>
    <x v="2"/>
    <x v="11"/>
    <x v="1566"/>
    <n v="27.696000000000002"/>
  </r>
  <r>
    <x v="1090"/>
    <x v="1181"/>
    <s v="Standard Class"/>
    <x v="607"/>
    <x v="607"/>
    <s v="Home Office"/>
    <s v="United States"/>
    <x v="392"/>
    <x v="5"/>
    <n v="78501"/>
    <x v="2"/>
    <x v="1306"/>
    <x v="1"/>
    <x v="9"/>
    <x v="1291"/>
    <n v="73.164000000000001"/>
  </r>
  <r>
    <x v="731"/>
    <x v="271"/>
    <s v="Second Class"/>
    <x v="383"/>
    <x v="383"/>
    <s v="Consumer"/>
    <s v="United States"/>
    <x v="389"/>
    <x v="2"/>
    <n v="33021"/>
    <x v="0"/>
    <x v="481"/>
    <x v="1"/>
    <x v="10"/>
    <x v="482"/>
    <n v="32.064"/>
  </r>
  <r>
    <x v="809"/>
    <x v="1114"/>
    <s v="Standard Class"/>
    <x v="315"/>
    <x v="315"/>
    <s v="Consumer"/>
    <s v="United States"/>
    <x v="8"/>
    <x v="1"/>
    <n v="94110"/>
    <x v="1"/>
    <x v="430"/>
    <x v="0"/>
    <x v="0"/>
    <x v="430"/>
    <n v="205.666"/>
  </r>
  <r>
    <x v="24"/>
    <x v="1077"/>
    <s v="First Class"/>
    <x v="720"/>
    <x v="720"/>
    <s v="Consumer"/>
    <s v="United States"/>
    <x v="466"/>
    <x v="1"/>
    <n v="93454"/>
    <x v="1"/>
    <x v="1424"/>
    <x v="1"/>
    <x v="4"/>
    <x v="1412"/>
    <n v="115.44"/>
  </r>
  <r>
    <x v="362"/>
    <x v="386"/>
    <s v="Standard Class"/>
    <x v="440"/>
    <x v="440"/>
    <s v="Consumer"/>
    <s v="United States"/>
    <x v="91"/>
    <x v="29"/>
    <n v="6040"/>
    <x v="3"/>
    <x v="1766"/>
    <x v="1"/>
    <x v="10"/>
    <x v="1755"/>
    <n v="274.8"/>
  </r>
  <r>
    <x v="362"/>
    <x v="386"/>
    <s v="Standard Class"/>
    <x v="440"/>
    <x v="440"/>
    <s v="Consumer"/>
    <s v="United States"/>
    <x v="91"/>
    <x v="29"/>
    <n v="6040"/>
    <x v="3"/>
    <x v="1166"/>
    <x v="1"/>
    <x v="4"/>
    <x v="1153"/>
    <n v="195.64"/>
  </r>
  <r>
    <x v="362"/>
    <x v="386"/>
    <s v="Standard Class"/>
    <x v="440"/>
    <x v="440"/>
    <s v="Consumer"/>
    <s v="United States"/>
    <x v="91"/>
    <x v="29"/>
    <n v="6040"/>
    <x v="3"/>
    <x v="957"/>
    <x v="2"/>
    <x v="7"/>
    <x v="950"/>
    <n v="257.98"/>
  </r>
  <r>
    <x v="362"/>
    <x v="386"/>
    <s v="Standard Class"/>
    <x v="440"/>
    <x v="440"/>
    <s v="Consumer"/>
    <s v="United States"/>
    <x v="91"/>
    <x v="29"/>
    <n v="6040"/>
    <x v="3"/>
    <x v="1571"/>
    <x v="1"/>
    <x v="6"/>
    <x v="1562"/>
    <n v="119.04"/>
  </r>
  <r>
    <x v="818"/>
    <x v="553"/>
    <s v="Standard Class"/>
    <x v="218"/>
    <x v="218"/>
    <s v="Consumer"/>
    <s v="United States"/>
    <x v="155"/>
    <x v="8"/>
    <n v="68104"/>
    <x v="2"/>
    <x v="1070"/>
    <x v="1"/>
    <x v="10"/>
    <x v="1059"/>
    <n v="20.07"/>
  </r>
  <r>
    <x v="1091"/>
    <x v="166"/>
    <s v="Standard Class"/>
    <x v="730"/>
    <x v="730"/>
    <s v="Consumer"/>
    <s v="United States"/>
    <x v="49"/>
    <x v="1"/>
    <n v="95123"/>
    <x v="1"/>
    <x v="501"/>
    <x v="1"/>
    <x v="6"/>
    <x v="501"/>
    <n v="11.76"/>
  </r>
  <r>
    <x v="610"/>
    <x v="654"/>
    <s v="Standard Class"/>
    <x v="601"/>
    <x v="601"/>
    <s v="Corporate"/>
    <s v="United States"/>
    <x v="8"/>
    <x v="1"/>
    <n v="94122"/>
    <x v="1"/>
    <x v="501"/>
    <x v="1"/>
    <x v="6"/>
    <x v="501"/>
    <n v="11.76"/>
  </r>
  <r>
    <x v="610"/>
    <x v="654"/>
    <s v="Standard Class"/>
    <x v="601"/>
    <x v="601"/>
    <s v="Corporate"/>
    <s v="United States"/>
    <x v="8"/>
    <x v="1"/>
    <n v="94122"/>
    <x v="1"/>
    <x v="986"/>
    <x v="1"/>
    <x v="8"/>
    <x v="979"/>
    <n v="40.735999999999997"/>
  </r>
  <r>
    <x v="812"/>
    <x v="597"/>
    <s v="Second Class"/>
    <x v="663"/>
    <x v="663"/>
    <s v="Consumer"/>
    <s v="United States"/>
    <x v="8"/>
    <x v="1"/>
    <n v="94109"/>
    <x v="1"/>
    <x v="1551"/>
    <x v="2"/>
    <x v="7"/>
    <x v="1539"/>
    <n v="201.584"/>
  </r>
  <r>
    <x v="116"/>
    <x v="786"/>
    <s v="First Class"/>
    <x v="684"/>
    <x v="684"/>
    <s v="Corporate"/>
    <s v="United States"/>
    <x v="85"/>
    <x v="1"/>
    <n v="90805"/>
    <x v="1"/>
    <x v="56"/>
    <x v="0"/>
    <x v="1"/>
    <x v="56"/>
    <n v="340.70400000000001"/>
  </r>
  <r>
    <x v="143"/>
    <x v="1182"/>
    <s v="First Class"/>
    <x v="528"/>
    <x v="528"/>
    <s v="Consumer"/>
    <s v="United States"/>
    <x v="38"/>
    <x v="32"/>
    <n v="31907"/>
    <x v="0"/>
    <x v="1544"/>
    <x v="0"/>
    <x v="0"/>
    <x v="1532"/>
    <n v="354.9"/>
  </r>
  <r>
    <x v="772"/>
    <x v="757"/>
    <s v="Second Class"/>
    <x v="735"/>
    <x v="735"/>
    <s v="Home Office"/>
    <s v="United States"/>
    <x v="8"/>
    <x v="1"/>
    <n v="94110"/>
    <x v="1"/>
    <x v="1601"/>
    <x v="0"/>
    <x v="0"/>
    <x v="1593"/>
    <n v="1198.33"/>
  </r>
  <r>
    <x v="445"/>
    <x v="924"/>
    <s v="Standard Class"/>
    <x v="361"/>
    <x v="361"/>
    <s v="Consumer"/>
    <s v="United States"/>
    <x v="1"/>
    <x v="1"/>
    <n v="90004"/>
    <x v="1"/>
    <x v="210"/>
    <x v="1"/>
    <x v="4"/>
    <x v="211"/>
    <n v="87.92"/>
  </r>
  <r>
    <x v="693"/>
    <x v="880"/>
    <s v="First Class"/>
    <x v="51"/>
    <x v="51"/>
    <s v="Corporate"/>
    <s v="United States"/>
    <x v="10"/>
    <x v="9"/>
    <n v="19120"/>
    <x v="3"/>
    <x v="1416"/>
    <x v="0"/>
    <x v="5"/>
    <x v="1403"/>
    <n v="51.968000000000004"/>
  </r>
  <r>
    <x v="693"/>
    <x v="880"/>
    <s v="First Class"/>
    <x v="51"/>
    <x v="51"/>
    <s v="Corporate"/>
    <s v="United States"/>
    <x v="10"/>
    <x v="9"/>
    <n v="19120"/>
    <x v="3"/>
    <x v="80"/>
    <x v="1"/>
    <x v="4"/>
    <x v="80"/>
    <n v="51.335999999999999"/>
  </r>
  <r>
    <x v="693"/>
    <x v="880"/>
    <s v="First Class"/>
    <x v="51"/>
    <x v="51"/>
    <s v="Corporate"/>
    <s v="United States"/>
    <x v="10"/>
    <x v="9"/>
    <n v="19120"/>
    <x v="3"/>
    <x v="403"/>
    <x v="1"/>
    <x v="4"/>
    <x v="404"/>
    <n v="332.70400000000001"/>
  </r>
  <r>
    <x v="693"/>
    <x v="880"/>
    <s v="First Class"/>
    <x v="51"/>
    <x v="51"/>
    <s v="Corporate"/>
    <s v="United States"/>
    <x v="10"/>
    <x v="9"/>
    <n v="19120"/>
    <x v="3"/>
    <x v="1381"/>
    <x v="0"/>
    <x v="5"/>
    <x v="1366"/>
    <n v="42.408000000000001"/>
  </r>
  <r>
    <x v="1092"/>
    <x v="816"/>
    <s v="Second Class"/>
    <x v="743"/>
    <x v="743"/>
    <s v="Consumer"/>
    <s v="United States"/>
    <x v="251"/>
    <x v="26"/>
    <n v="74133"/>
    <x v="2"/>
    <x v="113"/>
    <x v="1"/>
    <x v="12"/>
    <x v="113"/>
    <n v="81.540000000000006"/>
  </r>
  <r>
    <x v="1092"/>
    <x v="816"/>
    <s v="Second Class"/>
    <x v="743"/>
    <x v="743"/>
    <s v="Consumer"/>
    <s v="United States"/>
    <x v="251"/>
    <x v="26"/>
    <n v="74133"/>
    <x v="2"/>
    <x v="1775"/>
    <x v="2"/>
    <x v="11"/>
    <x v="1765"/>
    <n v="167.28"/>
  </r>
  <r>
    <x v="275"/>
    <x v="66"/>
    <s v="Standard Class"/>
    <x v="306"/>
    <x v="306"/>
    <s v="Consumer"/>
    <s v="United States"/>
    <x v="1"/>
    <x v="1"/>
    <n v="90049"/>
    <x v="1"/>
    <x v="1662"/>
    <x v="1"/>
    <x v="4"/>
    <x v="1650"/>
    <n v="772.68"/>
  </r>
  <r>
    <x v="1093"/>
    <x v="757"/>
    <s v="First Class"/>
    <x v="204"/>
    <x v="204"/>
    <s v="Corporate"/>
    <s v="United States"/>
    <x v="121"/>
    <x v="2"/>
    <n v="33801"/>
    <x v="0"/>
    <x v="524"/>
    <x v="2"/>
    <x v="7"/>
    <x v="524"/>
    <n v="323.976"/>
  </r>
  <r>
    <x v="1093"/>
    <x v="757"/>
    <s v="First Class"/>
    <x v="204"/>
    <x v="204"/>
    <s v="Corporate"/>
    <s v="United States"/>
    <x v="121"/>
    <x v="2"/>
    <n v="33801"/>
    <x v="0"/>
    <x v="1139"/>
    <x v="1"/>
    <x v="2"/>
    <x v="1127"/>
    <n v="11.808"/>
  </r>
  <r>
    <x v="1093"/>
    <x v="757"/>
    <s v="First Class"/>
    <x v="204"/>
    <x v="204"/>
    <s v="Corporate"/>
    <s v="United States"/>
    <x v="121"/>
    <x v="2"/>
    <n v="33801"/>
    <x v="0"/>
    <x v="376"/>
    <x v="1"/>
    <x v="4"/>
    <x v="377"/>
    <n v="26.16"/>
  </r>
  <r>
    <x v="1093"/>
    <x v="757"/>
    <s v="First Class"/>
    <x v="204"/>
    <x v="204"/>
    <s v="Corporate"/>
    <s v="United States"/>
    <x v="121"/>
    <x v="2"/>
    <n v="33801"/>
    <x v="0"/>
    <x v="1403"/>
    <x v="1"/>
    <x v="8"/>
    <x v="1390"/>
    <n v="33.57"/>
  </r>
  <r>
    <x v="1093"/>
    <x v="757"/>
    <s v="First Class"/>
    <x v="204"/>
    <x v="204"/>
    <s v="Corporate"/>
    <s v="United States"/>
    <x v="121"/>
    <x v="2"/>
    <n v="33801"/>
    <x v="0"/>
    <x v="1035"/>
    <x v="0"/>
    <x v="5"/>
    <x v="325"/>
    <n v="4.992"/>
  </r>
  <r>
    <x v="1093"/>
    <x v="757"/>
    <s v="First Class"/>
    <x v="204"/>
    <x v="204"/>
    <s v="Corporate"/>
    <s v="United States"/>
    <x v="121"/>
    <x v="2"/>
    <n v="33801"/>
    <x v="0"/>
    <x v="1682"/>
    <x v="0"/>
    <x v="5"/>
    <x v="1670"/>
    <n v="20.015999999999998"/>
  </r>
  <r>
    <x v="1093"/>
    <x v="757"/>
    <s v="First Class"/>
    <x v="204"/>
    <x v="204"/>
    <s v="Corporate"/>
    <s v="United States"/>
    <x v="121"/>
    <x v="2"/>
    <n v="33801"/>
    <x v="0"/>
    <x v="1772"/>
    <x v="2"/>
    <x v="11"/>
    <x v="1762"/>
    <n v="170.24"/>
  </r>
  <r>
    <x v="704"/>
    <x v="744"/>
    <s v="Standard Class"/>
    <x v="301"/>
    <x v="301"/>
    <s v="Consumer"/>
    <s v="United States"/>
    <x v="12"/>
    <x v="5"/>
    <n v="77036"/>
    <x v="2"/>
    <x v="126"/>
    <x v="1"/>
    <x v="10"/>
    <x v="127"/>
    <n v="117.456"/>
  </r>
  <r>
    <x v="444"/>
    <x v="238"/>
    <s v="Second Class"/>
    <x v="459"/>
    <x v="459"/>
    <s v="Corporate"/>
    <s v="United States"/>
    <x v="1"/>
    <x v="1"/>
    <n v="90008"/>
    <x v="1"/>
    <x v="496"/>
    <x v="1"/>
    <x v="10"/>
    <x v="496"/>
    <n v="22.96"/>
  </r>
  <r>
    <x v="9"/>
    <x v="83"/>
    <s v="Second Class"/>
    <x v="462"/>
    <x v="462"/>
    <s v="Consumer"/>
    <s v="United States"/>
    <x v="24"/>
    <x v="17"/>
    <n v="22153"/>
    <x v="0"/>
    <x v="481"/>
    <x v="1"/>
    <x v="10"/>
    <x v="482"/>
    <n v="13.36"/>
  </r>
  <r>
    <x v="1054"/>
    <x v="746"/>
    <s v="Second Class"/>
    <x v="775"/>
    <x v="775"/>
    <s v="Corporate"/>
    <s v="United States"/>
    <x v="20"/>
    <x v="15"/>
    <n v="10035"/>
    <x v="3"/>
    <x v="1395"/>
    <x v="1"/>
    <x v="8"/>
    <x v="1382"/>
    <n v="34.247999999999998"/>
  </r>
  <r>
    <x v="1054"/>
    <x v="746"/>
    <s v="Second Class"/>
    <x v="775"/>
    <x v="775"/>
    <s v="Corporate"/>
    <s v="United States"/>
    <x v="20"/>
    <x v="15"/>
    <n v="10035"/>
    <x v="3"/>
    <x v="824"/>
    <x v="1"/>
    <x v="6"/>
    <x v="820"/>
    <n v="3.52"/>
  </r>
  <r>
    <x v="1094"/>
    <x v="338"/>
    <s v="Standard Class"/>
    <x v="125"/>
    <x v="125"/>
    <s v="Home Office"/>
    <s v="United States"/>
    <x v="24"/>
    <x v="25"/>
    <n v="65807"/>
    <x v="2"/>
    <x v="951"/>
    <x v="1"/>
    <x v="8"/>
    <x v="944"/>
    <n v="26.7"/>
  </r>
  <r>
    <x v="1094"/>
    <x v="338"/>
    <s v="Standard Class"/>
    <x v="125"/>
    <x v="125"/>
    <s v="Home Office"/>
    <s v="United States"/>
    <x v="24"/>
    <x v="25"/>
    <n v="65807"/>
    <x v="2"/>
    <x v="1651"/>
    <x v="2"/>
    <x v="11"/>
    <x v="1640"/>
    <n v="21.2"/>
  </r>
  <r>
    <x v="1094"/>
    <x v="338"/>
    <s v="Standard Class"/>
    <x v="125"/>
    <x v="125"/>
    <s v="Home Office"/>
    <s v="United States"/>
    <x v="24"/>
    <x v="25"/>
    <n v="65807"/>
    <x v="2"/>
    <x v="1074"/>
    <x v="1"/>
    <x v="4"/>
    <x v="1064"/>
    <n v="838.38"/>
  </r>
  <r>
    <x v="481"/>
    <x v="1068"/>
    <s v="Standard Class"/>
    <x v="673"/>
    <x v="673"/>
    <s v="Consumer"/>
    <s v="United States"/>
    <x v="29"/>
    <x v="20"/>
    <n v="29203"/>
    <x v="0"/>
    <x v="774"/>
    <x v="0"/>
    <x v="1"/>
    <x v="773"/>
    <n v="1690.04"/>
  </r>
  <r>
    <x v="481"/>
    <x v="1068"/>
    <s v="Standard Class"/>
    <x v="673"/>
    <x v="673"/>
    <s v="Consumer"/>
    <s v="United States"/>
    <x v="29"/>
    <x v="20"/>
    <n v="29203"/>
    <x v="0"/>
    <x v="576"/>
    <x v="1"/>
    <x v="4"/>
    <x v="576"/>
    <n v="85.96"/>
  </r>
  <r>
    <x v="481"/>
    <x v="1068"/>
    <s v="Standard Class"/>
    <x v="673"/>
    <x v="673"/>
    <s v="Consumer"/>
    <s v="United States"/>
    <x v="29"/>
    <x v="20"/>
    <n v="29203"/>
    <x v="0"/>
    <x v="1697"/>
    <x v="1"/>
    <x v="12"/>
    <x v="1685"/>
    <n v="121.96"/>
  </r>
  <r>
    <x v="481"/>
    <x v="1068"/>
    <s v="Standard Class"/>
    <x v="673"/>
    <x v="673"/>
    <s v="Consumer"/>
    <s v="United States"/>
    <x v="29"/>
    <x v="20"/>
    <n v="29203"/>
    <x v="0"/>
    <x v="1776"/>
    <x v="1"/>
    <x v="10"/>
    <x v="1766"/>
    <n v="23.92"/>
  </r>
  <r>
    <x v="481"/>
    <x v="1068"/>
    <s v="Standard Class"/>
    <x v="673"/>
    <x v="673"/>
    <s v="Consumer"/>
    <s v="United States"/>
    <x v="29"/>
    <x v="20"/>
    <n v="29203"/>
    <x v="0"/>
    <x v="911"/>
    <x v="1"/>
    <x v="4"/>
    <x v="903"/>
    <n v="63.96"/>
  </r>
  <r>
    <x v="481"/>
    <x v="1068"/>
    <s v="Standard Class"/>
    <x v="673"/>
    <x v="673"/>
    <s v="Consumer"/>
    <s v="United States"/>
    <x v="29"/>
    <x v="20"/>
    <n v="29203"/>
    <x v="0"/>
    <x v="1370"/>
    <x v="2"/>
    <x v="7"/>
    <x v="1355"/>
    <n v="629.95000000000005"/>
  </r>
  <r>
    <x v="481"/>
    <x v="1068"/>
    <s v="Standard Class"/>
    <x v="673"/>
    <x v="673"/>
    <s v="Consumer"/>
    <s v="United States"/>
    <x v="29"/>
    <x v="20"/>
    <n v="29203"/>
    <x v="0"/>
    <x v="529"/>
    <x v="2"/>
    <x v="7"/>
    <x v="529"/>
    <n v="113.73"/>
  </r>
  <r>
    <x v="481"/>
    <x v="1068"/>
    <s v="Standard Class"/>
    <x v="673"/>
    <x v="673"/>
    <s v="Consumer"/>
    <s v="United States"/>
    <x v="29"/>
    <x v="20"/>
    <n v="29203"/>
    <x v="0"/>
    <x v="347"/>
    <x v="1"/>
    <x v="8"/>
    <x v="347"/>
    <n v="14.6"/>
  </r>
  <r>
    <x v="481"/>
    <x v="1068"/>
    <s v="Standard Class"/>
    <x v="673"/>
    <x v="673"/>
    <s v="Consumer"/>
    <s v="United States"/>
    <x v="29"/>
    <x v="20"/>
    <n v="29203"/>
    <x v="0"/>
    <x v="16"/>
    <x v="1"/>
    <x v="4"/>
    <x v="16"/>
    <n v="887.84"/>
  </r>
  <r>
    <x v="25"/>
    <x v="10"/>
    <s v="First Class"/>
    <x v="489"/>
    <x v="489"/>
    <s v="Home Office"/>
    <s v="United States"/>
    <x v="32"/>
    <x v="21"/>
    <n v="97206"/>
    <x v="1"/>
    <x v="38"/>
    <x v="0"/>
    <x v="1"/>
    <x v="38"/>
    <n v="403.92"/>
  </r>
  <r>
    <x v="976"/>
    <x v="576"/>
    <s v="Standard Class"/>
    <x v="600"/>
    <x v="600"/>
    <s v="Consumer"/>
    <s v="United States"/>
    <x v="10"/>
    <x v="9"/>
    <n v="19120"/>
    <x v="3"/>
    <x v="818"/>
    <x v="1"/>
    <x v="6"/>
    <x v="814"/>
    <n v="106.8"/>
  </r>
  <r>
    <x v="219"/>
    <x v="50"/>
    <s v="First Class"/>
    <x v="186"/>
    <x v="186"/>
    <s v="Corporate"/>
    <s v="United States"/>
    <x v="20"/>
    <x v="15"/>
    <n v="10035"/>
    <x v="3"/>
    <x v="392"/>
    <x v="1"/>
    <x v="4"/>
    <x v="393"/>
    <n v="70.95"/>
  </r>
  <r>
    <x v="219"/>
    <x v="50"/>
    <s v="First Class"/>
    <x v="186"/>
    <x v="186"/>
    <s v="Corporate"/>
    <s v="United States"/>
    <x v="20"/>
    <x v="15"/>
    <n v="10035"/>
    <x v="3"/>
    <x v="1344"/>
    <x v="1"/>
    <x v="8"/>
    <x v="1329"/>
    <n v="34.944000000000003"/>
  </r>
  <r>
    <x v="219"/>
    <x v="50"/>
    <s v="First Class"/>
    <x v="186"/>
    <x v="186"/>
    <s v="Corporate"/>
    <s v="United States"/>
    <x v="20"/>
    <x v="15"/>
    <n v="10035"/>
    <x v="3"/>
    <x v="1041"/>
    <x v="1"/>
    <x v="6"/>
    <x v="1030"/>
    <n v="119.04"/>
  </r>
  <r>
    <x v="1095"/>
    <x v="1183"/>
    <s v="Standard Class"/>
    <x v="562"/>
    <x v="562"/>
    <s v="Consumer"/>
    <s v="United States"/>
    <x v="467"/>
    <x v="10"/>
    <n v="60016"/>
    <x v="2"/>
    <x v="1191"/>
    <x v="2"/>
    <x v="7"/>
    <x v="1176"/>
    <n v="383.84"/>
  </r>
  <r>
    <x v="435"/>
    <x v="470"/>
    <s v="Standard Class"/>
    <x v="341"/>
    <x v="341"/>
    <s v="Consumer"/>
    <s v="United States"/>
    <x v="20"/>
    <x v="15"/>
    <n v="10035"/>
    <x v="3"/>
    <x v="1740"/>
    <x v="0"/>
    <x v="5"/>
    <x v="1729"/>
    <n v="799.56"/>
  </r>
  <r>
    <x v="1096"/>
    <x v="114"/>
    <s v="Same Day"/>
    <x v="596"/>
    <x v="596"/>
    <s v="Consumer"/>
    <s v="United States"/>
    <x v="4"/>
    <x v="4"/>
    <n v="98103"/>
    <x v="1"/>
    <x v="470"/>
    <x v="1"/>
    <x v="4"/>
    <x v="471"/>
    <n v="31.44"/>
  </r>
  <r>
    <x v="66"/>
    <x v="738"/>
    <s v="Standard Class"/>
    <x v="743"/>
    <x v="743"/>
    <s v="Consumer"/>
    <s v="United States"/>
    <x v="12"/>
    <x v="5"/>
    <n v="77095"/>
    <x v="2"/>
    <x v="712"/>
    <x v="1"/>
    <x v="10"/>
    <x v="711"/>
    <n v="25.92"/>
  </r>
  <r>
    <x v="66"/>
    <x v="738"/>
    <s v="Standard Class"/>
    <x v="743"/>
    <x v="743"/>
    <s v="Consumer"/>
    <s v="United States"/>
    <x v="12"/>
    <x v="5"/>
    <n v="77095"/>
    <x v="2"/>
    <x v="858"/>
    <x v="1"/>
    <x v="8"/>
    <x v="852"/>
    <n v="6.33"/>
  </r>
  <r>
    <x v="66"/>
    <x v="738"/>
    <s v="Standard Class"/>
    <x v="743"/>
    <x v="743"/>
    <s v="Consumer"/>
    <s v="United States"/>
    <x v="12"/>
    <x v="5"/>
    <n v="77095"/>
    <x v="2"/>
    <x v="640"/>
    <x v="1"/>
    <x v="10"/>
    <x v="640"/>
    <n v="75.88"/>
  </r>
  <r>
    <x v="208"/>
    <x v="980"/>
    <s v="Standard Class"/>
    <x v="380"/>
    <x v="380"/>
    <s v="Consumer"/>
    <s v="United States"/>
    <x v="10"/>
    <x v="9"/>
    <n v="19143"/>
    <x v="3"/>
    <x v="903"/>
    <x v="2"/>
    <x v="7"/>
    <x v="895"/>
    <n v="329.988"/>
  </r>
  <r>
    <x v="208"/>
    <x v="980"/>
    <s v="Standard Class"/>
    <x v="380"/>
    <x v="380"/>
    <s v="Consumer"/>
    <s v="United States"/>
    <x v="10"/>
    <x v="9"/>
    <n v="19143"/>
    <x v="3"/>
    <x v="1069"/>
    <x v="1"/>
    <x v="4"/>
    <x v="1058"/>
    <n v="71.376000000000005"/>
  </r>
  <r>
    <x v="50"/>
    <x v="50"/>
    <s v="Standard Class"/>
    <x v="154"/>
    <x v="154"/>
    <s v="Consumer"/>
    <s v="United States"/>
    <x v="38"/>
    <x v="14"/>
    <n v="47201"/>
    <x v="2"/>
    <x v="1346"/>
    <x v="1"/>
    <x v="10"/>
    <x v="1331"/>
    <n v="63.77"/>
  </r>
  <r>
    <x v="50"/>
    <x v="50"/>
    <s v="Standard Class"/>
    <x v="154"/>
    <x v="154"/>
    <s v="Consumer"/>
    <s v="United States"/>
    <x v="38"/>
    <x v="14"/>
    <n v="47201"/>
    <x v="2"/>
    <x v="1259"/>
    <x v="2"/>
    <x v="7"/>
    <x v="1243"/>
    <n v="50.97"/>
  </r>
  <r>
    <x v="50"/>
    <x v="50"/>
    <s v="Standard Class"/>
    <x v="154"/>
    <x v="154"/>
    <s v="Consumer"/>
    <s v="United States"/>
    <x v="38"/>
    <x v="14"/>
    <n v="47201"/>
    <x v="2"/>
    <x v="694"/>
    <x v="1"/>
    <x v="10"/>
    <x v="694"/>
    <n v="96.08"/>
  </r>
  <r>
    <x v="392"/>
    <x v="1077"/>
    <s v="Standard Class"/>
    <x v="766"/>
    <x v="766"/>
    <s v="Consumer"/>
    <s v="United States"/>
    <x v="148"/>
    <x v="10"/>
    <n v="60201"/>
    <x v="2"/>
    <x v="1077"/>
    <x v="2"/>
    <x v="16"/>
    <x v="1067"/>
    <n v="1439.9680000000001"/>
  </r>
  <r>
    <x v="392"/>
    <x v="1077"/>
    <s v="Standard Class"/>
    <x v="766"/>
    <x v="766"/>
    <s v="Consumer"/>
    <s v="United States"/>
    <x v="148"/>
    <x v="10"/>
    <n v="60201"/>
    <x v="2"/>
    <x v="1700"/>
    <x v="2"/>
    <x v="11"/>
    <x v="1688"/>
    <n v="43.56"/>
  </r>
  <r>
    <x v="186"/>
    <x v="491"/>
    <s v="Standard Class"/>
    <x v="7"/>
    <x v="7"/>
    <s v="Consumer"/>
    <s v="United States"/>
    <x v="339"/>
    <x v="1"/>
    <n v="92307"/>
    <x v="1"/>
    <x v="901"/>
    <x v="0"/>
    <x v="1"/>
    <x v="893"/>
    <n v="563.91999999999996"/>
  </r>
  <r>
    <x v="147"/>
    <x v="434"/>
    <s v="Standard Class"/>
    <x v="603"/>
    <x v="603"/>
    <s v="Consumer"/>
    <s v="United States"/>
    <x v="38"/>
    <x v="24"/>
    <n v="43229"/>
    <x v="3"/>
    <x v="1692"/>
    <x v="2"/>
    <x v="7"/>
    <x v="1680"/>
    <n v="235.15199999999999"/>
  </r>
  <r>
    <x v="96"/>
    <x v="108"/>
    <s v="First Class"/>
    <x v="377"/>
    <x v="377"/>
    <s v="Home Office"/>
    <s v="United States"/>
    <x v="292"/>
    <x v="24"/>
    <n v="43302"/>
    <x v="3"/>
    <x v="763"/>
    <x v="0"/>
    <x v="5"/>
    <x v="762"/>
    <n v="7.7119999999999997"/>
  </r>
  <r>
    <x v="201"/>
    <x v="351"/>
    <s v="Second Class"/>
    <x v="320"/>
    <x v="320"/>
    <s v="Consumer"/>
    <s v="United States"/>
    <x v="12"/>
    <x v="5"/>
    <n v="77095"/>
    <x v="2"/>
    <x v="1346"/>
    <x v="1"/>
    <x v="10"/>
    <x v="1331"/>
    <n v="51.015999999999998"/>
  </r>
  <r>
    <x v="201"/>
    <x v="351"/>
    <s v="Second Class"/>
    <x v="320"/>
    <x v="320"/>
    <s v="Consumer"/>
    <s v="United States"/>
    <x v="12"/>
    <x v="5"/>
    <n v="77095"/>
    <x v="2"/>
    <x v="550"/>
    <x v="1"/>
    <x v="13"/>
    <x v="128"/>
    <n v="25.248000000000001"/>
  </r>
  <r>
    <x v="201"/>
    <x v="351"/>
    <s v="Second Class"/>
    <x v="320"/>
    <x v="320"/>
    <s v="Consumer"/>
    <s v="United States"/>
    <x v="12"/>
    <x v="5"/>
    <n v="77095"/>
    <x v="2"/>
    <x v="394"/>
    <x v="0"/>
    <x v="1"/>
    <x v="395"/>
    <n v="56.686"/>
  </r>
  <r>
    <x v="365"/>
    <x v="914"/>
    <s v="Standard Class"/>
    <x v="545"/>
    <x v="545"/>
    <s v="Corporate"/>
    <s v="United States"/>
    <x v="292"/>
    <x v="24"/>
    <n v="43302"/>
    <x v="3"/>
    <x v="911"/>
    <x v="1"/>
    <x v="4"/>
    <x v="903"/>
    <n v="51.167999999999999"/>
  </r>
  <r>
    <x v="238"/>
    <x v="1171"/>
    <s v="Standard Class"/>
    <x v="453"/>
    <x v="453"/>
    <s v="Corporate"/>
    <s v="United States"/>
    <x v="4"/>
    <x v="4"/>
    <n v="98103"/>
    <x v="1"/>
    <x v="760"/>
    <x v="1"/>
    <x v="8"/>
    <x v="758"/>
    <n v="2793.5279999999998"/>
  </r>
  <r>
    <x v="238"/>
    <x v="1171"/>
    <s v="Standard Class"/>
    <x v="453"/>
    <x v="453"/>
    <s v="Corporate"/>
    <s v="United States"/>
    <x v="4"/>
    <x v="4"/>
    <n v="98103"/>
    <x v="1"/>
    <x v="384"/>
    <x v="1"/>
    <x v="4"/>
    <x v="385"/>
    <n v="1000.02"/>
  </r>
  <r>
    <x v="238"/>
    <x v="1171"/>
    <s v="Standard Class"/>
    <x v="453"/>
    <x v="453"/>
    <s v="Corporate"/>
    <s v="United States"/>
    <x v="4"/>
    <x v="4"/>
    <n v="98103"/>
    <x v="1"/>
    <x v="504"/>
    <x v="0"/>
    <x v="5"/>
    <x v="504"/>
    <n v="65.94"/>
  </r>
  <r>
    <x v="105"/>
    <x v="38"/>
    <s v="Second Class"/>
    <x v="93"/>
    <x v="93"/>
    <s v="Consumer"/>
    <s v="United States"/>
    <x v="468"/>
    <x v="4"/>
    <n v="98632"/>
    <x v="1"/>
    <x v="829"/>
    <x v="1"/>
    <x v="13"/>
    <x v="128"/>
    <n v="18.239999999999998"/>
  </r>
  <r>
    <x v="105"/>
    <x v="38"/>
    <s v="Second Class"/>
    <x v="93"/>
    <x v="93"/>
    <s v="Consumer"/>
    <s v="United States"/>
    <x v="468"/>
    <x v="4"/>
    <n v="98632"/>
    <x v="1"/>
    <x v="513"/>
    <x v="1"/>
    <x v="9"/>
    <x v="513"/>
    <n v="76.12"/>
  </r>
  <r>
    <x v="856"/>
    <x v="323"/>
    <s v="Standard Class"/>
    <x v="238"/>
    <x v="238"/>
    <s v="Consumer"/>
    <s v="United States"/>
    <x v="332"/>
    <x v="1"/>
    <n v="90278"/>
    <x v="1"/>
    <x v="588"/>
    <x v="1"/>
    <x v="12"/>
    <x v="588"/>
    <n v="7.64"/>
  </r>
  <r>
    <x v="109"/>
    <x v="253"/>
    <s v="Standard Class"/>
    <x v="466"/>
    <x v="466"/>
    <s v="Corporate"/>
    <s v="United States"/>
    <x v="20"/>
    <x v="15"/>
    <n v="10035"/>
    <x v="3"/>
    <x v="205"/>
    <x v="0"/>
    <x v="5"/>
    <x v="206"/>
    <n v="68.16"/>
  </r>
  <r>
    <x v="109"/>
    <x v="253"/>
    <s v="Standard Class"/>
    <x v="466"/>
    <x v="466"/>
    <s v="Corporate"/>
    <s v="United States"/>
    <x v="20"/>
    <x v="15"/>
    <n v="10035"/>
    <x v="3"/>
    <x v="837"/>
    <x v="1"/>
    <x v="12"/>
    <x v="153"/>
    <n v="62.24"/>
  </r>
  <r>
    <x v="1097"/>
    <x v="1039"/>
    <s v="Standard Class"/>
    <x v="310"/>
    <x v="310"/>
    <s v="Consumer"/>
    <s v="United States"/>
    <x v="103"/>
    <x v="0"/>
    <n v="40214"/>
    <x v="0"/>
    <x v="1136"/>
    <x v="2"/>
    <x v="7"/>
    <x v="1124"/>
    <n v="29.97"/>
  </r>
  <r>
    <x v="201"/>
    <x v="936"/>
    <s v="Standard Class"/>
    <x v="559"/>
    <x v="559"/>
    <s v="Consumer"/>
    <s v="United States"/>
    <x v="149"/>
    <x v="12"/>
    <n v="48183"/>
    <x v="2"/>
    <x v="1020"/>
    <x v="2"/>
    <x v="7"/>
    <x v="1011"/>
    <n v="125.7"/>
  </r>
  <r>
    <x v="201"/>
    <x v="936"/>
    <s v="Standard Class"/>
    <x v="559"/>
    <x v="559"/>
    <s v="Consumer"/>
    <s v="United States"/>
    <x v="149"/>
    <x v="12"/>
    <n v="48183"/>
    <x v="2"/>
    <x v="664"/>
    <x v="2"/>
    <x v="7"/>
    <x v="664"/>
    <n v="191.98"/>
  </r>
  <r>
    <x v="201"/>
    <x v="936"/>
    <s v="Standard Class"/>
    <x v="559"/>
    <x v="559"/>
    <s v="Consumer"/>
    <s v="United States"/>
    <x v="149"/>
    <x v="12"/>
    <n v="48183"/>
    <x v="2"/>
    <x v="383"/>
    <x v="1"/>
    <x v="4"/>
    <x v="384"/>
    <n v="20.86"/>
  </r>
  <r>
    <x v="32"/>
    <x v="934"/>
    <s v="Second Class"/>
    <x v="677"/>
    <x v="677"/>
    <s v="Consumer"/>
    <s v="United States"/>
    <x v="1"/>
    <x v="1"/>
    <n v="90045"/>
    <x v="1"/>
    <x v="919"/>
    <x v="1"/>
    <x v="2"/>
    <x v="911"/>
    <n v="56.7"/>
  </r>
  <r>
    <x v="331"/>
    <x v="63"/>
    <s v="Standard Class"/>
    <x v="213"/>
    <x v="213"/>
    <s v="Consumer"/>
    <s v="United States"/>
    <x v="469"/>
    <x v="18"/>
    <n v="37075"/>
    <x v="0"/>
    <x v="205"/>
    <x v="0"/>
    <x v="5"/>
    <x v="206"/>
    <n v="72.703999999999994"/>
  </r>
  <r>
    <x v="331"/>
    <x v="63"/>
    <s v="Standard Class"/>
    <x v="213"/>
    <x v="213"/>
    <s v="Consumer"/>
    <s v="United States"/>
    <x v="469"/>
    <x v="18"/>
    <n v="37075"/>
    <x v="0"/>
    <x v="909"/>
    <x v="1"/>
    <x v="6"/>
    <x v="901"/>
    <n v="12.263999999999999"/>
  </r>
  <r>
    <x v="331"/>
    <x v="63"/>
    <s v="Standard Class"/>
    <x v="213"/>
    <x v="213"/>
    <s v="Consumer"/>
    <s v="United States"/>
    <x v="469"/>
    <x v="18"/>
    <n v="37075"/>
    <x v="0"/>
    <x v="72"/>
    <x v="1"/>
    <x v="4"/>
    <x v="72"/>
    <n v="218.352"/>
  </r>
  <r>
    <x v="348"/>
    <x v="256"/>
    <s v="Standard Class"/>
    <x v="223"/>
    <x v="223"/>
    <s v="Consumer"/>
    <s v="United States"/>
    <x v="32"/>
    <x v="21"/>
    <n v="97206"/>
    <x v="1"/>
    <x v="1487"/>
    <x v="0"/>
    <x v="0"/>
    <x v="1474"/>
    <n v="66.293999999999997"/>
  </r>
  <r>
    <x v="348"/>
    <x v="256"/>
    <s v="Standard Class"/>
    <x v="223"/>
    <x v="223"/>
    <s v="Consumer"/>
    <s v="United States"/>
    <x v="32"/>
    <x v="21"/>
    <n v="97206"/>
    <x v="1"/>
    <x v="1455"/>
    <x v="0"/>
    <x v="1"/>
    <x v="1441"/>
    <n v="291.16800000000001"/>
  </r>
  <r>
    <x v="981"/>
    <x v="322"/>
    <s v="Standard Class"/>
    <x v="138"/>
    <x v="138"/>
    <s v="Consumer"/>
    <s v="United States"/>
    <x v="218"/>
    <x v="5"/>
    <n v="75061"/>
    <x v="2"/>
    <x v="687"/>
    <x v="2"/>
    <x v="7"/>
    <x v="687"/>
    <n v="88.775999999999996"/>
  </r>
  <r>
    <x v="115"/>
    <x v="1040"/>
    <s v="Standard Class"/>
    <x v="404"/>
    <x v="404"/>
    <s v="Home Office"/>
    <s v="United States"/>
    <x v="138"/>
    <x v="24"/>
    <n v="44105"/>
    <x v="3"/>
    <x v="40"/>
    <x v="2"/>
    <x v="7"/>
    <x v="40"/>
    <n v="110.376"/>
  </r>
  <r>
    <x v="115"/>
    <x v="1040"/>
    <s v="Standard Class"/>
    <x v="404"/>
    <x v="404"/>
    <s v="Home Office"/>
    <s v="United States"/>
    <x v="138"/>
    <x v="24"/>
    <n v="44105"/>
    <x v="3"/>
    <x v="43"/>
    <x v="2"/>
    <x v="11"/>
    <x v="43"/>
    <n v="55.176000000000002"/>
  </r>
  <r>
    <x v="497"/>
    <x v="1089"/>
    <s v="Standard Class"/>
    <x v="508"/>
    <x v="508"/>
    <s v="Consumer"/>
    <s v="United States"/>
    <x v="470"/>
    <x v="23"/>
    <n v="50701"/>
    <x v="2"/>
    <x v="773"/>
    <x v="1"/>
    <x v="6"/>
    <x v="772"/>
    <n v="30.32"/>
  </r>
  <r>
    <x v="220"/>
    <x v="218"/>
    <s v="Same Day"/>
    <x v="226"/>
    <x v="226"/>
    <s v="Consumer"/>
    <s v="United States"/>
    <x v="4"/>
    <x v="4"/>
    <n v="98105"/>
    <x v="1"/>
    <x v="637"/>
    <x v="0"/>
    <x v="1"/>
    <x v="637"/>
    <n v="177.56800000000001"/>
  </r>
  <r>
    <x v="220"/>
    <x v="218"/>
    <s v="Same Day"/>
    <x v="226"/>
    <x v="226"/>
    <s v="Consumer"/>
    <s v="United States"/>
    <x v="4"/>
    <x v="4"/>
    <n v="98105"/>
    <x v="1"/>
    <x v="510"/>
    <x v="1"/>
    <x v="10"/>
    <x v="510"/>
    <n v="19.440000000000001"/>
  </r>
  <r>
    <x v="220"/>
    <x v="218"/>
    <s v="Same Day"/>
    <x v="226"/>
    <x v="226"/>
    <s v="Consumer"/>
    <s v="United States"/>
    <x v="4"/>
    <x v="4"/>
    <n v="98105"/>
    <x v="1"/>
    <x v="511"/>
    <x v="1"/>
    <x v="10"/>
    <x v="511"/>
    <n v="71.28"/>
  </r>
  <r>
    <x v="220"/>
    <x v="218"/>
    <s v="Same Day"/>
    <x v="226"/>
    <x v="226"/>
    <s v="Consumer"/>
    <s v="United States"/>
    <x v="4"/>
    <x v="4"/>
    <n v="98105"/>
    <x v="1"/>
    <x v="1498"/>
    <x v="1"/>
    <x v="8"/>
    <x v="1486"/>
    <n v="1471.96"/>
  </r>
  <r>
    <x v="220"/>
    <x v="218"/>
    <s v="Same Day"/>
    <x v="226"/>
    <x v="226"/>
    <s v="Consumer"/>
    <s v="United States"/>
    <x v="4"/>
    <x v="4"/>
    <n v="98105"/>
    <x v="1"/>
    <x v="1777"/>
    <x v="2"/>
    <x v="7"/>
    <x v="1767"/>
    <n v="79.959999999999994"/>
  </r>
  <r>
    <x v="1098"/>
    <x v="824"/>
    <s v="Standard Class"/>
    <x v="141"/>
    <x v="141"/>
    <s v="Corporate"/>
    <s v="United States"/>
    <x v="10"/>
    <x v="9"/>
    <n v="19120"/>
    <x v="3"/>
    <x v="244"/>
    <x v="1"/>
    <x v="12"/>
    <x v="245"/>
    <n v="57.576000000000001"/>
  </r>
  <r>
    <x v="115"/>
    <x v="1184"/>
    <s v="Standard Class"/>
    <x v="509"/>
    <x v="509"/>
    <s v="Consumer"/>
    <s v="United States"/>
    <x v="20"/>
    <x v="15"/>
    <n v="10009"/>
    <x v="3"/>
    <x v="1263"/>
    <x v="1"/>
    <x v="8"/>
    <x v="1247"/>
    <n v="26.335999999999999"/>
  </r>
  <r>
    <x v="295"/>
    <x v="313"/>
    <s v="Standard Class"/>
    <x v="456"/>
    <x v="456"/>
    <s v="Consumer"/>
    <s v="United States"/>
    <x v="49"/>
    <x v="1"/>
    <n v="95123"/>
    <x v="1"/>
    <x v="1281"/>
    <x v="0"/>
    <x v="5"/>
    <x v="1266"/>
    <n v="166.5"/>
  </r>
  <r>
    <x v="295"/>
    <x v="313"/>
    <s v="Standard Class"/>
    <x v="456"/>
    <x v="456"/>
    <s v="Consumer"/>
    <s v="United States"/>
    <x v="49"/>
    <x v="1"/>
    <n v="95123"/>
    <x v="1"/>
    <x v="734"/>
    <x v="1"/>
    <x v="4"/>
    <x v="733"/>
    <n v="360.38"/>
  </r>
  <r>
    <x v="517"/>
    <x v="97"/>
    <s v="Second Class"/>
    <x v="109"/>
    <x v="109"/>
    <s v="Consumer"/>
    <s v="United States"/>
    <x v="1"/>
    <x v="1"/>
    <n v="90008"/>
    <x v="1"/>
    <x v="908"/>
    <x v="1"/>
    <x v="8"/>
    <x v="900"/>
    <n v="11.744"/>
  </r>
  <r>
    <x v="39"/>
    <x v="1135"/>
    <s v="Second Class"/>
    <x v="628"/>
    <x v="628"/>
    <s v="Corporate"/>
    <s v="United States"/>
    <x v="3"/>
    <x v="38"/>
    <n v="3301"/>
    <x v="3"/>
    <x v="1435"/>
    <x v="0"/>
    <x v="5"/>
    <x v="1423"/>
    <n v="247.44"/>
  </r>
  <r>
    <x v="1059"/>
    <x v="58"/>
    <s v="Standard Class"/>
    <x v="503"/>
    <x v="503"/>
    <s v="Home Office"/>
    <s v="United States"/>
    <x v="29"/>
    <x v="18"/>
    <n v="38401"/>
    <x v="0"/>
    <x v="999"/>
    <x v="1"/>
    <x v="8"/>
    <x v="991"/>
    <n v="18.239999999999998"/>
  </r>
  <r>
    <x v="390"/>
    <x v="940"/>
    <s v="Standard Class"/>
    <x v="615"/>
    <x v="615"/>
    <s v="Home Office"/>
    <s v="United States"/>
    <x v="234"/>
    <x v="4"/>
    <n v="98006"/>
    <x v="1"/>
    <x v="1566"/>
    <x v="1"/>
    <x v="14"/>
    <x v="1557"/>
    <n v="25.35"/>
  </r>
  <r>
    <x v="312"/>
    <x v="332"/>
    <s v="Standard Class"/>
    <x v="683"/>
    <x v="683"/>
    <s v="Home Office"/>
    <s v="United States"/>
    <x v="4"/>
    <x v="4"/>
    <n v="98105"/>
    <x v="1"/>
    <x v="1167"/>
    <x v="1"/>
    <x v="6"/>
    <x v="1154"/>
    <n v="119.04"/>
  </r>
  <r>
    <x v="312"/>
    <x v="332"/>
    <s v="Standard Class"/>
    <x v="683"/>
    <x v="683"/>
    <s v="Home Office"/>
    <s v="United States"/>
    <x v="4"/>
    <x v="4"/>
    <n v="98105"/>
    <x v="1"/>
    <x v="1256"/>
    <x v="0"/>
    <x v="5"/>
    <x v="1240"/>
    <n v="22.14"/>
  </r>
  <r>
    <x v="312"/>
    <x v="332"/>
    <s v="Standard Class"/>
    <x v="683"/>
    <x v="683"/>
    <s v="Home Office"/>
    <s v="United States"/>
    <x v="4"/>
    <x v="4"/>
    <n v="98105"/>
    <x v="1"/>
    <x v="1695"/>
    <x v="2"/>
    <x v="11"/>
    <x v="1683"/>
    <n v="13.98"/>
  </r>
  <r>
    <x v="148"/>
    <x v="150"/>
    <s v="Standard Class"/>
    <x v="586"/>
    <x v="586"/>
    <s v="Consumer"/>
    <s v="United States"/>
    <x v="38"/>
    <x v="14"/>
    <n v="47201"/>
    <x v="2"/>
    <x v="1311"/>
    <x v="1"/>
    <x v="8"/>
    <x v="1297"/>
    <n v="43.41"/>
  </r>
  <r>
    <x v="148"/>
    <x v="150"/>
    <s v="Standard Class"/>
    <x v="586"/>
    <x v="586"/>
    <s v="Consumer"/>
    <s v="United States"/>
    <x v="38"/>
    <x v="14"/>
    <n v="47201"/>
    <x v="2"/>
    <x v="1035"/>
    <x v="0"/>
    <x v="5"/>
    <x v="325"/>
    <n v="6.24"/>
  </r>
  <r>
    <x v="148"/>
    <x v="150"/>
    <s v="Standard Class"/>
    <x v="586"/>
    <x v="586"/>
    <s v="Consumer"/>
    <s v="United States"/>
    <x v="38"/>
    <x v="14"/>
    <n v="47201"/>
    <x v="2"/>
    <x v="1778"/>
    <x v="1"/>
    <x v="9"/>
    <x v="1768"/>
    <n v="465.16"/>
  </r>
  <r>
    <x v="148"/>
    <x v="150"/>
    <s v="Standard Class"/>
    <x v="586"/>
    <x v="586"/>
    <s v="Consumer"/>
    <s v="United States"/>
    <x v="38"/>
    <x v="14"/>
    <n v="47201"/>
    <x v="2"/>
    <x v="226"/>
    <x v="1"/>
    <x v="10"/>
    <x v="227"/>
    <n v="7.98"/>
  </r>
  <r>
    <x v="266"/>
    <x v="283"/>
    <s v="First Class"/>
    <x v="430"/>
    <x v="430"/>
    <s v="Consumer"/>
    <s v="United States"/>
    <x v="22"/>
    <x v="10"/>
    <n v="60623"/>
    <x v="2"/>
    <x v="360"/>
    <x v="1"/>
    <x v="9"/>
    <x v="360"/>
    <n v="2.3940000000000001"/>
  </r>
  <r>
    <x v="884"/>
    <x v="284"/>
    <s v="Same Day"/>
    <x v="91"/>
    <x v="91"/>
    <s v="Home Office"/>
    <s v="United States"/>
    <x v="419"/>
    <x v="32"/>
    <n v="30062"/>
    <x v="0"/>
    <x v="490"/>
    <x v="1"/>
    <x v="10"/>
    <x v="490"/>
    <n v="58.32"/>
  </r>
  <r>
    <x v="884"/>
    <x v="284"/>
    <s v="Same Day"/>
    <x v="91"/>
    <x v="91"/>
    <s v="Home Office"/>
    <s v="United States"/>
    <x v="419"/>
    <x v="32"/>
    <n v="30062"/>
    <x v="0"/>
    <x v="1086"/>
    <x v="2"/>
    <x v="7"/>
    <x v="1076"/>
    <n v="200.97"/>
  </r>
  <r>
    <x v="1014"/>
    <x v="240"/>
    <s v="Standard Class"/>
    <x v="100"/>
    <x v="100"/>
    <s v="Corporate"/>
    <s v="United States"/>
    <x v="122"/>
    <x v="19"/>
    <n v="36116"/>
    <x v="0"/>
    <x v="1565"/>
    <x v="0"/>
    <x v="5"/>
    <x v="1556"/>
    <n v="21.36"/>
  </r>
  <r>
    <x v="428"/>
    <x v="17"/>
    <s v="Standard Class"/>
    <x v="136"/>
    <x v="136"/>
    <s v="Corporate"/>
    <s v="United States"/>
    <x v="243"/>
    <x v="5"/>
    <n v="75023"/>
    <x v="2"/>
    <x v="85"/>
    <x v="1"/>
    <x v="2"/>
    <x v="85"/>
    <n v="9.8559999999999999"/>
  </r>
  <r>
    <x v="684"/>
    <x v="37"/>
    <s v="Second Class"/>
    <x v="401"/>
    <x v="401"/>
    <s v="Home Office"/>
    <s v="United States"/>
    <x v="76"/>
    <x v="2"/>
    <n v="33319"/>
    <x v="0"/>
    <x v="1426"/>
    <x v="1"/>
    <x v="8"/>
    <x v="1414"/>
    <n v="3.444"/>
  </r>
  <r>
    <x v="808"/>
    <x v="373"/>
    <s v="Second Class"/>
    <x v="255"/>
    <x v="255"/>
    <s v="Corporate"/>
    <s v="United States"/>
    <x v="38"/>
    <x v="24"/>
    <n v="43229"/>
    <x v="3"/>
    <x v="262"/>
    <x v="1"/>
    <x v="14"/>
    <x v="262"/>
    <n v="384.59199999999998"/>
  </r>
  <r>
    <x v="262"/>
    <x v="803"/>
    <s v="Second Class"/>
    <x v="581"/>
    <x v="581"/>
    <s v="Consumer"/>
    <s v="United States"/>
    <x v="20"/>
    <x v="15"/>
    <n v="10009"/>
    <x v="3"/>
    <x v="661"/>
    <x v="1"/>
    <x v="12"/>
    <x v="661"/>
    <n v="22.92"/>
  </r>
  <r>
    <x v="863"/>
    <x v="1087"/>
    <s v="Second Class"/>
    <x v="267"/>
    <x v="267"/>
    <s v="Consumer"/>
    <s v="United States"/>
    <x v="102"/>
    <x v="14"/>
    <n v="47374"/>
    <x v="2"/>
    <x v="798"/>
    <x v="1"/>
    <x v="8"/>
    <x v="796"/>
    <n v="11.36"/>
  </r>
  <r>
    <x v="793"/>
    <x v="1185"/>
    <s v="Standard Class"/>
    <x v="197"/>
    <x v="197"/>
    <s v="Consumer"/>
    <s v="United States"/>
    <x v="4"/>
    <x v="4"/>
    <n v="98115"/>
    <x v="1"/>
    <x v="525"/>
    <x v="1"/>
    <x v="8"/>
    <x v="525"/>
    <n v="14.592000000000001"/>
  </r>
  <r>
    <x v="283"/>
    <x v="1186"/>
    <s v="Standard Class"/>
    <x v="756"/>
    <x v="756"/>
    <s v="Corporate"/>
    <s v="United States"/>
    <x v="85"/>
    <x v="15"/>
    <n v="11561"/>
    <x v="3"/>
    <x v="322"/>
    <x v="1"/>
    <x v="2"/>
    <x v="322"/>
    <n v="41.4"/>
  </r>
  <r>
    <x v="446"/>
    <x v="750"/>
    <s v="First Class"/>
    <x v="149"/>
    <x v="149"/>
    <s v="Corporate"/>
    <s v="United States"/>
    <x v="179"/>
    <x v="10"/>
    <n v="61107"/>
    <x v="2"/>
    <x v="382"/>
    <x v="1"/>
    <x v="8"/>
    <x v="383"/>
    <n v="442.37200000000001"/>
  </r>
  <r>
    <x v="1024"/>
    <x v="1187"/>
    <s v="Standard Class"/>
    <x v="453"/>
    <x v="453"/>
    <s v="Corporate"/>
    <s v="United States"/>
    <x v="38"/>
    <x v="32"/>
    <n v="31907"/>
    <x v="0"/>
    <x v="1023"/>
    <x v="1"/>
    <x v="8"/>
    <x v="1014"/>
    <n v="34.5"/>
  </r>
  <r>
    <x v="1099"/>
    <x v="358"/>
    <s v="Same Day"/>
    <x v="101"/>
    <x v="101"/>
    <s v="Consumer"/>
    <s v="United States"/>
    <x v="251"/>
    <x v="26"/>
    <n v="74133"/>
    <x v="2"/>
    <x v="68"/>
    <x v="1"/>
    <x v="8"/>
    <x v="68"/>
    <n v="28.85"/>
  </r>
  <r>
    <x v="935"/>
    <x v="821"/>
    <s v="Standard Class"/>
    <x v="247"/>
    <x v="247"/>
    <s v="Consumer"/>
    <s v="United States"/>
    <x v="316"/>
    <x v="18"/>
    <n v="37211"/>
    <x v="0"/>
    <x v="834"/>
    <x v="1"/>
    <x v="10"/>
    <x v="829"/>
    <n v="3.488"/>
  </r>
  <r>
    <x v="935"/>
    <x v="821"/>
    <s v="Standard Class"/>
    <x v="247"/>
    <x v="247"/>
    <s v="Consumer"/>
    <s v="United States"/>
    <x v="316"/>
    <x v="18"/>
    <n v="37211"/>
    <x v="0"/>
    <x v="681"/>
    <x v="1"/>
    <x v="10"/>
    <x v="681"/>
    <n v="143.85599999999999"/>
  </r>
  <r>
    <x v="486"/>
    <x v="1100"/>
    <s v="Second Class"/>
    <x v="84"/>
    <x v="84"/>
    <s v="Home Office"/>
    <s v="United States"/>
    <x v="471"/>
    <x v="31"/>
    <n v="2138"/>
    <x v="3"/>
    <x v="495"/>
    <x v="2"/>
    <x v="7"/>
    <x v="495"/>
    <n v="311.98"/>
  </r>
  <r>
    <x v="486"/>
    <x v="1100"/>
    <s v="Second Class"/>
    <x v="84"/>
    <x v="84"/>
    <s v="Home Office"/>
    <s v="United States"/>
    <x v="471"/>
    <x v="31"/>
    <n v="2138"/>
    <x v="3"/>
    <x v="1366"/>
    <x v="1"/>
    <x v="8"/>
    <x v="307"/>
    <n v="22.45"/>
  </r>
  <r>
    <x v="574"/>
    <x v="792"/>
    <s v="Standard Class"/>
    <x v="179"/>
    <x v="179"/>
    <s v="Corporate"/>
    <s v="United States"/>
    <x v="182"/>
    <x v="1"/>
    <n v="94601"/>
    <x v="1"/>
    <x v="140"/>
    <x v="2"/>
    <x v="7"/>
    <x v="141"/>
    <n v="39.991999999999997"/>
  </r>
  <r>
    <x v="574"/>
    <x v="792"/>
    <s v="Standard Class"/>
    <x v="179"/>
    <x v="179"/>
    <s v="Corporate"/>
    <s v="United States"/>
    <x v="182"/>
    <x v="1"/>
    <n v="94601"/>
    <x v="1"/>
    <x v="1578"/>
    <x v="0"/>
    <x v="1"/>
    <x v="1569"/>
    <n v="1159.056"/>
  </r>
  <r>
    <x v="574"/>
    <x v="792"/>
    <s v="Standard Class"/>
    <x v="179"/>
    <x v="179"/>
    <s v="Corporate"/>
    <s v="United States"/>
    <x v="182"/>
    <x v="1"/>
    <n v="94601"/>
    <x v="1"/>
    <x v="915"/>
    <x v="1"/>
    <x v="6"/>
    <x v="907"/>
    <n v="179.9"/>
  </r>
  <r>
    <x v="157"/>
    <x v="169"/>
    <s v="First Class"/>
    <x v="155"/>
    <x v="155"/>
    <s v="Corporate"/>
    <s v="United States"/>
    <x v="472"/>
    <x v="10"/>
    <n v="60067"/>
    <x v="2"/>
    <x v="1196"/>
    <x v="2"/>
    <x v="11"/>
    <x v="1181"/>
    <n v="116.312"/>
  </r>
  <r>
    <x v="19"/>
    <x v="18"/>
    <s v="Second Class"/>
    <x v="589"/>
    <x v="589"/>
    <s v="Consumer"/>
    <s v="United States"/>
    <x v="4"/>
    <x v="4"/>
    <n v="98105"/>
    <x v="1"/>
    <x v="1379"/>
    <x v="0"/>
    <x v="5"/>
    <x v="1364"/>
    <n v="12.42"/>
  </r>
  <r>
    <x v="19"/>
    <x v="18"/>
    <s v="Second Class"/>
    <x v="589"/>
    <x v="589"/>
    <s v="Consumer"/>
    <s v="United States"/>
    <x v="4"/>
    <x v="4"/>
    <n v="98105"/>
    <x v="1"/>
    <x v="1779"/>
    <x v="2"/>
    <x v="11"/>
    <x v="1769"/>
    <n v="428.4"/>
  </r>
  <r>
    <x v="19"/>
    <x v="18"/>
    <s v="Second Class"/>
    <x v="589"/>
    <x v="589"/>
    <s v="Consumer"/>
    <s v="United States"/>
    <x v="4"/>
    <x v="4"/>
    <n v="98105"/>
    <x v="1"/>
    <x v="1592"/>
    <x v="0"/>
    <x v="5"/>
    <x v="1584"/>
    <n v="24.75"/>
  </r>
  <r>
    <x v="19"/>
    <x v="18"/>
    <s v="Second Class"/>
    <x v="589"/>
    <x v="589"/>
    <s v="Consumer"/>
    <s v="United States"/>
    <x v="4"/>
    <x v="4"/>
    <n v="98105"/>
    <x v="1"/>
    <x v="300"/>
    <x v="1"/>
    <x v="2"/>
    <x v="300"/>
    <n v="87.71"/>
  </r>
  <r>
    <x v="19"/>
    <x v="18"/>
    <s v="Second Class"/>
    <x v="589"/>
    <x v="589"/>
    <s v="Consumer"/>
    <s v="United States"/>
    <x v="4"/>
    <x v="4"/>
    <n v="98105"/>
    <x v="1"/>
    <x v="54"/>
    <x v="1"/>
    <x v="4"/>
    <x v="54"/>
    <n v="69.52"/>
  </r>
  <r>
    <x v="19"/>
    <x v="18"/>
    <s v="Second Class"/>
    <x v="589"/>
    <x v="589"/>
    <s v="Consumer"/>
    <s v="United States"/>
    <x v="4"/>
    <x v="4"/>
    <n v="98105"/>
    <x v="1"/>
    <x v="780"/>
    <x v="2"/>
    <x v="7"/>
    <x v="779"/>
    <n v="20.783999999999999"/>
  </r>
  <r>
    <x v="19"/>
    <x v="18"/>
    <s v="Second Class"/>
    <x v="589"/>
    <x v="589"/>
    <s v="Consumer"/>
    <s v="United States"/>
    <x v="4"/>
    <x v="4"/>
    <n v="98105"/>
    <x v="1"/>
    <x v="961"/>
    <x v="1"/>
    <x v="8"/>
    <x v="954"/>
    <n v="12.816000000000001"/>
  </r>
  <r>
    <x v="605"/>
    <x v="1188"/>
    <s v="Standard Class"/>
    <x v="101"/>
    <x v="101"/>
    <s v="Consumer"/>
    <s v="United States"/>
    <x v="74"/>
    <x v="24"/>
    <n v="45231"/>
    <x v="3"/>
    <x v="1139"/>
    <x v="1"/>
    <x v="2"/>
    <x v="1127"/>
    <n v="5.9039999999999999"/>
  </r>
  <r>
    <x v="312"/>
    <x v="6"/>
    <s v="Standard Class"/>
    <x v="523"/>
    <x v="523"/>
    <s v="Consumer"/>
    <s v="United States"/>
    <x v="292"/>
    <x v="24"/>
    <n v="43302"/>
    <x v="3"/>
    <x v="1780"/>
    <x v="0"/>
    <x v="5"/>
    <x v="1770"/>
    <n v="63.823999999999998"/>
  </r>
  <r>
    <x v="312"/>
    <x v="6"/>
    <s v="Standard Class"/>
    <x v="523"/>
    <x v="523"/>
    <s v="Consumer"/>
    <s v="United States"/>
    <x v="292"/>
    <x v="24"/>
    <n v="43302"/>
    <x v="3"/>
    <x v="1755"/>
    <x v="1"/>
    <x v="4"/>
    <x v="1745"/>
    <n v="141.55199999999999"/>
  </r>
  <r>
    <x v="446"/>
    <x v="961"/>
    <s v="Standard Class"/>
    <x v="553"/>
    <x v="553"/>
    <s v="Corporate"/>
    <s v="United States"/>
    <x v="1"/>
    <x v="1"/>
    <n v="90049"/>
    <x v="1"/>
    <x v="1697"/>
    <x v="1"/>
    <x v="12"/>
    <x v="1685"/>
    <n v="304.89999999999998"/>
  </r>
  <r>
    <x v="446"/>
    <x v="961"/>
    <s v="Standard Class"/>
    <x v="553"/>
    <x v="553"/>
    <s v="Corporate"/>
    <s v="United States"/>
    <x v="1"/>
    <x v="1"/>
    <n v="90049"/>
    <x v="1"/>
    <x v="1153"/>
    <x v="0"/>
    <x v="1"/>
    <x v="1141"/>
    <n v="563.24"/>
  </r>
  <r>
    <x v="147"/>
    <x v="936"/>
    <s v="Standard Class"/>
    <x v="100"/>
    <x v="100"/>
    <s v="Corporate"/>
    <s v="United States"/>
    <x v="80"/>
    <x v="24"/>
    <n v="44107"/>
    <x v="3"/>
    <x v="1258"/>
    <x v="0"/>
    <x v="3"/>
    <x v="1242"/>
    <n v="661.17600000000004"/>
  </r>
  <r>
    <x v="1057"/>
    <x v="894"/>
    <s v="Standard Class"/>
    <x v="344"/>
    <x v="344"/>
    <s v="Home Office"/>
    <s v="United States"/>
    <x v="465"/>
    <x v="18"/>
    <n v="37087"/>
    <x v="0"/>
    <x v="835"/>
    <x v="2"/>
    <x v="7"/>
    <x v="830"/>
    <n v="239.976"/>
  </r>
  <r>
    <x v="1001"/>
    <x v="984"/>
    <s v="Standard Class"/>
    <x v="182"/>
    <x v="182"/>
    <s v="Corporate"/>
    <s v="United States"/>
    <x v="8"/>
    <x v="1"/>
    <n v="94122"/>
    <x v="1"/>
    <x v="1021"/>
    <x v="0"/>
    <x v="3"/>
    <x v="1012"/>
    <n v="502.488"/>
  </r>
  <r>
    <x v="1001"/>
    <x v="984"/>
    <s v="Standard Class"/>
    <x v="182"/>
    <x v="182"/>
    <s v="Corporate"/>
    <s v="United States"/>
    <x v="8"/>
    <x v="1"/>
    <n v="94122"/>
    <x v="1"/>
    <x v="800"/>
    <x v="1"/>
    <x v="8"/>
    <x v="798"/>
    <n v="196.70400000000001"/>
  </r>
  <r>
    <x v="649"/>
    <x v="567"/>
    <s v="Second Class"/>
    <x v="376"/>
    <x v="376"/>
    <s v="Home Office"/>
    <s v="United States"/>
    <x v="455"/>
    <x v="1"/>
    <n v="95928"/>
    <x v="1"/>
    <x v="120"/>
    <x v="0"/>
    <x v="1"/>
    <x v="120"/>
    <n v="915.13599999999997"/>
  </r>
  <r>
    <x v="649"/>
    <x v="567"/>
    <s v="Second Class"/>
    <x v="376"/>
    <x v="376"/>
    <s v="Home Office"/>
    <s v="United States"/>
    <x v="455"/>
    <x v="1"/>
    <n v="95928"/>
    <x v="1"/>
    <x v="514"/>
    <x v="0"/>
    <x v="5"/>
    <x v="514"/>
    <n v="327.76"/>
  </r>
  <r>
    <x v="574"/>
    <x v="241"/>
    <s v="First Class"/>
    <x v="250"/>
    <x v="250"/>
    <s v="Consumer"/>
    <s v="United States"/>
    <x v="127"/>
    <x v="17"/>
    <n v="24153"/>
    <x v="0"/>
    <x v="1131"/>
    <x v="0"/>
    <x v="1"/>
    <x v="1119"/>
    <n v="701.96"/>
  </r>
  <r>
    <x v="1100"/>
    <x v="1189"/>
    <s v="Standard Class"/>
    <x v="616"/>
    <x v="616"/>
    <s v="Consumer"/>
    <s v="United States"/>
    <x v="1"/>
    <x v="1"/>
    <n v="90008"/>
    <x v="1"/>
    <x v="687"/>
    <x v="2"/>
    <x v="7"/>
    <x v="687"/>
    <n v="88.775999999999996"/>
  </r>
  <r>
    <x v="1100"/>
    <x v="1189"/>
    <s v="Standard Class"/>
    <x v="616"/>
    <x v="616"/>
    <s v="Consumer"/>
    <s v="United States"/>
    <x v="1"/>
    <x v="1"/>
    <n v="90008"/>
    <x v="1"/>
    <x v="1394"/>
    <x v="1"/>
    <x v="6"/>
    <x v="1380"/>
    <n v="64.14"/>
  </r>
  <r>
    <x v="1101"/>
    <x v="76"/>
    <s v="First Class"/>
    <x v="575"/>
    <x v="575"/>
    <s v="Corporate"/>
    <s v="United States"/>
    <x v="20"/>
    <x v="15"/>
    <n v="10024"/>
    <x v="3"/>
    <x v="735"/>
    <x v="1"/>
    <x v="8"/>
    <x v="734"/>
    <n v="33.552"/>
  </r>
  <r>
    <x v="129"/>
    <x v="916"/>
    <s v="Standard Class"/>
    <x v="321"/>
    <x v="321"/>
    <s v="Corporate"/>
    <s v="United States"/>
    <x v="473"/>
    <x v="31"/>
    <n v="1915"/>
    <x v="3"/>
    <x v="1364"/>
    <x v="1"/>
    <x v="9"/>
    <x v="1350"/>
    <n v="1737.18"/>
  </r>
  <r>
    <x v="129"/>
    <x v="916"/>
    <s v="Standard Class"/>
    <x v="321"/>
    <x v="321"/>
    <s v="Corporate"/>
    <s v="United States"/>
    <x v="473"/>
    <x v="31"/>
    <n v="1915"/>
    <x v="3"/>
    <x v="426"/>
    <x v="1"/>
    <x v="4"/>
    <x v="426"/>
    <n v="704.25"/>
  </r>
  <r>
    <x v="129"/>
    <x v="916"/>
    <s v="Standard Class"/>
    <x v="321"/>
    <x v="321"/>
    <s v="Corporate"/>
    <s v="United States"/>
    <x v="473"/>
    <x v="31"/>
    <n v="1915"/>
    <x v="3"/>
    <x v="1733"/>
    <x v="1"/>
    <x v="10"/>
    <x v="1721"/>
    <n v="141.76"/>
  </r>
  <r>
    <x v="618"/>
    <x v="1190"/>
    <s v="Standard Class"/>
    <x v="245"/>
    <x v="245"/>
    <s v="Corporate"/>
    <s v="United States"/>
    <x v="70"/>
    <x v="1"/>
    <n v="92024"/>
    <x v="1"/>
    <x v="58"/>
    <x v="1"/>
    <x v="8"/>
    <x v="58"/>
    <n v="36.36"/>
  </r>
  <r>
    <x v="329"/>
    <x v="108"/>
    <s v="First Class"/>
    <x v="595"/>
    <x v="595"/>
    <s v="Home Office"/>
    <s v="United States"/>
    <x v="8"/>
    <x v="1"/>
    <n v="94109"/>
    <x v="1"/>
    <x v="1781"/>
    <x v="0"/>
    <x v="5"/>
    <x v="1771"/>
    <n v="25.83"/>
  </r>
  <r>
    <x v="571"/>
    <x v="979"/>
    <s v="Standard Class"/>
    <x v="641"/>
    <x v="641"/>
    <s v="Consumer"/>
    <s v="United States"/>
    <x v="22"/>
    <x v="10"/>
    <n v="60623"/>
    <x v="2"/>
    <x v="102"/>
    <x v="1"/>
    <x v="8"/>
    <x v="102"/>
    <n v="24.588000000000001"/>
  </r>
  <r>
    <x v="571"/>
    <x v="979"/>
    <s v="Standard Class"/>
    <x v="641"/>
    <x v="641"/>
    <s v="Consumer"/>
    <s v="United States"/>
    <x v="22"/>
    <x v="10"/>
    <n v="60623"/>
    <x v="2"/>
    <x v="755"/>
    <x v="1"/>
    <x v="12"/>
    <x v="753"/>
    <n v="13.984"/>
  </r>
  <r>
    <x v="51"/>
    <x v="207"/>
    <s v="Standard Class"/>
    <x v="117"/>
    <x v="117"/>
    <s v="Consumer"/>
    <s v="United States"/>
    <x v="61"/>
    <x v="5"/>
    <n v="75220"/>
    <x v="2"/>
    <x v="1692"/>
    <x v="2"/>
    <x v="7"/>
    <x v="1680"/>
    <n v="195.96"/>
  </r>
  <r>
    <x v="978"/>
    <x v="46"/>
    <s v="Second Class"/>
    <x v="71"/>
    <x v="71"/>
    <s v="Home Office"/>
    <s v="United States"/>
    <x v="331"/>
    <x v="5"/>
    <n v="78415"/>
    <x v="2"/>
    <x v="1090"/>
    <x v="1"/>
    <x v="10"/>
    <x v="1080"/>
    <n v="74.352000000000004"/>
  </r>
  <r>
    <x v="1024"/>
    <x v="547"/>
    <s v="Same Day"/>
    <x v="482"/>
    <x v="482"/>
    <s v="Consumer"/>
    <s v="United States"/>
    <x v="20"/>
    <x v="15"/>
    <n v="10035"/>
    <x v="3"/>
    <x v="711"/>
    <x v="1"/>
    <x v="10"/>
    <x v="710"/>
    <n v="6.68"/>
  </r>
  <r>
    <x v="254"/>
    <x v="781"/>
    <s v="Second Class"/>
    <x v="734"/>
    <x v="734"/>
    <s v="Corporate"/>
    <s v="United States"/>
    <x v="474"/>
    <x v="21"/>
    <n v="97405"/>
    <x v="1"/>
    <x v="1590"/>
    <x v="1"/>
    <x v="14"/>
    <x v="1582"/>
    <n v="17.584"/>
  </r>
  <r>
    <x v="254"/>
    <x v="781"/>
    <s v="Second Class"/>
    <x v="734"/>
    <x v="734"/>
    <s v="Corporate"/>
    <s v="United States"/>
    <x v="474"/>
    <x v="21"/>
    <n v="97405"/>
    <x v="1"/>
    <x v="1585"/>
    <x v="0"/>
    <x v="1"/>
    <x v="1576"/>
    <n v="104.78400000000001"/>
  </r>
  <r>
    <x v="254"/>
    <x v="781"/>
    <s v="Second Class"/>
    <x v="734"/>
    <x v="734"/>
    <s v="Corporate"/>
    <s v="United States"/>
    <x v="474"/>
    <x v="21"/>
    <n v="97405"/>
    <x v="1"/>
    <x v="1673"/>
    <x v="1"/>
    <x v="10"/>
    <x v="1661"/>
    <n v="47.951999999999998"/>
  </r>
  <r>
    <x v="254"/>
    <x v="781"/>
    <s v="Second Class"/>
    <x v="734"/>
    <x v="734"/>
    <s v="Corporate"/>
    <s v="United States"/>
    <x v="474"/>
    <x v="21"/>
    <n v="97405"/>
    <x v="1"/>
    <x v="1631"/>
    <x v="0"/>
    <x v="1"/>
    <x v="1621"/>
    <n v="650.35199999999998"/>
  </r>
  <r>
    <x v="254"/>
    <x v="781"/>
    <s v="Second Class"/>
    <x v="734"/>
    <x v="734"/>
    <s v="Corporate"/>
    <s v="United States"/>
    <x v="474"/>
    <x v="21"/>
    <n v="97405"/>
    <x v="1"/>
    <x v="508"/>
    <x v="1"/>
    <x v="2"/>
    <x v="508"/>
    <n v="629.18399999999997"/>
  </r>
  <r>
    <x v="254"/>
    <x v="781"/>
    <s v="Second Class"/>
    <x v="734"/>
    <x v="734"/>
    <s v="Corporate"/>
    <s v="United States"/>
    <x v="474"/>
    <x v="21"/>
    <n v="97405"/>
    <x v="1"/>
    <x v="640"/>
    <x v="1"/>
    <x v="10"/>
    <x v="640"/>
    <n v="15.176"/>
  </r>
  <r>
    <x v="1102"/>
    <x v="370"/>
    <s v="Standard Class"/>
    <x v="752"/>
    <x v="752"/>
    <s v="Consumer"/>
    <s v="United States"/>
    <x v="475"/>
    <x v="1"/>
    <n v="93030"/>
    <x v="1"/>
    <x v="101"/>
    <x v="0"/>
    <x v="5"/>
    <x v="101"/>
    <n v="127.95"/>
  </r>
  <r>
    <x v="911"/>
    <x v="638"/>
    <s v="Standard Class"/>
    <x v="243"/>
    <x v="243"/>
    <s v="Corporate"/>
    <s v="United States"/>
    <x v="54"/>
    <x v="29"/>
    <n v="6824"/>
    <x v="3"/>
    <x v="1662"/>
    <x v="1"/>
    <x v="4"/>
    <x v="1650"/>
    <n v="579.51"/>
  </r>
  <r>
    <x v="911"/>
    <x v="638"/>
    <s v="Standard Class"/>
    <x v="243"/>
    <x v="243"/>
    <s v="Corporate"/>
    <s v="United States"/>
    <x v="54"/>
    <x v="29"/>
    <n v="6824"/>
    <x v="3"/>
    <x v="1250"/>
    <x v="2"/>
    <x v="7"/>
    <x v="1234"/>
    <n v="14.99"/>
  </r>
  <r>
    <x v="156"/>
    <x v="695"/>
    <s v="Standard Class"/>
    <x v="243"/>
    <x v="243"/>
    <s v="Corporate"/>
    <s v="United States"/>
    <x v="25"/>
    <x v="12"/>
    <n v="49201"/>
    <x v="2"/>
    <x v="108"/>
    <x v="1"/>
    <x v="6"/>
    <x v="108"/>
    <n v="151.91999999999999"/>
  </r>
  <r>
    <x v="156"/>
    <x v="695"/>
    <s v="Standard Class"/>
    <x v="243"/>
    <x v="243"/>
    <s v="Corporate"/>
    <s v="United States"/>
    <x v="25"/>
    <x v="12"/>
    <n v="49201"/>
    <x v="2"/>
    <x v="508"/>
    <x v="1"/>
    <x v="2"/>
    <x v="508"/>
    <n v="196.62"/>
  </r>
  <r>
    <x v="156"/>
    <x v="695"/>
    <s v="Standard Class"/>
    <x v="243"/>
    <x v="243"/>
    <s v="Corporate"/>
    <s v="United States"/>
    <x v="25"/>
    <x v="12"/>
    <n v="49201"/>
    <x v="2"/>
    <x v="1415"/>
    <x v="1"/>
    <x v="10"/>
    <x v="1402"/>
    <n v="144.12"/>
  </r>
  <r>
    <x v="156"/>
    <x v="695"/>
    <s v="Standard Class"/>
    <x v="243"/>
    <x v="243"/>
    <s v="Corporate"/>
    <s v="United States"/>
    <x v="25"/>
    <x v="12"/>
    <n v="49201"/>
    <x v="2"/>
    <x v="226"/>
    <x v="1"/>
    <x v="10"/>
    <x v="227"/>
    <n v="15.96"/>
  </r>
  <r>
    <x v="920"/>
    <x v="364"/>
    <s v="Second Class"/>
    <x v="494"/>
    <x v="494"/>
    <s v="Corporate"/>
    <s v="United States"/>
    <x v="229"/>
    <x v="1"/>
    <n v="92677"/>
    <x v="1"/>
    <x v="1557"/>
    <x v="2"/>
    <x v="7"/>
    <x v="1546"/>
    <n v="39.96"/>
  </r>
  <r>
    <x v="920"/>
    <x v="364"/>
    <s v="Second Class"/>
    <x v="494"/>
    <x v="494"/>
    <s v="Corporate"/>
    <s v="United States"/>
    <x v="229"/>
    <x v="1"/>
    <n v="92677"/>
    <x v="1"/>
    <x v="126"/>
    <x v="1"/>
    <x v="10"/>
    <x v="562"/>
    <n v="34.08"/>
  </r>
  <r>
    <x v="394"/>
    <x v="725"/>
    <s v="Standard Class"/>
    <x v="133"/>
    <x v="133"/>
    <s v="Corporate"/>
    <s v="United States"/>
    <x v="108"/>
    <x v="2"/>
    <n v="32216"/>
    <x v="0"/>
    <x v="585"/>
    <x v="1"/>
    <x v="10"/>
    <x v="585"/>
    <n v="10.368"/>
  </r>
  <r>
    <x v="303"/>
    <x v="1098"/>
    <s v="Standard Class"/>
    <x v="259"/>
    <x v="259"/>
    <s v="Corporate"/>
    <s v="United States"/>
    <x v="145"/>
    <x v="15"/>
    <n v="10550"/>
    <x v="3"/>
    <x v="507"/>
    <x v="1"/>
    <x v="8"/>
    <x v="507"/>
    <n v="7.7519999999999998"/>
  </r>
  <r>
    <x v="561"/>
    <x v="290"/>
    <s v="Second Class"/>
    <x v="176"/>
    <x v="176"/>
    <s v="Home Office"/>
    <s v="United States"/>
    <x v="297"/>
    <x v="12"/>
    <n v="48640"/>
    <x v="2"/>
    <x v="661"/>
    <x v="1"/>
    <x v="12"/>
    <x v="661"/>
    <n v="15.28"/>
  </r>
  <r>
    <x v="1103"/>
    <x v="278"/>
    <s v="Standard Class"/>
    <x v="551"/>
    <x v="551"/>
    <s v="Consumer"/>
    <s v="United States"/>
    <x v="46"/>
    <x v="13"/>
    <n v="19711"/>
    <x v="3"/>
    <x v="1734"/>
    <x v="2"/>
    <x v="15"/>
    <x v="1722"/>
    <n v="65.97"/>
  </r>
  <r>
    <x v="1104"/>
    <x v="450"/>
    <s v="Standard Class"/>
    <x v="240"/>
    <x v="240"/>
    <s v="Corporate"/>
    <s v="United States"/>
    <x v="8"/>
    <x v="1"/>
    <n v="94109"/>
    <x v="1"/>
    <x v="481"/>
    <x v="1"/>
    <x v="10"/>
    <x v="482"/>
    <n v="33.4"/>
  </r>
  <r>
    <x v="1104"/>
    <x v="450"/>
    <s v="Standard Class"/>
    <x v="240"/>
    <x v="240"/>
    <s v="Corporate"/>
    <s v="United States"/>
    <x v="8"/>
    <x v="1"/>
    <n v="94109"/>
    <x v="1"/>
    <x v="439"/>
    <x v="1"/>
    <x v="12"/>
    <x v="439"/>
    <n v="210.84"/>
  </r>
  <r>
    <x v="407"/>
    <x v="436"/>
    <s v="Standard Class"/>
    <x v="190"/>
    <x v="190"/>
    <s v="Consumer"/>
    <s v="United States"/>
    <x v="17"/>
    <x v="12"/>
    <n v="48185"/>
    <x v="2"/>
    <x v="4"/>
    <x v="1"/>
    <x v="4"/>
    <x v="4"/>
    <n v="13.98"/>
  </r>
  <r>
    <x v="407"/>
    <x v="436"/>
    <s v="Standard Class"/>
    <x v="190"/>
    <x v="190"/>
    <s v="Consumer"/>
    <s v="United States"/>
    <x v="17"/>
    <x v="12"/>
    <n v="48185"/>
    <x v="2"/>
    <x v="269"/>
    <x v="0"/>
    <x v="5"/>
    <x v="269"/>
    <n v="272.94"/>
  </r>
  <r>
    <x v="407"/>
    <x v="436"/>
    <s v="Standard Class"/>
    <x v="190"/>
    <x v="190"/>
    <s v="Consumer"/>
    <s v="United States"/>
    <x v="17"/>
    <x v="12"/>
    <n v="48185"/>
    <x v="2"/>
    <x v="536"/>
    <x v="1"/>
    <x v="8"/>
    <x v="536"/>
    <n v="19.05"/>
  </r>
  <r>
    <x v="407"/>
    <x v="436"/>
    <s v="Standard Class"/>
    <x v="190"/>
    <x v="190"/>
    <s v="Consumer"/>
    <s v="United States"/>
    <x v="17"/>
    <x v="12"/>
    <n v="48185"/>
    <x v="2"/>
    <x v="14"/>
    <x v="1"/>
    <x v="9"/>
    <x v="14"/>
    <n v="247.71600000000001"/>
  </r>
  <r>
    <x v="407"/>
    <x v="436"/>
    <s v="Standard Class"/>
    <x v="190"/>
    <x v="190"/>
    <s v="Consumer"/>
    <s v="United States"/>
    <x v="17"/>
    <x v="12"/>
    <n v="48185"/>
    <x v="2"/>
    <x v="1291"/>
    <x v="1"/>
    <x v="4"/>
    <x v="1277"/>
    <n v="66.58"/>
  </r>
  <r>
    <x v="407"/>
    <x v="436"/>
    <s v="Standard Class"/>
    <x v="190"/>
    <x v="190"/>
    <s v="Consumer"/>
    <s v="United States"/>
    <x v="17"/>
    <x v="12"/>
    <n v="48185"/>
    <x v="2"/>
    <x v="1064"/>
    <x v="1"/>
    <x v="6"/>
    <x v="1053"/>
    <n v="43.92"/>
  </r>
  <r>
    <x v="407"/>
    <x v="436"/>
    <s v="Standard Class"/>
    <x v="190"/>
    <x v="190"/>
    <s v="Consumer"/>
    <s v="United States"/>
    <x v="17"/>
    <x v="12"/>
    <n v="48185"/>
    <x v="2"/>
    <x v="875"/>
    <x v="0"/>
    <x v="5"/>
    <x v="869"/>
    <n v="14.73"/>
  </r>
  <r>
    <x v="407"/>
    <x v="436"/>
    <s v="Standard Class"/>
    <x v="190"/>
    <x v="190"/>
    <s v="Consumer"/>
    <s v="United States"/>
    <x v="17"/>
    <x v="12"/>
    <n v="48185"/>
    <x v="2"/>
    <x v="990"/>
    <x v="1"/>
    <x v="8"/>
    <x v="305"/>
    <n v="29.7"/>
  </r>
  <r>
    <x v="384"/>
    <x v="406"/>
    <s v="Standard Class"/>
    <x v="708"/>
    <x v="708"/>
    <s v="Consumer"/>
    <s v="United States"/>
    <x v="20"/>
    <x v="15"/>
    <n v="10011"/>
    <x v="3"/>
    <x v="314"/>
    <x v="1"/>
    <x v="10"/>
    <x v="314"/>
    <n v="49.12"/>
  </r>
  <r>
    <x v="384"/>
    <x v="406"/>
    <s v="Standard Class"/>
    <x v="708"/>
    <x v="708"/>
    <s v="Consumer"/>
    <s v="United States"/>
    <x v="20"/>
    <x v="15"/>
    <n v="10011"/>
    <x v="3"/>
    <x v="1203"/>
    <x v="1"/>
    <x v="8"/>
    <x v="1188"/>
    <n v="18.28"/>
  </r>
  <r>
    <x v="133"/>
    <x v="479"/>
    <s v="Standard Class"/>
    <x v="696"/>
    <x v="696"/>
    <s v="Consumer"/>
    <s v="United States"/>
    <x v="1"/>
    <x v="1"/>
    <n v="90008"/>
    <x v="1"/>
    <x v="1530"/>
    <x v="0"/>
    <x v="5"/>
    <x v="1517"/>
    <n v="47.04"/>
  </r>
  <r>
    <x v="133"/>
    <x v="479"/>
    <s v="Standard Class"/>
    <x v="696"/>
    <x v="696"/>
    <s v="Consumer"/>
    <s v="United States"/>
    <x v="1"/>
    <x v="1"/>
    <n v="90008"/>
    <x v="1"/>
    <x v="1495"/>
    <x v="2"/>
    <x v="7"/>
    <x v="1483"/>
    <n v="339.96"/>
  </r>
  <r>
    <x v="361"/>
    <x v="1041"/>
    <s v="Standard Class"/>
    <x v="477"/>
    <x v="477"/>
    <s v="Corporate"/>
    <s v="United States"/>
    <x v="20"/>
    <x v="15"/>
    <n v="10035"/>
    <x v="3"/>
    <x v="1513"/>
    <x v="2"/>
    <x v="7"/>
    <x v="1500"/>
    <n v="87.8"/>
  </r>
  <r>
    <x v="361"/>
    <x v="1041"/>
    <s v="Standard Class"/>
    <x v="477"/>
    <x v="477"/>
    <s v="Corporate"/>
    <s v="United States"/>
    <x v="20"/>
    <x v="15"/>
    <n v="10035"/>
    <x v="3"/>
    <x v="812"/>
    <x v="0"/>
    <x v="1"/>
    <x v="809"/>
    <n v="221.38200000000001"/>
  </r>
  <r>
    <x v="361"/>
    <x v="1041"/>
    <s v="Standard Class"/>
    <x v="477"/>
    <x v="477"/>
    <s v="Corporate"/>
    <s v="United States"/>
    <x v="20"/>
    <x v="15"/>
    <n v="10035"/>
    <x v="3"/>
    <x v="1646"/>
    <x v="2"/>
    <x v="15"/>
    <x v="1635"/>
    <n v="5199.96"/>
  </r>
  <r>
    <x v="413"/>
    <x v="771"/>
    <s v="First Class"/>
    <x v="551"/>
    <x v="551"/>
    <s v="Consumer"/>
    <s v="United States"/>
    <x v="152"/>
    <x v="24"/>
    <n v="43130"/>
    <x v="3"/>
    <x v="1166"/>
    <x v="1"/>
    <x v="4"/>
    <x v="1153"/>
    <n v="156.512"/>
  </r>
  <r>
    <x v="1105"/>
    <x v="392"/>
    <s v="First Class"/>
    <x v="670"/>
    <x v="670"/>
    <s v="Home Office"/>
    <s v="United States"/>
    <x v="46"/>
    <x v="13"/>
    <n v="19711"/>
    <x v="3"/>
    <x v="240"/>
    <x v="2"/>
    <x v="11"/>
    <x v="241"/>
    <n v="119.85"/>
  </r>
  <r>
    <x v="1105"/>
    <x v="392"/>
    <s v="First Class"/>
    <x v="670"/>
    <x v="670"/>
    <s v="Home Office"/>
    <s v="United States"/>
    <x v="46"/>
    <x v="13"/>
    <n v="19711"/>
    <x v="3"/>
    <x v="338"/>
    <x v="1"/>
    <x v="8"/>
    <x v="338"/>
    <n v="30.44"/>
  </r>
  <r>
    <x v="1105"/>
    <x v="392"/>
    <s v="First Class"/>
    <x v="670"/>
    <x v="670"/>
    <s v="Home Office"/>
    <s v="United States"/>
    <x v="46"/>
    <x v="13"/>
    <n v="19711"/>
    <x v="3"/>
    <x v="1002"/>
    <x v="1"/>
    <x v="8"/>
    <x v="994"/>
    <n v="69.28"/>
  </r>
  <r>
    <x v="1105"/>
    <x v="392"/>
    <s v="First Class"/>
    <x v="670"/>
    <x v="670"/>
    <s v="Home Office"/>
    <s v="United States"/>
    <x v="46"/>
    <x v="13"/>
    <n v="19711"/>
    <x v="3"/>
    <x v="1602"/>
    <x v="2"/>
    <x v="7"/>
    <x v="1594"/>
    <n v="587.97"/>
  </r>
  <r>
    <x v="179"/>
    <x v="1191"/>
    <s v="Same Day"/>
    <x v="46"/>
    <x v="46"/>
    <s v="Home Office"/>
    <s v="United States"/>
    <x v="20"/>
    <x v="15"/>
    <n v="10024"/>
    <x v="3"/>
    <x v="1123"/>
    <x v="1"/>
    <x v="2"/>
    <x v="1111"/>
    <n v="24.55"/>
  </r>
  <r>
    <x v="489"/>
    <x v="1192"/>
    <s v="Standard Class"/>
    <x v="138"/>
    <x v="138"/>
    <s v="Consumer"/>
    <s v="United States"/>
    <x v="8"/>
    <x v="1"/>
    <n v="94109"/>
    <x v="1"/>
    <x v="338"/>
    <x v="1"/>
    <x v="8"/>
    <x v="338"/>
    <n v="12.176"/>
  </r>
  <r>
    <x v="489"/>
    <x v="1192"/>
    <s v="Standard Class"/>
    <x v="138"/>
    <x v="138"/>
    <s v="Consumer"/>
    <s v="United States"/>
    <x v="8"/>
    <x v="1"/>
    <n v="94109"/>
    <x v="1"/>
    <x v="253"/>
    <x v="1"/>
    <x v="4"/>
    <x v="254"/>
    <n v="37.32"/>
  </r>
  <r>
    <x v="489"/>
    <x v="1192"/>
    <s v="Standard Class"/>
    <x v="138"/>
    <x v="138"/>
    <s v="Consumer"/>
    <s v="United States"/>
    <x v="8"/>
    <x v="1"/>
    <n v="94109"/>
    <x v="1"/>
    <x v="354"/>
    <x v="1"/>
    <x v="14"/>
    <x v="354"/>
    <n v="35.06"/>
  </r>
  <r>
    <x v="213"/>
    <x v="221"/>
    <s v="Standard Class"/>
    <x v="151"/>
    <x v="151"/>
    <s v="Consumer"/>
    <s v="United States"/>
    <x v="61"/>
    <x v="5"/>
    <n v="75217"/>
    <x v="2"/>
    <x v="797"/>
    <x v="0"/>
    <x v="5"/>
    <x v="795"/>
    <n v="108.4"/>
  </r>
  <r>
    <x v="132"/>
    <x v="834"/>
    <s v="Standard Class"/>
    <x v="667"/>
    <x v="667"/>
    <s v="Corporate"/>
    <s v="United States"/>
    <x v="100"/>
    <x v="2"/>
    <n v="33178"/>
    <x v="0"/>
    <x v="944"/>
    <x v="2"/>
    <x v="7"/>
    <x v="937"/>
    <n v="361.37599999999998"/>
  </r>
  <r>
    <x v="1023"/>
    <x v="400"/>
    <s v="Standard Class"/>
    <x v="668"/>
    <x v="668"/>
    <s v="Consumer"/>
    <s v="United States"/>
    <x v="10"/>
    <x v="9"/>
    <n v="19120"/>
    <x v="3"/>
    <x v="1232"/>
    <x v="1"/>
    <x v="8"/>
    <x v="1215"/>
    <n v="2.4119999999999999"/>
  </r>
  <r>
    <x v="684"/>
    <x v="64"/>
    <s v="Standard Class"/>
    <x v="29"/>
    <x v="29"/>
    <s v="Corporate"/>
    <s v="United States"/>
    <x v="20"/>
    <x v="15"/>
    <n v="10011"/>
    <x v="3"/>
    <x v="1612"/>
    <x v="1"/>
    <x v="9"/>
    <x v="1603"/>
    <n v="8.39"/>
  </r>
  <r>
    <x v="684"/>
    <x v="64"/>
    <s v="Standard Class"/>
    <x v="29"/>
    <x v="29"/>
    <s v="Corporate"/>
    <s v="United States"/>
    <x v="20"/>
    <x v="15"/>
    <n v="10011"/>
    <x v="3"/>
    <x v="981"/>
    <x v="2"/>
    <x v="7"/>
    <x v="974"/>
    <n v="337.98"/>
  </r>
  <r>
    <x v="191"/>
    <x v="293"/>
    <s v="Standard Class"/>
    <x v="557"/>
    <x v="557"/>
    <s v="Consumer"/>
    <s v="United States"/>
    <x v="10"/>
    <x v="9"/>
    <n v="19120"/>
    <x v="3"/>
    <x v="193"/>
    <x v="1"/>
    <x v="4"/>
    <x v="194"/>
    <n v="83.92"/>
  </r>
  <r>
    <x v="205"/>
    <x v="1193"/>
    <s v="Standard Class"/>
    <x v="294"/>
    <x v="294"/>
    <s v="Corporate"/>
    <s v="United States"/>
    <x v="4"/>
    <x v="4"/>
    <n v="98103"/>
    <x v="1"/>
    <x v="1181"/>
    <x v="1"/>
    <x v="8"/>
    <x v="1167"/>
    <n v="19.68"/>
  </r>
  <r>
    <x v="205"/>
    <x v="1193"/>
    <s v="Standard Class"/>
    <x v="294"/>
    <x v="294"/>
    <s v="Corporate"/>
    <s v="United States"/>
    <x v="4"/>
    <x v="4"/>
    <n v="98103"/>
    <x v="1"/>
    <x v="747"/>
    <x v="1"/>
    <x v="10"/>
    <x v="745"/>
    <n v="25.92"/>
  </r>
  <r>
    <x v="205"/>
    <x v="1193"/>
    <s v="Standard Class"/>
    <x v="294"/>
    <x v="294"/>
    <s v="Corporate"/>
    <s v="United States"/>
    <x v="4"/>
    <x v="4"/>
    <n v="98103"/>
    <x v="1"/>
    <x v="1009"/>
    <x v="1"/>
    <x v="10"/>
    <x v="1001"/>
    <n v="6.48"/>
  </r>
  <r>
    <x v="205"/>
    <x v="1193"/>
    <s v="Standard Class"/>
    <x v="294"/>
    <x v="294"/>
    <s v="Corporate"/>
    <s v="United States"/>
    <x v="4"/>
    <x v="4"/>
    <n v="98103"/>
    <x v="1"/>
    <x v="1763"/>
    <x v="2"/>
    <x v="7"/>
    <x v="1752"/>
    <n v="86.352000000000004"/>
  </r>
  <r>
    <x v="895"/>
    <x v="631"/>
    <s v="Standard Class"/>
    <x v="763"/>
    <x v="763"/>
    <s v="Home Office"/>
    <s v="United States"/>
    <x v="1"/>
    <x v="1"/>
    <n v="90032"/>
    <x v="1"/>
    <x v="1473"/>
    <x v="1"/>
    <x v="6"/>
    <x v="1460"/>
    <n v="56.3"/>
  </r>
  <r>
    <x v="641"/>
    <x v="457"/>
    <s v="Standard Class"/>
    <x v="339"/>
    <x v="339"/>
    <s v="Consumer"/>
    <s v="United States"/>
    <x v="24"/>
    <x v="21"/>
    <n v="97477"/>
    <x v="1"/>
    <x v="1583"/>
    <x v="1"/>
    <x v="6"/>
    <x v="1574"/>
    <n v="51.015999999999998"/>
  </r>
  <r>
    <x v="610"/>
    <x v="654"/>
    <s v="Standard Class"/>
    <x v="237"/>
    <x v="237"/>
    <s v="Consumer"/>
    <s v="United States"/>
    <x v="476"/>
    <x v="4"/>
    <n v="98059"/>
    <x v="1"/>
    <x v="443"/>
    <x v="1"/>
    <x v="8"/>
    <x v="443"/>
    <n v="150.80000000000001"/>
  </r>
  <r>
    <x v="610"/>
    <x v="654"/>
    <s v="Standard Class"/>
    <x v="237"/>
    <x v="237"/>
    <s v="Consumer"/>
    <s v="United States"/>
    <x v="476"/>
    <x v="4"/>
    <n v="98059"/>
    <x v="1"/>
    <x v="1782"/>
    <x v="2"/>
    <x v="15"/>
    <x v="1772"/>
    <n v="1039.992"/>
  </r>
  <r>
    <x v="610"/>
    <x v="654"/>
    <s v="Standard Class"/>
    <x v="237"/>
    <x v="237"/>
    <s v="Consumer"/>
    <s v="United States"/>
    <x v="476"/>
    <x v="4"/>
    <n v="98059"/>
    <x v="1"/>
    <x v="1723"/>
    <x v="1"/>
    <x v="10"/>
    <x v="1710"/>
    <n v="51.84"/>
  </r>
  <r>
    <x v="1095"/>
    <x v="710"/>
    <s v="First Class"/>
    <x v="284"/>
    <x v="284"/>
    <s v="Home Office"/>
    <s v="United States"/>
    <x v="20"/>
    <x v="15"/>
    <n v="10009"/>
    <x v="3"/>
    <x v="1783"/>
    <x v="2"/>
    <x v="7"/>
    <x v="1773"/>
    <n v="41.22"/>
  </r>
  <r>
    <x v="1095"/>
    <x v="710"/>
    <s v="First Class"/>
    <x v="284"/>
    <x v="284"/>
    <s v="Home Office"/>
    <s v="United States"/>
    <x v="20"/>
    <x v="15"/>
    <n v="10009"/>
    <x v="3"/>
    <x v="262"/>
    <x v="1"/>
    <x v="14"/>
    <x v="262"/>
    <n v="240.37"/>
  </r>
  <r>
    <x v="1095"/>
    <x v="710"/>
    <s v="First Class"/>
    <x v="284"/>
    <x v="284"/>
    <s v="Home Office"/>
    <s v="United States"/>
    <x v="20"/>
    <x v="15"/>
    <n v="10009"/>
    <x v="3"/>
    <x v="476"/>
    <x v="2"/>
    <x v="7"/>
    <x v="477"/>
    <n v="119.02"/>
  </r>
  <r>
    <x v="240"/>
    <x v="286"/>
    <s v="Standard Class"/>
    <x v="193"/>
    <x v="193"/>
    <s v="Consumer"/>
    <s v="United States"/>
    <x v="49"/>
    <x v="1"/>
    <n v="95123"/>
    <x v="1"/>
    <x v="1197"/>
    <x v="1"/>
    <x v="8"/>
    <x v="1182"/>
    <n v="133.12"/>
  </r>
  <r>
    <x v="339"/>
    <x v="1194"/>
    <s v="Standard Class"/>
    <x v="734"/>
    <x v="734"/>
    <s v="Corporate"/>
    <s v="United States"/>
    <x v="55"/>
    <x v="5"/>
    <n v="75051"/>
    <x v="2"/>
    <x v="285"/>
    <x v="0"/>
    <x v="5"/>
    <x v="285"/>
    <n v="38.08"/>
  </r>
  <r>
    <x v="831"/>
    <x v="1143"/>
    <s v="Same Day"/>
    <x v="451"/>
    <x v="451"/>
    <s v="Home Office"/>
    <s v="United States"/>
    <x v="20"/>
    <x v="15"/>
    <n v="10009"/>
    <x v="3"/>
    <x v="1531"/>
    <x v="0"/>
    <x v="0"/>
    <x v="1518"/>
    <n v="113.568"/>
  </r>
  <r>
    <x v="621"/>
    <x v="391"/>
    <s v="Second Class"/>
    <x v="254"/>
    <x v="254"/>
    <s v="Home Office"/>
    <s v="United States"/>
    <x v="20"/>
    <x v="15"/>
    <n v="10009"/>
    <x v="3"/>
    <x v="107"/>
    <x v="0"/>
    <x v="5"/>
    <x v="107"/>
    <n v="83.92"/>
  </r>
  <r>
    <x v="621"/>
    <x v="391"/>
    <s v="Second Class"/>
    <x v="254"/>
    <x v="254"/>
    <s v="Home Office"/>
    <s v="United States"/>
    <x v="20"/>
    <x v="15"/>
    <n v="10009"/>
    <x v="3"/>
    <x v="790"/>
    <x v="1"/>
    <x v="6"/>
    <x v="788"/>
    <n v="6.63"/>
  </r>
  <r>
    <x v="621"/>
    <x v="391"/>
    <s v="Second Class"/>
    <x v="254"/>
    <x v="254"/>
    <s v="Home Office"/>
    <s v="United States"/>
    <x v="20"/>
    <x v="15"/>
    <n v="10009"/>
    <x v="3"/>
    <x v="695"/>
    <x v="2"/>
    <x v="11"/>
    <x v="695"/>
    <n v="371.97"/>
  </r>
  <r>
    <x v="333"/>
    <x v="617"/>
    <s v="Standard Class"/>
    <x v="156"/>
    <x v="156"/>
    <s v="Corporate"/>
    <s v="United States"/>
    <x v="26"/>
    <x v="18"/>
    <n v="38109"/>
    <x v="0"/>
    <x v="654"/>
    <x v="0"/>
    <x v="1"/>
    <x v="654"/>
    <n v="561.58399999999995"/>
  </r>
  <r>
    <x v="333"/>
    <x v="617"/>
    <s v="Standard Class"/>
    <x v="156"/>
    <x v="156"/>
    <s v="Corporate"/>
    <s v="United States"/>
    <x v="26"/>
    <x v="18"/>
    <n v="38109"/>
    <x v="0"/>
    <x v="352"/>
    <x v="1"/>
    <x v="4"/>
    <x v="352"/>
    <n v="99.92"/>
  </r>
  <r>
    <x v="877"/>
    <x v="1195"/>
    <s v="First Class"/>
    <x v="585"/>
    <x v="585"/>
    <s v="Home Office"/>
    <s v="United States"/>
    <x v="10"/>
    <x v="9"/>
    <n v="19143"/>
    <x v="3"/>
    <x v="85"/>
    <x v="1"/>
    <x v="2"/>
    <x v="85"/>
    <n v="4.9279999999999999"/>
  </r>
  <r>
    <x v="272"/>
    <x v="259"/>
    <s v="Standard Class"/>
    <x v="546"/>
    <x v="546"/>
    <s v="Consumer"/>
    <s v="United States"/>
    <x v="1"/>
    <x v="1"/>
    <n v="90004"/>
    <x v="1"/>
    <x v="1256"/>
    <x v="0"/>
    <x v="5"/>
    <x v="1240"/>
    <n v="14.76"/>
  </r>
  <r>
    <x v="318"/>
    <x v="1001"/>
    <s v="Standard Class"/>
    <x v="748"/>
    <x v="748"/>
    <s v="Home Office"/>
    <s v="United States"/>
    <x v="416"/>
    <x v="29"/>
    <n v="6708"/>
    <x v="3"/>
    <x v="409"/>
    <x v="2"/>
    <x v="11"/>
    <x v="409"/>
    <n v="99.99"/>
  </r>
  <r>
    <x v="318"/>
    <x v="1001"/>
    <s v="Standard Class"/>
    <x v="748"/>
    <x v="748"/>
    <s v="Home Office"/>
    <s v="United States"/>
    <x v="416"/>
    <x v="29"/>
    <n v="6708"/>
    <x v="3"/>
    <x v="1277"/>
    <x v="1"/>
    <x v="4"/>
    <x v="1262"/>
    <n v="286.14999999999998"/>
  </r>
  <r>
    <x v="918"/>
    <x v="969"/>
    <s v="Standard Class"/>
    <x v="480"/>
    <x v="480"/>
    <s v="Home Office"/>
    <s v="United States"/>
    <x v="432"/>
    <x v="16"/>
    <n v="85224"/>
    <x v="1"/>
    <x v="1506"/>
    <x v="1"/>
    <x v="13"/>
    <x v="1493"/>
    <n v="49.792000000000002"/>
  </r>
  <r>
    <x v="892"/>
    <x v="944"/>
    <s v="Standard Class"/>
    <x v="180"/>
    <x v="180"/>
    <s v="Consumer"/>
    <s v="United States"/>
    <x v="24"/>
    <x v="24"/>
    <n v="45503"/>
    <x v="3"/>
    <x v="574"/>
    <x v="0"/>
    <x v="0"/>
    <x v="574"/>
    <n v="299.97500000000002"/>
  </r>
  <r>
    <x v="892"/>
    <x v="944"/>
    <s v="Standard Class"/>
    <x v="180"/>
    <x v="180"/>
    <s v="Consumer"/>
    <s v="United States"/>
    <x v="24"/>
    <x v="24"/>
    <n v="45503"/>
    <x v="3"/>
    <x v="1326"/>
    <x v="2"/>
    <x v="7"/>
    <x v="1312"/>
    <n v="158.376"/>
  </r>
  <r>
    <x v="787"/>
    <x v="827"/>
    <s v="First Class"/>
    <x v="621"/>
    <x v="621"/>
    <s v="Consumer"/>
    <s v="United States"/>
    <x v="89"/>
    <x v="5"/>
    <n v="78745"/>
    <x v="2"/>
    <x v="800"/>
    <x v="1"/>
    <x v="8"/>
    <x v="798"/>
    <n v="32.783999999999999"/>
  </r>
  <r>
    <x v="787"/>
    <x v="827"/>
    <s v="First Class"/>
    <x v="621"/>
    <x v="621"/>
    <s v="Consumer"/>
    <s v="United States"/>
    <x v="89"/>
    <x v="5"/>
    <n v="78745"/>
    <x v="2"/>
    <x v="246"/>
    <x v="2"/>
    <x v="11"/>
    <x v="247"/>
    <n v="47.984000000000002"/>
  </r>
  <r>
    <x v="787"/>
    <x v="827"/>
    <s v="First Class"/>
    <x v="621"/>
    <x v="621"/>
    <s v="Consumer"/>
    <s v="United States"/>
    <x v="89"/>
    <x v="5"/>
    <n v="78745"/>
    <x v="2"/>
    <x v="1599"/>
    <x v="2"/>
    <x v="11"/>
    <x v="1591"/>
    <n v="62.591999999999999"/>
  </r>
  <r>
    <x v="787"/>
    <x v="827"/>
    <s v="First Class"/>
    <x v="621"/>
    <x v="621"/>
    <s v="Consumer"/>
    <s v="United States"/>
    <x v="89"/>
    <x v="5"/>
    <n v="78745"/>
    <x v="2"/>
    <x v="410"/>
    <x v="1"/>
    <x v="8"/>
    <x v="410"/>
    <n v="4.2759999999999998"/>
  </r>
  <r>
    <x v="1106"/>
    <x v="1196"/>
    <s v="Standard Class"/>
    <x v="160"/>
    <x v="160"/>
    <s v="Consumer"/>
    <s v="United States"/>
    <x v="66"/>
    <x v="12"/>
    <n v="48234"/>
    <x v="2"/>
    <x v="523"/>
    <x v="1"/>
    <x v="10"/>
    <x v="523"/>
    <n v="10.56"/>
  </r>
  <r>
    <x v="1106"/>
    <x v="1196"/>
    <s v="Standard Class"/>
    <x v="160"/>
    <x v="160"/>
    <s v="Consumer"/>
    <s v="United States"/>
    <x v="66"/>
    <x v="12"/>
    <n v="48234"/>
    <x v="2"/>
    <x v="156"/>
    <x v="1"/>
    <x v="4"/>
    <x v="157"/>
    <n v="229.94"/>
  </r>
  <r>
    <x v="1107"/>
    <x v="640"/>
    <s v="Standard Class"/>
    <x v="460"/>
    <x v="460"/>
    <s v="Corporate"/>
    <s v="United States"/>
    <x v="24"/>
    <x v="17"/>
    <n v="22153"/>
    <x v="0"/>
    <x v="633"/>
    <x v="1"/>
    <x v="12"/>
    <x v="633"/>
    <n v="311.14999999999998"/>
  </r>
  <r>
    <x v="1107"/>
    <x v="640"/>
    <s v="Standard Class"/>
    <x v="460"/>
    <x v="460"/>
    <s v="Corporate"/>
    <s v="United States"/>
    <x v="24"/>
    <x v="17"/>
    <n v="22153"/>
    <x v="0"/>
    <x v="219"/>
    <x v="1"/>
    <x v="10"/>
    <x v="220"/>
    <n v="12.96"/>
  </r>
  <r>
    <x v="882"/>
    <x v="292"/>
    <s v="Standard Class"/>
    <x v="7"/>
    <x v="7"/>
    <s v="Consumer"/>
    <s v="United States"/>
    <x v="20"/>
    <x v="15"/>
    <n v="10011"/>
    <x v="3"/>
    <x v="1490"/>
    <x v="1"/>
    <x v="10"/>
    <x v="1477"/>
    <n v="14.62"/>
  </r>
  <r>
    <x v="882"/>
    <x v="292"/>
    <s v="Standard Class"/>
    <x v="7"/>
    <x v="7"/>
    <s v="Consumer"/>
    <s v="United States"/>
    <x v="20"/>
    <x v="15"/>
    <n v="10011"/>
    <x v="3"/>
    <x v="1186"/>
    <x v="1"/>
    <x v="2"/>
    <x v="1172"/>
    <n v="5.76"/>
  </r>
  <r>
    <x v="882"/>
    <x v="292"/>
    <s v="Standard Class"/>
    <x v="7"/>
    <x v="7"/>
    <s v="Consumer"/>
    <s v="United States"/>
    <x v="20"/>
    <x v="15"/>
    <n v="10011"/>
    <x v="3"/>
    <x v="110"/>
    <x v="1"/>
    <x v="13"/>
    <x v="110"/>
    <n v="21.48"/>
  </r>
  <r>
    <x v="882"/>
    <x v="292"/>
    <s v="Standard Class"/>
    <x v="7"/>
    <x v="7"/>
    <s v="Consumer"/>
    <s v="United States"/>
    <x v="20"/>
    <x v="15"/>
    <n v="10011"/>
    <x v="3"/>
    <x v="1071"/>
    <x v="0"/>
    <x v="5"/>
    <x v="1060"/>
    <n v="396.92"/>
  </r>
  <r>
    <x v="882"/>
    <x v="292"/>
    <s v="Standard Class"/>
    <x v="7"/>
    <x v="7"/>
    <s v="Consumer"/>
    <s v="United States"/>
    <x v="20"/>
    <x v="15"/>
    <n v="10011"/>
    <x v="3"/>
    <x v="456"/>
    <x v="1"/>
    <x v="4"/>
    <x v="457"/>
    <n v="17.149999999999999"/>
  </r>
  <r>
    <x v="882"/>
    <x v="292"/>
    <s v="Standard Class"/>
    <x v="7"/>
    <x v="7"/>
    <s v="Consumer"/>
    <s v="United States"/>
    <x v="20"/>
    <x v="15"/>
    <n v="10011"/>
    <x v="3"/>
    <x v="1784"/>
    <x v="1"/>
    <x v="8"/>
    <x v="1774"/>
    <n v="23.12"/>
  </r>
  <r>
    <x v="1108"/>
    <x v="276"/>
    <s v="Standard Class"/>
    <x v="571"/>
    <x v="571"/>
    <s v="Home Office"/>
    <s v="United States"/>
    <x v="61"/>
    <x v="5"/>
    <n v="75217"/>
    <x v="2"/>
    <x v="279"/>
    <x v="1"/>
    <x v="6"/>
    <x v="279"/>
    <n v="5.2480000000000002"/>
  </r>
  <r>
    <x v="634"/>
    <x v="948"/>
    <s v="Standard Class"/>
    <x v="39"/>
    <x v="39"/>
    <s v="Home Office"/>
    <s v="United States"/>
    <x v="3"/>
    <x v="38"/>
    <n v="3301"/>
    <x v="3"/>
    <x v="1405"/>
    <x v="2"/>
    <x v="7"/>
    <x v="1392"/>
    <n v="824.95"/>
  </r>
  <r>
    <x v="634"/>
    <x v="948"/>
    <s v="Standard Class"/>
    <x v="39"/>
    <x v="39"/>
    <s v="Home Office"/>
    <s v="United States"/>
    <x v="3"/>
    <x v="38"/>
    <n v="3301"/>
    <x v="3"/>
    <x v="1038"/>
    <x v="1"/>
    <x v="2"/>
    <x v="1028"/>
    <n v="24.64"/>
  </r>
  <r>
    <x v="634"/>
    <x v="948"/>
    <s v="Standard Class"/>
    <x v="39"/>
    <x v="39"/>
    <s v="Home Office"/>
    <s v="United States"/>
    <x v="3"/>
    <x v="38"/>
    <n v="3301"/>
    <x v="3"/>
    <x v="108"/>
    <x v="1"/>
    <x v="6"/>
    <x v="108"/>
    <n v="227.88"/>
  </r>
  <r>
    <x v="1109"/>
    <x v="1135"/>
    <s v="First Class"/>
    <x v="232"/>
    <x v="232"/>
    <s v="Consumer"/>
    <s v="United States"/>
    <x v="240"/>
    <x v="28"/>
    <n v="70506"/>
    <x v="0"/>
    <x v="1119"/>
    <x v="0"/>
    <x v="0"/>
    <x v="1107"/>
    <n v="241.96"/>
  </r>
  <r>
    <x v="1109"/>
    <x v="1135"/>
    <s v="First Class"/>
    <x v="232"/>
    <x v="232"/>
    <s v="Consumer"/>
    <s v="United States"/>
    <x v="240"/>
    <x v="28"/>
    <n v="70506"/>
    <x v="0"/>
    <x v="1065"/>
    <x v="1"/>
    <x v="8"/>
    <x v="1054"/>
    <n v="3.89"/>
  </r>
  <r>
    <x v="1109"/>
    <x v="1135"/>
    <s v="First Class"/>
    <x v="232"/>
    <x v="232"/>
    <s v="Consumer"/>
    <s v="United States"/>
    <x v="240"/>
    <x v="28"/>
    <n v="70506"/>
    <x v="0"/>
    <x v="1565"/>
    <x v="0"/>
    <x v="5"/>
    <x v="1556"/>
    <n v="8.01"/>
  </r>
  <r>
    <x v="672"/>
    <x v="1197"/>
    <s v="Standard Class"/>
    <x v="528"/>
    <x v="528"/>
    <s v="Consumer"/>
    <s v="United States"/>
    <x v="253"/>
    <x v="3"/>
    <n v="27604"/>
    <x v="0"/>
    <x v="1192"/>
    <x v="2"/>
    <x v="7"/>
    <x v="1177"/>
    <n v="177.48"/>
  </r>
  <r>
    <x v="515"/>
    <x v="1198"/>
    <s v="Second Class"/>
    <x v="308"/>
    <x v="308"/>
    <s v="Corporate"/>
    <s v="United States"/>
    <x v="258"/>
    <x v="4"/>
    <n v="99207"/>
    <x v="1"/>
    <x v="406"/>
    <x v="0"/>
    <x v="1"/>
    <x v="407"/>
    <n v="569.56799999999998"/>
  </r>
  <r>
    <x v="515"/>
    <x v="1198"/>
    <s v="Second Class"/>
    <x v="308"/>
    <x v="308"/>
    <s v="Corporate"/>
    <s v="United States"/>
    <x v="258"/>
    <x v="4"/>
    <n v="99207"/>
    <x v="1"/>
    <x v="80"/>
    <x v="1"/>
    <x v="4"/>
    <x v="80"/>
    <n v="149.72999999999999"/>
  </r>
  <r>
    <x v="304"/>
    <x v="646"/>
    <s v="First Class"/>
    <x v="218"/>
    <x v="218"/>
    <s v="Consumer"/>
    <s v="United States"/>
    <x v="12"/>
    <x v="5"/>
    <n v="77041"/>
    <x v="2"/>
    <x v="1189"/>
    <x v="0"/>
    <x v="1"/>
    <x v="1175"/>
    <n v="899.43"/>
  </r>
  <r>
    <x v="304"/>
    <x v="646"/>
    <s v="First Class"/>
    <x v="218"/>
    <x v="218"/>
    <s v="Consumer"/>
    <s v="United States"/>
    <x v="12"/>
    <x v="5"/>
    <n v="77041"/>
    <x v="2"/>
    <x v="1175"/>
    <x v="1"/>
    <x v="6"/>
    <x v="1161"/>
    <n v="46.2"/>
  </r>
  <r>
    <x v="304"/>
    <x v="646"/>
    <s v="First Class"/>
    <x v="218"/>
    <x v="218"/>
    <s v="Consumer"/>
    <s v="United States"/>
    <x v="12"/>
    <x v="5"/>
    <n v="77041"/>
    <x v="2"/>
    <x v="1785"/>
    <x v="1"/>
    <x v="10"/>
    <x v="1775"/>
    <n v="47.951999999999998"/>
  </r>
  <r>
    <x v="304"/>
    <x v="646"/>
    <s v="First Class"/>
    <x v="218"/>
    <x v="218"/>
    <s v="Consumer"/>
    <s v="United States"/>
    <x v="12"/>
    <x v="5"/>
    <n v="77041"/>
    <x v="2"/>
    <x v="1557"/>
    <x v="2"/>
    <x v="7"/>
    <x v="1546"/>
    <n v="7.992"/>
  </r>
  <r>
    <x v="304"/>
    <x v="646"/>
    <s v="First Class"/>
    <x v="218"/>
    <x v="218"/>
    <s v="Consumer"/>
    <s v="United States"/>
    <x v="12"/>
    <x v="5"/>
    <n v="77041"/>
    <x v="2"/>
    <x v="1684"/>
    <x v="1"/>
    <x v="10"/>
    <x v="1672"/>
    <n v="76.864000000000004"/>
  </r>
  <r>
    <x v="629"/>
    <x v="176"/>
    <s v="Standard Class"/>
    <x v="571"/>
    <x v="571"/>
    <s v="Home Office"/>
    <s v="United States"/>
    <x v="103"/>
    <x v="0"/>
    <n v="40214"/>
    <x v="0"/>
    <x v="141"/>
    <x v="1"/>
    <x v="8"/>
    <x v="142"/>
    <n v="102.93"/>
  </r>
  <r>
    <x v="629"/>
    <x v="176"/>
    <s v="Standard Class"/>
    <x v="571"/>
    <x v="571"/>
    <s v="Home Office"/>
    <s v="United States"/>
    <x v="103"/>
    <x v="0"/>
    <n v="40214"/>
    <x v="0"/>
    <x v="960"/>
    <x v="2"/>
    <x v="11"/>
    <x v="953"/>
    <n v="98.16"/>
  </r>
  <r>
    <x v="468"/>
    <x v="773"/>
    <s v="Second Class"/>
    <x v="660"/>
    <x v="660"/>
    <s v="Home Office"/>
    <s v="United States"/>
    <x v="389"/>
    <x v="2"/>
    <n v="33021"/>
    <x v="0"/>
    <x v="1736"/>
    <x v="1"/>
    <x v="8"/>
    <x v="1725"/>
    <n v="11.52"/>
  </r>
  <r>
    <x v="170"/>
    <x v="783"/>
    <s v="Same Day"/>
    <x v="393"/>
    <x v="393"/>
    <s v="Corporate"/>
    <s v="United States"/>
    <x v="432"/>
    <x v="16"/>
    <n v="85224"/>
    <x v="1"/>
    <x v="656"/>
    <x v="1"/>
    <x v="10"/>
    <x v="656"/>
    <n v="83.88"/>
  </r>
  <r>
    <x v="387"/>
    <x v="331"/>
    <s v="Standard Class"/>
    <x v="379"/>
    <x v="379"/>
    <s v="Consumer"/>
    <s v="United States"/>
    <x v="10"/>
    <x v="9"/>
    <n v="19120"/>
    <x v="3"/>
    <x v="1409"/>
    <x v="2"/>
    <x v="7"/>
    <x v="1396"/>
    <n v="108.57599999999999"/>
  </r>
  <r>
    <x v="387"/>
    <x v="331"/>
    <s v="Standard Class"/>
    <x v="379"/>
    <x v="379"/>
    <s v="Consumer"/>
    <s v="United States"/>
    <x v="10"/>
    <x v="9"/>
    <n v="19120"/>
    <x v="3"/>
    <x v="1028"/>
    <x v="1"/>
    <x v="13"/>
    <x v="1019"/>
    <n v="5.984"/>
  </r>
  <r>
    <x v="731"/>
    <x v="519"/>
    <s v="Standard Class"/>
    <x v="304"/>
    <x v="304"/>
    <s v="Corporate"/>
    <s v="United States"/>
    <x v="251"/>
    <x v="26"/>
    <n v="74133"/>
    <x v="2"/>
    <x v="133"/>
    <x v="1"/>
    <x v="14"/>
    <x v="134"/>
    <n v="21.96"/>
  </r>
  <r>
    <x v="731"/>
    <x v="519"/>
    <s v="Standard Class"/>
    <x v="304"/>
    <x v="304"/>
    <s v="Corporate"/>
    <s v="United States"/>
    <x v="251"/>
    <x v="26"/>
    <n v="74133"/>
    <x v="2"/>
    <x v="1265"/>
    <x v="0"/>
    <x v="1"/>
    <x v="1249"/>
    <n v="368.97"/>
  </r>
  <r>
    <x v="731"/>
    <x v="519"/>
    <s v="Standard Class"/>
    <x v="304"/>
    <x v="304"/>
    <s v="Corporate"/>
    <s v="United States"/>
    <x v="251"/>
    <x v="26"/>
    <n v="74133"/>
    <x v="2"/>
    <x v="1560"/>
    <x v="1"/>
    <x v="6"/>
    <x v="1550"/>
    <n v="12.39"/>
  </r>
  <r>
    <x v="731"/>
    <x v="519"/>
    <s v="Standard Class"/>
    <x v="304"/>
    <x v="304"/>
    <s v="Corporate"/>
    <s v="United States"/>
    <x v="251"/>
    <x v="26"/>
    <n v="74133"/>
    <x v="2"/>
    <x v="1439"/>
    <x v="1"/>
    <x v="4"/>
    <x v="1427"/>
    <n v="332.94"/>
  </r>
  <r>
    <x v="711"/>
    <x v="1199"/>
    <s v="Standard Class"/>
    <x v="705"/>
    <x v="705"/>
    <s v="Corporate"/>
    <s v="United States"/>
    <x v="446"/>
    <x v="7"/>
    <n v="84020"/>
    <x v="1"/>
    <x v="1097"/>
    <x v="2"/>
    <x v="11"/>
    <x v="1087"/>
    <n v="111.93"/>
  </r>
  <r>
    <x v="1040"/>
    <x v="983"/>
    <s v="First Class"/>
    <x v="372"/>
    <x v="372"/>
    <s v="Home Office"/>
    <s v="United States"/>
    <x v="182"/>
    <x v="1"/>
    <n v="94601"/>
    <x v="1"/>
    <x v="367"/>
    <x v="0"/>
    <x v="1"/>
    <x v="368"/>
    <n v="454.27199999999999"/>
  </r>
  <r>
    <x v="971"/>
    <x v="1178"/>
    <s v="Standard Class"/>
    <x v="770"/>
    <x v="770"/>
    <s v="Consumer"/>
    <s v="United States"/>
    <x v="104"/>
    <x v="31"/>
    <n v="1841"/>
    <x v="3"/>
    <x v="1553"/>
    <x v="1"/>
    <x v="10"/>
    <x v="1541"/>
    <n v="19.440000000000001"/>
  </r>
  <r>
    <x v="454"/>
    <x v="500"/>
    <s v="Standard Class"/>
    <x v="666"/>
    <x v="666"/>
    <s v="Consumer"/>
    <s v="United States"/>
    <x v="10"/>
    <x v="9"/>
    <n v="19120"/>
    <x v="3"/>
    <x v="1388"/>
    <x v="2"/>
    <x v="16"/>
    <x v="1374"/>
    <n v="8399.9760000000006"/>
  </r>
  <r>
    <x v="454"/>
    <x v="500"/>
    <s v="Standard Class"/>
    <x v="666"/>
    <x v="666"/>
    <s v="Consumer"/>
    <s v="United States"/>
    <x v="10"/>
    <x v="9"/>
    <n v="19120"/>
    <x v="3"/>
    <x v="1786"/>
    <x v="1"/>
    <x v="8"/>
    <x v="1776"/>
    <n v="6.2939999999999996"/>
  </r>
  <r>
    <x v="454"/>
    <x v="500"/>
    <s v="Standard Class"/>
    <x v="666"/>
    <x v="666"/>
    <s v="Consumer"/>
    <s v="United States"/>
    <x v="10"/>
    <x v="9"/>
    <n v="19120"/>
    <x v="3"/>
    <x v="815"/>
    <x v="1"/>
    <x v="10"/>
    <x v="811"/>
    <n v="10.368"/>
  </r>
  <r>
    <x v="454"/>
    <x v="500"/>
    <s v="Standard Class"/>
    <x v="666"/>
    <x v="666"/>
    <s v="Consumer"/>
    <s v="United States"/>
    <x v="10"/>
    <x v="9"/>
    <n v="19120"/>
    <x v="3"/>
    <x v="1787"/>
    <x v="2"/>
    <x v="7"/>
    <x v="1777"/>
    <n v="122.38200000000001"/>
  </r>
  <r>
    <x v="935"/>
    <x v="322"/>
    <s v="Standard Class"/>
    <x v="129"/>
    <x v="129"/>
    <s v="Consumer"/>
    <s v="United States"/>
    <x v="108"/>
    <x v="3"/>
    <n v="28540"/>
    <x v="0"/>
    <x v="720"/>
    <x v="1"/>
    <x v="4"/>
    <x v="719"/>
    <n v="25.984000000000002"/>
  </r>
  <r>
    <x v="935"/>
    <x v="322"/>
    <s v="Standard Class"/>
    <x v="129"/>
    <x v="129"/>
    <s v="Consumer"/>
    <s v="United States"/>
    <x v="108"/>
    <x v="3"/>
    <n v="28540"/>
    <x v="0"/>
    <x v="114"/>
    <x v="0"/>
    <x v="3"/>
    <x v="114"/>
    <n v="945.03599999999994"/>
  </r>
  <r>
    <x v="935"/>
    <x v="322"/>
    <s v="Standard Class"/>
    <x v="129"/>
    <x v="129"/>
    <s v="Consumer"/>
    <s v="United States"/>
    <x v="108"/>
    <x v="3"/>
    <n v="28540"/>
    <x v="0"/>
    <x v="1282"/>
    <x v="1"/>
    <x v="8"/>
    <x v="1267"/>
    <n v="14.301"/>
  </r>
  <r>
    <x v="935"/>
    <x v="322"/>
    <s v="Standard Class"/>
    <x v="129"/>
    <x v="129"/>
    <s v="Consumer"/>
    <s v="United States"/>
    <x v="108"/>
    <x v="3"/>
    <n v="28540"/>
    <x v="0"/>
    <x v="1304"/>
    <x v="0"/>
    <x v="5"/>
    <x v="1289"/>
    <n v="410.35199999999998"/>
  </r>
  <r>
    <x v="1110"/>
    <x v="442"/>
    <s v="Standard Class"/>
    <x v="712"/>
    <x v="712"/>
    <s v="Corporate"/>
    <s v="United States"/>
    <x v="22"/>
    <x v="10"/>
    <n v="60610"/>
    <x v="2"/>
    <x v="1017"/>
    <x v="1"/>
    <x v="10"/>
    <x v="1008"/>
    <n v="23.52"/>
  </r>
  <r>
    <x v="1110"/>
    <x v="442"/>
    <s v="Standard Class"/>
    <x v="712"/>
    <x v="712"/>
    <s v="Corporate"/>
    <s v="United States"/>
    <x v="22"/>
    <x v="10"/>
    <n v="60610"/>
    <x v="2"/>
    <x v="1409"/>
    <x v="2"/>
    <x v="7"/>
    <x v="1396"/>
    <n v="180.96"/>
  </r>
  <r>
    <x v="837"/>
    <x v="990"/>
    <s v="First Class"/>
    <x v="506"/>
    <x v="506"/>
    <s v="Consumer"/>
    <s v="United States"/>
    <x v="449"/>
    <x v="45"/>
    <n v="83201"/>
    <x v="1"/>
    <x v="1457"/>
    <x v="0"/>
    <x v="5"/>
    <x v="1443"/>
    <n v="35"/>
  </r>
  <r>
    <x v="837"/>
    <x v="990"/>
    <s v="First Class"/>
    <x v="506"/>
    <x v="506"/>
    <s v="Consumer"/>
    <s v="United States"/>
    <x v="449"/>
    <x v="45"/>
    <n v="83201"/>
    <x v="1"/>
    <x v="621"/>
    <x v="1"/>
    <x v="4"/>
    <x v="621"/>
    <n v="477.15"/>
  </r>
  <r>
    <x v="837"/>
    <x v="990"/>
    <s v="First Class"/>
    <x v="506"/>
    <x v="506"/>
    <s v="Consumer"/>
    <s v="United States"/>
    <x v="449"/>
    <x v="45"/>
    <n v="83201"/>
    <x v="1"/>
    <x v="1443"/>
    <x v="2"/>
    <x v="7"/>
    <x v="1431"/>
    <n v="302.37599999999998"/>
  </r>
  <r>
    <x v="817"/>
    <x v="857"/>
    <s v="Standard Class"/>
    <x v="62"/>
    <x v="62"/>
    <s v="Consumer"/>
    <s v="United States"/>
    <x v="243"/>
    <x v="5"/>
    <n v="75023"/>
    <x v="2"/>
    <x v="3"/>
    <x v="0"/>
    <x v="3"/>
    <x v="3"/>
    <n v="974.98800000000006"/>
  </r>
  <r>
    <x v="777"/>
    <x v="911"/>
    <s v="First Class"/>
    <x v="417"/>
    <x v="417"/>
    <s v="Consumer"/>
    <s v="United States"/>
    <x v="20"/>
    <x v="15"/>
    <n v="10024"/>
    <x v="3"/>
    <x v="1585"/>
    <x v="0"/>
    <x v="1"/>
    <x v="1576"/>
    <n v="589.41"/>
  </r>
  <r>
    <x v="63"/>
    <x v="550"/>
    <s v="Standard Class"/>
    <x v="308"/>
    <x v="308"/>
    <s v="Corporate"/>
    <s v="United States"/>
    <x v="20"/>
    <x v="15"/>
    <n v="10024"/>
    <x v="3"/>
    <x v="924"/>
    <x v="1"/>
    <x v="6"/>
    <x v="916"/>
    <n v="34.700000000000003"/>
  </r>
  <r>
    <x v="63"/>
    <x v="550"/>
    <s v="Standard Class"/>
    <x v="308"/>
    <x v="308"/>
    <s v="Corporate"/>
    <s v="United States"/>
    <x v="20"/>
    <x v="15"/>
    <n v="10024"/>
    <x v="3"/>
    <x v="1291"/>
    <x v="1"/>
    <x v="4"/>
    <x v="1277"/>
    <n v="99.87"/>
  </r>
  <r>
    <x v="63"/>
    <x v="550"/>
    <s v="Standard Class"/>
    <x v="308"/>
    <x v="308"/>
    <s v="Corporate"/>
    <s v="United States"/>
    <x v="20"/>
    <x v="15"/>
    <n v="10024"/>
    <x v="3"/>
    <x v="1237"/>
    <x v="1"/>
    <x v="10"/>
    <x v="1220"/>
    <n v="37.94"/>
  </r>
  <r>
    <x v="63"/>
    <x v="550"/>
    <s v="Standard Class"/>
    <x v="308"/>
    <x v="308"/>
    <s v="Corporate"/>
    <s v="United States"/>
    <x v="20"/>
    <x v="15"/>
    <n v="10024"/>
    <x v="3"/>
    <x v="1508"/>
    <x v="1"/>
    <x v="2"/>
    <x v="1495"/>
    <n v="24.9"/>
  </r>
  <r>
    <x v="63"/>
    <x v="550"/>
    <s v="Standard Class"/>
    <x v="308"/>
    <x v="308"/>
    <s v="Corporate"/>
    <s v="United States"/>
    <x v="20"/>
    <x v="15"/>
    <n v="10024"/>
    <x v="3"/>
    <x v="905"/>
    <x v="0"/>
    <x v="5"/>
    <x v="897"/>
    <n v="82.26"/>
  </r>
  <r>
    <x v="616"/>
    <x v="392"/>
    <s v="Standard Class"/>
    <x v="370"/>
    <x v="370"/>
    <s v="Consumer"/>
    <s v="United States"/>
    <x v="22"/>
    <x v="10"/>
    <n v="60623"/>
    <x v="2"/>
    <x v="1084"/>
    <x v="1"/>
    <x v="13"/>
    <x v="1074"/>
    <n v="7.1040000000000001"/>
  </r>
  <r>
    <x v="168"/>
    <x v="1200"/>
    <s v="Second Class"/>
    <x v="499"/>
    <x v="499"/>
    <s v="Home Office"/>
    <s v="United States"/>
    <x v="12"/>
    <x v="5"/>
    <n v="77095"/>
    <x v="2"/>
    <x v="28"/>
    <x v="0"/>
    <x v="5"/>
    <x v="28"/>
    <n v="103.5"/>
  </r>
  <r>
    <x v="168"/>
    <x v="1200"/>
    <s v="Second Class"/>
    <x v="499"/>
    <x v="499"/>
    <s v="Home Office"/>
    <s v="United States"/>
    <x v="12"/>
    <x v="5"/>
    <n v="77095"/>
    <x v="2"/>
    <x v="1098"/>
    <x v="1"/>
    <x v="2"/>
    <x v="1088"/>
    <n v="2.464"/>
  </r>
  <r>
    <x v="168"/>
    <x v="1200"/>
    <s v="Second Class"/>
    <x v="499"/>
    <x v="499"/>
    <s v="Home Office"/>
    <s v="United States"/>
    <x v="12"/>
    <x v="5"/>
    <n v="77095"/>
    <x v="2"/>
    <x v="376"/>
    <x v="1"/>
    <x v="4"/>
    <x v="377"/>
    <n v="8.7200000000000006"/>
  </r>
  <r>
    <x v="12"/>
    <x v="591"/>
    <s v="Standard Class"/>
    <x v="552"/>
    <x v="552"/>
    <s v="Consumer"/>
    <s v="United States"/>
    <x v="255"/>
    <x v="29"/>
    <n v="6450"/>
    <x v="3"/>
    <x v="973"/>
    <x v="1"/>
    <x v="8"/>
    <x v="967"/>
    <n v="10.76"/>
  </r>
  <r>
    <x v="12"/>
    <x v="591"/>
    <s v="Standard Class"/>
    <x v="552"/>
    <x v="552"/>
    <s v="Consumer"/>
    <s v="United States"/>
    <x v="255"/>
    <x v="29"/>
    <n v="6450"/>
    <x v="3"/>
    <x v="393"/>
    <x v="1"/>
    <x v="10"/>
    <x v="394"/>
    <n v="45.68"/>
  </r>
  <r>
    <x v="12"/>
    <x v="591"/>
    <s v="Standard Class"/>
    <x v="552"/>
    <x v="552"/>
    <s v="Consumer"/>
    <s v="United States"/>
    <x v="255"/>
    <x v="29"/>
    <n v="6450"/>
    <x v="3"/>
    <x v="87"/>
    <x v="1"/>
    <x v="6"/>
    <x v="87"/>
    <n v="6.7"/>
  </r>
  <r>
    <x v="546"/>
    <x v="226"/>
    <s v="Second Class"/>
    <x v="701"/>
    <x v="701"/>
    <s v="Consumer"/>
    <s v="United States"/>
    <x v="477"/>
    <x v="10"/>
    <n v="60025"/>
    <x v="2"/>
    <x v="984"/>
    <x v="2"/>
    <x v="7"/>
    <x v="977"/>
    <n v="158.376"/>
  </r>
  <r>
    <x v="1049"/>
    <x v="349"/>
    <s v="Standard Class"/>
    <x v="537"/>
    <x v="537"/>
    <s v="Consumer"/>
    <s v="United States"/>
    <x v="12"/>
    <x v="5"/>
    <n v="77036"/>
    <x v="2"/>
    <x v="1539"/>
    <x v="1"/>
    <x v="6"/>
    <x v="1527"/>
    <n v="3.44"/>
  </r>
  <r>
    <x v="689"/>
    <x v="260"/>
    <s v="First Class"/>
    <x v="685"/>
    <x v="685"/>
    <s v="Consumer"/>
    <s v="United States"/>
    <x v="8"/>
    <x v="1"/>
    <n v="94110"/>
    <x v="1"/>
    <x v="86"/>
    <x v="1"/>
    <x v="4"/>
    <x v="86"/>
    <n v="56.56"/>
  </r>
  <r>
    <x v="689"/>
    <x v="260"/>
    <s v="First Class"/>
    <x v="685"/>
    <x v="685"/>
    <s v="Consumer"/>
    <s v="United States"/>
    <x v="8"/>
    <x v="1"/>
    <n v="94110"/>
    <x v="1"/>
    <x v="1226"/>
    <x v="0"/>
    <x v="5"/>
    <x v="1210"/>
    <n v="36.96"/>
  </r>
  <r>
    <x v="79"/>
    <x v="826"/>
    <s v="Standard Class"/>
    <x v="70"/>
    <x v="70"/>
    <s v="Corporate"/>
    <s v="United States"/>
    <x v="20"/>
    <x v="15"/>
    <n v="10009"/>
    <x v="3"/>
    <x v="1236"/>
    <x v="2"/>
    <x v="7"/>
    <x v="1219"/>
    <n v="135.99"/>
  </r>
  <r>
    <x v="79"/>
    <x v="826"/>
    <s v="Standard Class"/>
    <x v="70"/>
    <x v="70"/>
    <s v="Corporate"/>
    <s v="United States"/>
    <x v="20"/>
    <x v="15"/>
    <n v="10009"/>
    <x v="3"/>
    <x v="1605"/>
    <x v="1"/>
    <x v="6"/>
    <x v="1597"/>
    <n v="15.96"/>
  </r>
  <r>
    <x v="304"/>
    <x v="808"/>
    <s v="First Class"/>
    <x v="321"/>
    <x v="321"/>
    <s v="Corporate"/>
    <s v="United States"/>
    <x v="248"/>
    <x v="39"/>
    <n v="21215"/>
    <x v="3"/>
    <x v="868"/>
    <x v="1"/>
    <x v="6"/>
    <x v="862"/>
    <n v="3.76"/>
  </r>
  <r>
    <x v="304"/>
    <x v="808"/>
    <s v="First Class"/>
    <x v="321"/>
    <x v="321"/>
    <s v="Corporate"/>
    <s v="United States"/>
    <x v="248"/>
    <x v="39"/>
    <n v="21215"/>
    <x v="3"/>
    <x v="425"/>
    <x v="1"/>
    <x v="6"/>
    <x v="425"/>
    <n v="14.7"/>
  </r>
  <r>
    <x v="304"/>
    <x v="808"/>
    <s v="First Class"/>
    <x v="321"/>
    <x v="321"/>
    <s v="Corporate"/>
    <s v="United States"/>
    <x v="248"/>
    <x v="39"/>
    <n v="21215"/>
    <x v="3"/>
    <x v="1453"/>
    <x v="1"/>
    <x v="6"/>
    <x v="1439"/>
    <n v="37.200000000000003"/>
  </r>
  <r>
    <x v="304"/>
    <x v="808"/>
    <s v="First Class"/>
    <x v="321"/>
    <x v="321"/>
    <s v="Corporate"/>
    <s v="United States"/>
    <x v="248"/>
    <x v="39"/>
    <n v="21215"/>
    <x v="3"/>
    <x v="1048"/>
    <x v="2"/>
    <x v="11"/>
    <x v="1037"/>
    <n v="89.97"/>
  </r>
  <r>
    <x v="304"/>
    <x v="808"/>
    <s v="First Class"/>
    <x v="321"/>
    <x v="321"/>
    <s v="Corporate"/>
    <s v="United States"/>
    <x v="248"/>
    <x v="39"/>
    <n v="21215"/>
    <x v="3"/>
    <x v="1585"/>
    <x v="0"/>
    <x v="1"/>
    <x v="1576"/>
    <n v="261.95999999999998"/>
  </r>
  <r>
    <x v="304"/>
    <x v="808"/>
    <s v="First Class"/>
    <x v="321"/>
    <x v="321"/>
    <s v="Corporate"/>
    <s v="United States"/>
    <x v="248"/>
    <x v="39"/>
    <n v="21215"/>
    <x v="3"/>
    <x v="198"/>
    <x v="1"/>
    <x v="2"/>
    <x v="199"/>
    <n v="74"/>
  </r>
  <r>
    <x v="897"/>
    <x v="961"/>
    <s v="Standard Class"/>
    <x v="357"/>
    <x v="357"/>
    <s v="Home Office"/>
    <s v="United States"/>
    <x v="103"/>
    <x v="0"/>
    <n v="40214"/>
    <x v="0"/>
    <x v="1494"/>
    <x v="0"/>
    <x v="5"/>
    <x v="1482"/>
    <n v="13.28"/>
  </r>
  <r>
    <x v="50"/>
    <x v="50"/>
    <s v="Standard Class"/>
    <x v="211"/>
    <x v="211"/>
    <s v="Consumer"/>
    <s v="United States"/>
    <x v="465"/>
    <x v="18"/>
    <n v="37087"/>
    <x v="0"/>
    <x v="1754"/>
    <x v="1"/>
    <x v="4"/>
    <x v="1744"/>
    <n v="84.96"/>
  </r>
  <r>
    <x v="1053"/>
    <x v="1169"/>
    <s v="Second Class"/>
    <x v="13"/>
    <x v="13"/>
    <s v="Consumer"/>
    <s v="United States"/>
    <x v="1"/>
    <x v="1"/>
    <n v="90008"/>
    <x v="1"/>
    <x v="1599"/>
    <x v="2"/>
    <x v="11"/>
    <x v="1591"/>
    <n v="68.459999999999994"/>
  </r>
  <r>
    <x v="499"/>
    <x v="542"/>
    <s v="Standard Class"/>
    <x v="489"/>
    <x v="489"/>
    <s v="Home Office"/>
    <s v="United States"/>
    <x v="205"/>
    <x v="34"/>
    <n v="2908"/>
    <x v="3"/>
    <x v="403"/>
    <x v="1"/>
    <x v="4"/>
    <x v="404"/>
    <n v="2079.4"/>
  </r>
  <r>
    <x v="499"/>
    <x v="542"/>
    <s v="Standard Class"/>
    <x v="489"/>
    <x v="489"/>
    <s v="Home Office"/>
    <s v="United States"/>
    <x v="205"/>
    <x v="34"/>
    <n v="2908"/>
    <x v="3"/>
    <x v="1066"/>
    <x v="2"/>
    <x v="7"/>
    <x v="1055"/>
    <n v="629.95000000000005"/>
  </r>
  <r>
    <x v="499"/>
    <x v="542"/>
    <s v="Standard Class"/>
    <x v="489"/>
    <x v="489"/>
    <s v="Home Office"/>
    <s v="United States"/>
    <x v="205"/>
    <x v="34"/>
    <n v="2908"/>
    <x v="3"/>
    <x v="441"/>
    <x v="0"/>
    <x v="5"/>
    <x v="1719"/>
    <n v="72.42"/>
  </r>
  <r>
    <x v="1111"/>
    <x v="756"/>
    <s v="Standard Class"/>
    <x v="385"/>
    <x v="385"/>
    <s v="Home Office"/>
    <s v="United States"/>
    <x v="66"/>
    <x v="12"/>
    <n v="48234"/>
    <x v="2"/>
    <x v="984"/>
    <x v="2"/>
    <x v="7"/>
    <x v="977"/>
    <n v="131.97999999999999"/>
  </r>
  <r>
    <x v="1111"/>
    <x v="756"/>
    <s v="Standard Class"/>
    <x v="385"/>
    <x v="385"/>
    <s v="Home Office"/>
    <s v="United States"/>
    <x v="66"/>
    <x v="12"/>
    <n v="48234"/>
    <x v="2"/>
    <x v="960"/>
    <x v="2"/>
    <x v="11"/>
    <x v="953"/>
    <n v="114.52"/>
  </r>
  <r>
    <x v="571"/>
    <x v="161"/>
    <s v="Standard Class"/>
    <x v="725"/>
    <x v="725"/>
    <s v="Home Office"/>
    <s v="United States"/>
    <x v="12"/>
    <x v="5"/>
    <n v="77070"/>
    <x v="2"/>
    <x v="300"/>
    <x v="1"/>
    <x v="2"/>
    <x v="300"/>
    <n v="100.24"/>
  </r>
  <r>
    <x v="196"/>
    <x v="1179"/>
    <s v="Second Class"/>
    <x v="72"/>
    <x v="72"/>
    <s v="Consumer"/>
    <s v="United States"/>
    <x v="29"/>
    <x v="18"/>
    <n v="38401"/>
    <x v="0"/>
    <x v="963"/>
    <x v="1"/>
    <x v="9"/>
    <x v="956"/>
    <n v="871.8"/>
  </r>
  <r>
    <x v="1112"/>
    <x v="306"/>
    <s v="First Class"/>
    <x v="29"/>
    <x v="29"/>
    <s v="Corporate"/>
    <s v="United States"/>
    <x v="10"/>
    <x v="9"/>
    <n v="19140"/>
    <x v="3"/>
    <x v="927"/>
    <x v="0"/>
    <x v="0"/>
    <x v="920"/>
    <n v="61.96"/>
  </r>
  <r>
    <x v="95"/>
    <x v="272"/>
    <s v="Standard Class"/>
    <x v="749"/>
    <x v="749"/>
    <s v="Consumer"/>
    <s v="United States"/>
    <x v="95"/>
    <x v="2"/>
    <n v="33024"/>
    <x v="0"/>
    <x v="881"/>
    <x v="1"/>
    <x v="8"/>
    <x v="875"/>
    <n v="4.5540000000000003"/>
  </r>
  <r>
    <x v="95"/>
    <x v="272"/>
    <s v="Standard Class"/>
    <x v="749"/>
    <x v="749"/>
    <s v="Consumer"/>
    <s v="United States"/>
    <x v="95"/>
    <x v="2"/>
    <n v="33024"/>
    <x v="0"/>
    <x v="189"/>
    <x v="1"/>
    <x v="9"/>
    <x v="190"/>
    <n v="5.2"/>
  </r>
  <r>
    <x v="95"/>
    <x v="272"/>
    <s v="Standard Class"/>
    <x v="749"/>
    <x v="749"/>
    <s v="Consumer"/>
    <s v="United States"/>
    <x v="95"/>
    <x v="2"/>
    <n v="33024"/>
    <x v="0"/>
    <x v="217"/>
    <x v="2"/>
    <x v="11"/>
    <x v="218"/>
    <n v="205.99199999999999"/>
  </r>
  <r>
    <x v="95"/>
    <x v="272"/>
    <s v="Standard Class"/>
    <x v="749"/>
    <x v="749"/>
    <s v="Consumer"/>
    <s v="United States"/>
    <x v="95"/>
    <x v="2"/>
    <n v="33024"/>
    <x v="0"/>
    <x v="1145"/>
    <x v="1"/>
    <x v="10"/>
    <x v="1133"/>
    <n v="15.552"/>
  </r>
  <r>
    <x v="95"/>
    <x v="272"/>
    <s v="Standard Class"/>
    <x v="749"/>
    <x v="749"/>
    <s v="Consumer"/>
    <s v="United States"/>
    <x v="95"/>
    <x v="2"/>
    <n v="33024"/>
    <x v="0"/>
    <x v="1066"/>
    <x v="2"/>
    <x v="7"/>
    <x v="1055"/>
    <n v="503.96"/>
  </r>
  <r>
    <x v="95"/>
    <x v="272"/>
    <s v="Standard Class"/>
    <x v="749"/>
    <x v="749"/>
    <s v="Consumer"/>
    <s v="United States"/>
    <x v="95"/>
    <x v="2"/>
    <n v="33024"/>
    <x v="0"/>
    <x v="1298"/>
    <x v="1"/>
    <x v="9"/>
    <x v="1283"/>
    <n v="24.472000000000001"/>
  </r>
  <r>
    <x v="95"/>
    <x v="272"/>
    <s v="Standard Class"/>
    <x v="749"/>
    <x v="749"/>
    <s v="Consumer"/>
    <s v="United States"/>
    <x v="95"/>
    <x v="2"/>
    <n v="33024"/>
    <x v="0"/>
    <x v="415"/>
    <x v="0"/>
    <x v="0"/>
    <x v="415"/>
    <n v="241.56800000000001"/>
  </r>
  <r>
    <x v="95"/>
    <x v="272"/>
    <s v="Standard Class"/>
    <x v="749"/>
    <x v="749"/>
    <s v="Consumer"/>
    <s v="United States"/>
    <x v="95"/>
    <x v="2"/>
    <n v="33024"/>
    <x v="0"/>
    <x v="1615"/>
    <x v="2"/>
    <x v="11"/>
    <x v="1606"/>
    <n v="110.4"/>
  </r>
  <r>
    <x v="95"/>
    <x v="1201"/>
    <s v="Standard Class"/>
    <x v="471"/>
    <x v="471"/>
    <s v="Corporate"/>
    <s v="United States"/>
    <x v="20"/>
    <x v="15"/>
    <n v="10011"/>
    <x v="3"/>
    <x v="855"/>
    <x v="0"/>
    <x v="3"/>
    <x v="848"/>
    <n v="384.76799999999997"/>
  </r>
  <r>
    <x v="95"/>
    <x v="1201"/>
    <s v="Standard Class"/>
    <x v="471"/>
    <x v="471"/>
    <s v="Corporate"/>
    <s v="United States"/>
    <x v="20"/>
    <x v="15"/>
    <n v="10011"/>
    <x v="3"/>
    <x v="1728"/>
    <x v="2"/>
    <x v="15"/>
    <x v="1715"/>
    <n v="78.66"/>
  </r>
  <r>
    <x v="95"/>
    <x v="1201"/>
    <s v="Standard Class"/>
    <x v="471"/>
    <x v="471"/>
    <s v="Corporate"/>
    <s v="United States"/>
    <x v="20"/>
    <x v="15"/>
    <n v="10011"/>
    <x v="3"/>
    <x v="752"/>
    <x v="1"/>
    <x v="10"/>
    <x v="750"/>
    <n v="45.36"/>
  </r>
  <r>
    <x v="1113"/>
    <x v="211"/>
    <s v="Standard Class"/>
    <x v="493"/>
    <x v="493"/>
    <s v="Consumer"/>
    <s v="United States"/>
    <x v="108"/>
    <x v="3"/>
    <n v="28540"/>
    <x v="0"/>
    <x v="227"/>
    <x v="1"/>
    <x v="9"/>
    <x v="228"/>
    <n v="962.08"/>
  </r>
  <r>
    <x v="1113"/>
    <x v="211"/>
    <s v="Standard Class"/>
    <x v="493"/>
    <x v="493"/>
    <s v="Consumer"/>
    <s v="United States"/>
    <x v="108"/>
    <x v="3"/>
    <n v="28540"/>
    <x v="0"/>
    <x v="1395"/>
    <x v="1"/>
    <x v="8"/>
    <x v="1382"/>
    <n v="12.843"/>
  </r>
  <r>
    <x v="1113"/>
    <x v="211"/>
    <s v="Standard Class"/>
    <x v="493"/>
    <x v="493"/>
    <s v="Consumer"/>
    <s v="United States"/>
    <x v="108"/>
    <x v="3"/>
    <n v="28540"/>
    <x v="0"/>
    <x v="145"/>
    <x v="1"/>
    <x v="10"/>
    <x v="146"/>
    <n v="295.45600000000002"/>
  </r>
  <r>
    <x v="20"/>
    <x v="706"/>
    <s v="Standard Class"/>
    <x v="341"/>
    <x v="341"/>
    <s v="Consumer"/>
    <s v="United States"/>
    <x v="20"/>
    <x v="15"/>
    <n v="10011"/>
    <x v="3"/>
    <x v="1434"/>
    <x v="1"/>
    <x v="10"/>
    <x v="1422"/>
    <n v="32.4"/>
  </r>
  <r>
    <x v="1114"/>
    <x v="76"/>
    <s v="Standard Class"/>
    <x v="751"/>
    <x v="751"/>
    <s v="Corporate"/>
    <s v="United States"/>
    <x v="10"/>
    <x v="9"/>
    <n v="19120"/>
    <x v="3"/>
    <x v="596"/>
    <x v="0"/>
    <x v="5"/>
    <x v="596"/>
    <n v="103.93600000000001"/>
  </r>
  <r>
    <x v="73"/>
    <x v="539"/>
    <s v="Standard Class"/>
    <x v="135"/>
    <x v="135"/>
    <s v="Corporate"/>
    <s v="United States"/>
    <x v="333"/>
    <x v="2"/>
    <n v="32839"/>
    <x v="0"/>
    <x v="199"/>
    <x v="0"/>
    <x v="0"/>
    <x v="200"/>
    <n v="289.56799999999998"/>
  </r>
  <r>
    <x v="73"/>
    <x v="539"/>
    <s v="Standard Class"/>
    <x v="135"/>
    <x v="135"/>
    <s v="Corporate"/>
    <s v="United States"/>
    <x v="333"/>
    <x v="2"/>
    <n v="32839"/>
    <x v="0"/>
    <x v="337"/>
    <x v="1"/>
    <x v="4"/>
    <x v="337"/>
    <n v="39.72"/>
  </r>
  <r>
    <x v="73"/>
    <x v="539"/>
    <s v="Standard Class"/>
    <x v="135"/>
    <x v="135"/>
    <s v="Corporate"/>
    <s v="United States"/>
    <x v="333"/>
    <x v="2"/>
    <n v="32839"/>
    <x v="0"/>
    <x v="1081"/>
    <x v="2"/>
    <x v="7"/>
    <x v="1071"/>
    <n v="244.768"/>
  </r>
  <r>
    <x v="960"/>
    <x v="943"/>
    <s v="Second Class"/>
    <x v="168"/>
    <x v="168"/>
    <s v="Consumer"/>
    <s v="United States"/>
    <x v="12"/>
    <x v="5"/>
    <n v="77095"/>
    <x v="2"/>
    <x v="46"/>
    <x v="2"/>
    <x v="11"/>
    <x v="46"/>
    <n v="24"/>
  </r>
  <r>
    <x v="960"/>
    <x v="943"/>
    <s v="Second Class"/>
    <x v="168"/>
    <x v="168"/>
    <s v="Consumer"/>
    <s v="United States"/>
    <x v="12"/>
    <x v="5"/>
    <n v="77095"/>
    <x v="2"/>
    <x v="289"/>
    <x v="1"/>
    <x v="10"/>
    <x v="289"/>
    <n v="15.552"/>
  </r>
  <r>
    <x v="960"/>
    <x v="943"/>
    <s v="Second Class"/>
    <x v="168"/>
    <x v="168"/>
    <s v="Consumer"/>
    <s v="United States"/>
    <x v="12"/>
    <x v="5"/>
    <n v="77095"/>
    <x v="2"/>
    <x v="960"/>
    <x v="2"/>
    <x v="11"/>
    <x v="953"/>
    <n v="26.175999999999998"/>
  </r>
  <r>
    <x v="1115"/>
    <x v="376"/>
    <s v="Standard Class"/>
    <x v="776"/>
    <x v="776"/>
    <s v="Home Office"/>
    <s v="United States"/>
    <x v="103"/>
    <x v="0"/>
    <n v="40214"/>
    <x v="0"/>
    <x v="5"/>
    <x v="0"/>
    <x v="5"/>
    <x v="5"/>
    <n v="20.94"/>
  </r>
  <r>
    <x v="1115"/>
    <x v="376"/>
    <s v="Standard Class"/>
    <x v="776"/>
    <x v="776"/>
    <s v="Home Office"/>
    <s v="United States"/>
    <x v="103"/>
    <x v="0"/>
    <n v="40214"/>
    <x v="0"/>
    <x v="491"/>
    <x v="1"/>
    <x v="8"/>
    <x v="491"/>
    <n v="135.09"/>
  </r>
  <r>
    <x v="1115"/>
    <x v="376"/>
    <s v="Standard Class"/>
    <x v="776"/>
    <x v="776"/>
    <s v="Home Office"/>
    <s v="United States"/>
    <x v="103"/>
    <x v="0"/>
    <n v="40214"/>
    <x v="0"/>
    <x v="1235"/>
    <x v="2"/>
    <x v="11"/>
    <x v="1218"/>
    <n v="279.86"/>
  </r>
  <r>
    <x v="1115"/>
    <x v="376"/>
    <s v="Standard Class"/>
    <x v="776"/>
    <x v="776"/>
    <s v="Home Office"/>
    <s v="United States"/>
    <x v="103"/>
    <x v="0"/>
    <n v="40214"/>
    <x v="0"/>
    <x v="491"/>
    <x v="1"/>
    <x v="8"/>
    <x v="491"/>
    <n v="90.06"/>
  </r>
  <r>
    <x v="981"/>
    <x v="1057"/>
    <s v="Standard Class"/>
    <x v="702"/>
    <x v="702"/>
    <s v="Consumer"/>
    <s v="United States"/>
    <x v="64"/>
    <x v="24"/>
    <n v="44256"/>
    <x v="3"/>
    <x v="1501"/>
    <x v="2"/>
    <x v="7"/>
    <x v="1489"/>
    <n v="539.96400000000006"/>
  </r>
  <r>
    <x v="981"/>
    <x v="1057"/>
    <s v="Standard Class"/>
    <x v="702"/>
    <x v="702"/>
    <s v="Consumer"/>
    <s v="United States"/>
    <x v="64"/>
    <x v="24"/>
    <n v="44256"/>
    <x v="3"/>
    <x v="179"/>
    <x v="2"/>
    <x v="7"/>
    <x v="180"/>
    <n v="50.231999999999999"/>
  </r>
  <r>
    <x v="981"/>
    <x v="1057"/>
    <s v="Standard Class"/>
    <x v="702"/>
    <x v="702"/>
    <s v="Consumer"/>
    <s v="United States"/>
    <x v="64"/>
    <x v="24"/>
    <n v="44256"/>
    <x v="3"/>
    <x v="410"/>
    <x v="1"/>
    <x v="8"/>
    <x v="410"/>
    <n v="19.242000000000001"/>
  </r>
  <r>
    <x v="701"/>
    <x v="228"/>
    <s v="Second Class"/>
    <x v="100"/>
    <x v="100"/>
    <s v="Corporate"/>
    <s v="United States"/>
    <x v="20"/>
    <x v="15"/>
    <n v="10011"/>
    <x v="3"/>
    <x v="403"/>
    <x v="1"/>
    <x v="4"/>
    <x v="404"/>
    <n v="1247.6400000000001"/>
  </r>
  <r>
    <x v="190"/>
    <x v="991"/>
    <s v="Standard Class"/>
    <x v="777"/>
    <x v="777"/>
    <s v="Corporate"/>
    <s v="United States"/>
    <x v="22"/>
    <x v="10"/>
    <n v="60653"/>
    <x v="2"/>
    <x v="147"/>
    <x v="1"/>
    <x v="6"/>
    <x v="148"/>
    <n v="5.3040000000000003"/>
  </r>
  <r>
    <x v="790"/>
    <x v="1202"/>
    <s v="Second Class"/>
    <x v="259"/>
    <x v="259"/>
    <s v="Corporate"/>
    <s v="United States"/>
    <x v="10"/>
    <x v="9"/>
    <n v="19143"/>
    <x v="3"/>
    <x v="1774"/>
    <x v="1"/>
    <x v="10"/>
    <x v="1764"/>
    <n v="19.135999999999999"/>
  </r>
  <r>
    <x v="790"/>
    <x v="1202"/>
    <s v="Second Class"/>
    <x v="259"/>
    <x v="259"/>
    <s v="Corporate"/>
    <s v="United States"/>
    <x v="10"/>
    <x v="9"/>
    <n v="19143"/>
    <x v="3"/>
    <x v="575"/>
    <x v="0"/>
    <x v="5"/>
    <x v="575"/>
    <n v="332.83199999999999"/>
  </r>
  <r>
    <x v="698"/>
    <x v="738"/>
    <s v="Standard Class"/>
    <x v="83"/>
    <x v="83"/>
    <s v="Corporate"/>
    <s v="United States"/>
    <x v="20"/>
    <x v="15"/>
    <n v="10009"/>
    <x v="3"/>
    <x v="314"/>
    <x v="1"/>
    <x v="10"/>
    <x v="366"/>
    <n v="279.89999999999998"/>
  </r>
  <r>
    <x v="698"/>
    <x v="738"/>
    <s v="Standard Class"/>
    <x v="83"/>
    <x v="83"/>
    <s v="Corporate"/>
    <s v="United States"/>
    <x v="20"/>
    <x v="15"/>
    <n v="10009"/>
    <x v="3"/>
    <x v="301"/>
    <x v="1"/>
    <x v="8"/>
    <x v="301"/>
    <n v="50.351999999999997"/>
  </r>
  <r>
    <x v="698"/>
    <x v="738"/>
    <s v="Standard Class"/>
    <x v="83"/>
    <x v="83"/>
    <s v="Corporate"/>
    <s v="United States"/>
    <x v="20"/>
    <x v="15"/>
    <n v="10009"/>
    <x v="3"/>
    <x v="752"/>
    <x v="1"/>
    <x v="10"/>
    <x v="750"/>
    <n v="34.020000000000003"/>
  </r>
  <r>
    <x v="904"/>
    <x v="935"/>
    <s v="Standard Class"/>
    <x v="763"/>
    <x v="763"/>
    <s v="Home Office"/>
    <s v="United States"/>
    <x v="8"/>
    <x v="1"/>
    <n v="94109"/>
    <x v="1"/>
    <x v="703"/>
    <x v="1"/>
    <x v="6"/>
    <x v="703"/>
    <n v="23.88"/>
  </r>
  <r>
    <x v="904"/>
    <x v="935"/>
    <s v="Standard Class"/>
    <x v="763"/>
    <x v="763"/>
    <s v="Home Office"/>
    <s v="United States"/>
    <x v="8"/>
    <x v="1"/>
    <n v="94109"/>
    <x v="1"/>
    <x v="1363"/>
    <x v="1"/>
    <x v="2"/>
    <x v="1349"/>
    <n v="11.52"/>
  </r>
  <r>
    <x v="904"/>
    <x v="935"/>
    <s v="Standard Class"/>
    <x v="763"/>
    <x v="763"/>
    <s v="Home Office"/>
    <s v="United States"/>
    <x v="8"/>
    <x v="1"/>
    <n v="94109"/>
    <x v="1"/>
    <x v="1522"/>
    <x v="1"/>
    <x v="10"/>
    <x v="1509"/>
    <n v="286.93"/>
  </r>
  <r>
    <x v="904"/>
    <x v="935"/>
    <s v="Standard Class"/>
    <x v="763"/>
    <x v="763"/>
    <s v="Home Office"/>
    <s v="United States"/>
    <x v="8"/>
    <x v="1"/>
    <n v="94109"/>
    <x v="1"/>
    <x v="957"/>
    <x v="2"/>
    <x v="7"/>
    <x v="950"/>
    <n v="206.38399999999999"/>
  </r>
  <r>
    <x v="175"/>
    <x v="184"/>
    <s v="Standard Class"/>
    <x v="502"/>
    <x v="502"/>
    <s v="Consumer"/>
    <s v="United States"/>
    <x v="8"/>
    <x v="1"/>
    <n v="94122"/>
    <x v="1"/>
    <x v="955"/>
    <x v="0"/>
    <x v="1"/>
    <x v="948"/>
    <n v="218.352"/>
  </r>
  <r>
    <x v="175"/>
    <x v="184"/>
    <s v="Standard Class"/>
    <x v="502"/>
    <x v="502"/>
    <s v="Consumer"/>
    <s v="United States"/>
    <x v="8"/>
    <x v="1"/>
    <n v="94122"/>
    <x v="1"/>
    <x v="1060"/>
    <x v="0"/>
    <x v="5"/>
    <x v="1049"/>
    <n v="529.9"/>
  </r>
  <r>
    <x v="175"/>
    <x v="184"/>
    <s v="Standard Class"/>
    <x v="502"/>
    <x v="502"/>
    <s v="Consumer"/>
    <s v="United States"/>
    <x v="8"/>
    <x v="1"/>
    <n v="94122"/>
    <x v="1"/>
    <x v="1068"/>
    <x v="1"/>
    <x v="6"/>
    <x v="1057"/>
    <n v="99.3"/>
  </r>
  <r>
    <x v="175"/>
    <x v="184"/>
    <s v="Standard Class"/>
    <x v="502"/>
    <x v="502"/>
    <s v="Consumer"/>
    <s v="United States"/>
    <x v="8"/>
    <x v="1"/>
    <n v="94122"/>
    <x v="1"/>
    <x v="1309"/>
    <x v="1"/>
    <x v="9"/>
    <x v="1294"/>
    <n v="108.96"/>
  </r>
  <r>
    <x v="175"/>
    <x v="184"/>
    <s v="Standard Class"/>
    <x v="502"/>
    <x v="502"/>
    <s v="Consumer"/>
    <s v="United States"/>
    <x v="8"/>
    <x v="1"/>
    <n v="94122"/>
    <x v="1"/>
    <x v="472"/>
    <x v="1"/>
    <x v="8"/>
    <x v="473"/>
    <n v="2.6880000000000002"/>
  </r>
  <r>
    <x v="1034"/>
    <x v="827"/>
    <s v="Second Class"/>
    <x v="481"/>
    <x v="481"/>
    <s v="Consumer"/>
    <s v="United States"/>
    <x v="25"/>
    <x v="12"/>
    <n v="49201"/>
    <x v="2"/>
    <x v="316"/>
    <x v="1"/>
    <x v="8"/>
    <x v="316"/>
    <n v="5443.96"/>
  </r>
  <r>
    <x v="1034"/>
    <x v="827"/>
    <s v="Second Class"/>
    <x v="481"/>
    <x v="481"/>
    <s v="Consumer"/>
    <s v="United States"/>
    <x v="25"/>
    <x v="12"/>
    <n v="49201"/>
    <x v="2"/>
    <x v="1719"/>
    <x v="0"/>
    <x v="1"/>
    <x v="1706"/>
    <n v="302.67"/>
  </r>
  <r>
    <x v="1034"/>
    <x v="827"/>
    <s v="Second Class"/>
    <x v="481"/>
    <x v="481"/>
    <s v="Consumer"/>
    <s v="United States"/>
    <x v="25"/>
    <x v="12"/>
    <n v="49201"/>
    <x v="2"/>
    <x v="1788"/>
    <x v="1"/>
    <x v="10"/>
    <x v="1778"/>
    <n v="56.07"/>
  </r>
  <r>
    <x v="274"/>
    <x v="522"/>
    <s v="Standard Class"/>
    <x v="385"/>
    <x v="385"/>
    <s v="Home Office"/>
    <s v="United States"/>
    <x v="10"/>
    <x v="9"/>
    <n v="19120"/>
    <x v="3"/>
    <x v="1621"/>
    <x v="1"/>
    <x v="2"/>
    <x v="1612"/>
    <n v="10.08"/>
  </r>
  <r>
    <x v="274"/>
    <x v="522"/>
    <s v="Standard Class"/>
    <x v="385"/>
    <x v="385"/>
    <s v="Home Office"/>
    <s v="United States"/>
    <x v="10"/>
    <x v="9"/>
    <n v="19120"/>
    <x v="3"/>
    <x v="966"/>
    <x v="2"/>
    <x v="7"/>
    <x v="959"/>
    <n v="59.994"/>
  </r>
  <r>
    <x v="274"/>
    <x v="522"/>
    <s v="Standard Class"/>
    <x v="385"/>
    <x v="385"/>
    <s v="Home Office"/>
    <s v="United States"/>
    <x v="10"/>
    <x v="9"/>
    <n v="19120"/>
    <x v="3"/>
    <x v="31"/>
    <x v="1"/>
    <x v="8"/>
    <x v="31"/>
    <n v="5.7149999999999999"/>
  </r>
  <r>
    <x v="274"/>
    <x v="522"/>
    <s v="Standard Class"/>
    <x v="385"/>
    <x v="385"/>
    <s v="Home Office"/>
    <s v="United States"/>
    <x v="10"/>
    <x v="9"/>
    <n v="19120"/>
    <x v="3"/>
    <x v="1375"/>
    <x v="1"/>
    <x v="8"/>
    <x v="1360"/>
    <n v="9.42"/>
  </r>
  <r>
    <x v="443"/>
    <x v="470"/>
    <s v="Second Class"/>
    <x v="662"/>
    <x v="662"/>
    <s v="Corporate"/>
    <s v="United States"/>
    <x v="99"/>
    <x v="34"/>
    <n v="2886"/>
    <x v="3"/>
    <x v="615"/>
    <x v="2"/>
    <x v="16"/>
    <x v="615"/>
    <n v="1999.96"/>
  </r>
  <r>
    <x v="1091"/>
    <x v="166"/>
    <s v="Standard Class"/>
    <x v="404"/>
    <x v="404"/>
    <s v="Home Office"/>
    <s v="United States"/>
    <x v="20"/>
    <x v="15"/>
    <n v="10024"/>
    <x v="3"/>
    <x v="1789"/>
    <x v="1"/>
    <x v="4"/>
    <x v="1779"/>
    <n v="216.4"/>
  </r>
  <r>
    <x v="1116"/>
    <x v="1203"/>
    <s v="Standard Class"/>
    <x v="675"/>
    <x v="675"/>
    <s v="Home Office"/>
    <s v="United States"/>
    <x v="236"/>
    <x v="5"/>
    <n v="79907"/>
    <x v="2"/>
    <x v="865"/>
    <x v="1"/>
    <x v="2"/>
    <x v="859"/>
    <n v="6.9359999999999999"/>
  </r>
  <r>
    <x v="1116"/>
    <x v="1203"/>
    <s v="Standard Class"/>
    <x v="675"/>
    <x v="675"/>
    <s v="Home Office"/>
    <s v="United States"/>
    <x v="236"/>
    <x v="5"/>
    <n v="79907"/>
    <x v="2"/>
    <x v="777"/>
    <x v="1"/>
    <x v="8"/>
    <x v="776"/>
    <n v="4.4279999999999999"/>
  </r>
  <r>
    <x v="769"/>
    <x v="274"/>
    <s v="Standard Class"/>
    <x v="236"/>
    <x v="236"/>
    <s v="Consumer"/>
    <s v="United States"/>
    <x v="30"/>
    <x v="11"/>
    <n v="55901"/>
    <x v="2"/>
    <x v="1039"/>
    <x v="1"/>
    <x v="6"/>
    <x v="1029"/>
    <n v="8.8000000000000007"/>
  </r>
  <r>
    <x v="769"/>
    <x v="274"/>
    <s v="Standard Class"/>
    <x v="236"/>
    <x v="236"/>
    <s v="Consumer"/>
    <s v="United States"/>
    <x v="30"/>
    <x v="11"/>
    <n v="55901"/>
    <x v="2"/>
    <x v="1779"/>
    <x v="2"/>
    <x v="11"/>
    <x v="1769"/>
    <n v="142.80000000000001"/>
  </r>
  <r>
    <x v="769"/>
    <x v="274"/>
    <s v="Standard Class"/>
    <x v="236"/>
    <x v="236"/>
    <s v="Consumer"/>
    <s v="United States"/>
    <x v="30"/>
    <x v="11"/>
    <n v="55901"/>
    <x v="2"/>
    <x v="1593"/>
    <x v="2"/>
    <x v="11"/>
    <x v="1585"/>
    <n v="399.95"/>
  </r>
  <r>
    <x v="664"/>
    <x v="794"/>
    <s v="Standard Class"/>
    <x v="218"/>
    <x v="218"/>
    <s v="Consumer"/>
    <s v="United States"/>
    <x v="198"/>
    <x v="15"/>
    <n v="14215"/>
    <x v="3"/>
    <x v="1176"/>
    <x v="1"/>
    <x v="8"/>
    <x v="1162"/>
    <n v="2152.7759999999998"/>
  </r>
  <r>
    <x v="664"/>
    <x v="794"/>
    <s v="Standard Class"/>
    <x v="218"/>
    <x v="218"/>
    <s v="Consumer"/>
    <s v="United States"/>
    <x v="198"/>
    <x v="15"/>
    <n v="14215"/>
    <x v="3"/>
    <x v="1248"/>
    <x v="0"/>
    <x v="0"/>
    <x v="1232"/>
    <n v="4007.84"/>
  </r>
  <r>
    <x v="22"/>
    <x v="1204"/>
    <s v="First Class"/>
    <x v="92"/>
    <x v="92"/>
    <s v="Corporate"/>
    <s v="United States"/>
    <x v="289"/>
    <x v="18"/>
    <n v="37918"/>
    <x v="0"/>
    <x v="962"/>
    <x v="0"/>
    <x v="3"/>
    <x v="955"/>
    <n v="328.59"/>
  </r>
  <r>
    <x v="22"/>
    <x v="1204"/>
    <s v="First Class"/>
    <x v="92"/>
    <x v="92"/>
    <s v="Corporate"/>
    <s v="United States"/>
    <x v="289"/>
    <x v="18"/>
    <n v="37918"/>
    <x v="0"/>
    <x v="356"/>
    <x v="1"/>
    <x v="4"/>
    <x v="356"/>
    <n v="98.352000000000004"/>
  </r>
  <r>
    <x v="969"/>
    <x v="697"/>
    <s v="Standard Class"/>
    <x v="96"/>
    <x v="96"/>
    <s v="Corporate"/>
    <s v="United States"/>
    <x v="46"/>
    <x v="13"/>
    <n v="19711"/>
    <x v="3"/>
    <x v="559"/>
    <x v="2"/>
    <x v="7"/>
    <x v="558"/>
    <n v="158.99"/>
  </r>
  <r>
    <x v="969"/>
    <x v="697"/>
    <s v="Standard Class"/>
    <x v="96"/>
    <x v="96"/>
    <s v="Corporate"/>
    <s v="United States"/>
    <x v="46"/>
    <x v="13"/>
    <n v="19711"/>
    <x v="3"/>
    <x v="1340"/>
    <x v="0"/>
    <x v="1"/>
    <x v="1325"/>
    <n v="291.10000000000002"/>
  </r>
  <r>
    <x v="673"/>
    <x v="381"/>
    <s v="First Class"/>
    <x v="417"/>
    <x v="417"/>
    <s v="Consumer"/>
    <s v="United States"/>
    <x v="4"/>
    <x v="4"/>
    <n v="98103"/>
    <x v="1"/>
    <x v="1635"/>
    <x v="1"/>
    <x v="10"/>
    <x v="1625"/>
    <n v="73.680000000000007"/>
  </r>
  <r>
    <x v="673"/>
    <x v="381"/>
    <s v="First Class"/>
    <x v="417"/>
    <x v="417"/>
    <s v="Consumer"/>
    <s v="United States"/>
    <x v="4"/>
    <x v="4"/>
    <n v="98103"/>
    <x v="1"/>
    <x v="583"/>
    <x v="0"/>
    <x v="5"/>
    <x v="583"/>
    <n v="139.91999999999999"/>
  </r>
  <r>
    <x v="673"/>
    <x v="381"/>
    <s v="First Class"/>
    <x v="417"/>
    <x v="417"/>
    <s v="Consumer"/>
    <s v="United States"/>
    <x v="4"/>
    <x v="4"/>
    <n v="98103"/>
    <x v="1"/>
    <x v="1517"/>
    <x v="2"/>
    <x v="7"/>
    <x v="1504"/>
    <n v="107.88"/>
  </r>
  <r>
    <x v="673"/>
    <x v="381"/>
    <s v="First Class"/>
    <x v="417"/>
    <x v="417"/>
    <s v="Consumer"/>
    <s v="United States"/>
    <x v="4"/>
    <x v="4"/>
    <n v="98103"/>
    <x v="1"/>
    <x v="1291"/>
    <x v="1"/>
    <x v="4"/>
    <x v="1277"/>
    <n v="33.29"/>
  </r>
  <r>
    <x v="304"/>
    <x v="380"/>
    <s v="Standard Class"/>
    <x v="24"/>
    <x v="24"/>
    <s v="Consumer"/>
    <s v="United States"/>
    <x v="138"/>
    <x v="24"/>
    <n v="44105"/>
    <x v="3"/>
    <x v="1561"/>
    <x v="1"/>
    <x v="8"/>
    <x v="1551"/>
    <n v="58.17"/>
  </r>
  <r>
    <x v="304"/>
    <x v="380"/>
    <s v="Standard Class"/>
    <x v="24"/>
    <x v="24"/>
    <s v="Consumer"/>
    <s v="United States"/>
    <x v="138"/>
    <x v="24"/>
    <n v="44105"/>
    <x v="3"/>
    <x v="840"/>
    <x v="1"/>
    <x v="2"/>
    <x v="834"/>
    <n v="5.04"/>
  </r>
  <r>
    <x v="304"/>
    <x v="380"/>
    <s v="Standard Class"/>
    <x v="24"/>
    <x v="24"/>
    <s v="Consumer"/>
    <s v="United States"/>
    <x v="138"/>
    <x v="24"/>
    <n v="44105"/>
    <x v="3"/>
    <x v="1693"/>
    <x v="1"/>
    <x v="10"/>
    <x v="1681"/>
    <n v="24.783999999999999"/>
  </r>
  <r>
    <x v="72"/>
    <x v="1154"/>
    <s v="Standard Class"/>
    <x v="665"/>
    <x v="665"/>
    <s v="Home Office"/>
    <s v="United States"/>
    <x v="308"/>
    <x v="10"/>
    <n v="60126"/>
    <x v="2"/>
    <x v="83"/>
    <x v="0"/>
    <x v="1"/>
    <x v="83"/>
    <n v="634.11599999999999"/>
  </r>
  <r>
    <x v="72"/>
    <x v="1154"/>
    <s v="Standard Class"/>
    <x v="665"/>
    <x v="665"/>
    <s v="Home Office"/>
    <s v="United States"/>
    <x v="308"/>
    <x v="10"/>
    <n v="60126"/>
    <x v="2"/>
    <x v="1749"/>
    <x v="1"/>
    <x v="10"/>
    <x v="1739"/>
    <n v="17.472000000000001"/>
  </r>
  <r>
    <x v="117"/>
    <x v="1205"/>
    <s v="First Class"/>
    <x v="689"/>
    <x v="689"/>
    <s v="Home Office"/>
    <s v="United States"/>
    <x v="69"/>
    <x v="11"/>
    <n v="55044"/>
    <x v="2"/>
    <x v="792"/>
    <x v="0"/>
    <x v="1"/>
    <x v="790"/>
    <n v="155.88"/>
  </r>
  <r>
    <x v="549"/>
    <x v="397"/>
    <s v="Second Class"/>
    <x v="423"/>
    <x v="423"/>
    <s v="Consumer"/>
    <s v="United States"/>
    <x v="20"/>
    <x v="15"/>
    <n v="10035"/>
    <x v="3"/>
    <x v="1455"/>
    <x v="0"/>
    <x v="1"/>
    <x v="1441"/>
    <n v="327.56400000000002"/>
  </r>
  <r>
    <x v="819"/>
    <x v="91"/>
    <s v="Second Class"/>
    <x v="46"/>
    <x v="46"/>
    <s v="Home Office"/>
    <s v="United States"/>
    <x v="1"/>
    <x v="1"/>
    <n v="90036"/>
    <x v="1"/>
    <x v="481"/>
    <x v="1"/>
    <x v="10"/>
    <x v="482"/>
    <n v="13.36"/>
  </r>
  <r>
    <x v="819"/>
    <x v="91"/>
    <s v="Second Class"/>
    <x v="46"/>
    <x v="46"/>
    <s v="Home Office"/>
    <s v="United States"/>
    <x v="1"/>
    <x v="1"/>
    <n v="90036"/>
    <x v="1"/>
    <x v="967"/>
    <x v="1"/>
    <x v="4"/>
    <x v="960"/>
    <n v="158.9"/>
  </r>
  <r>
    <x v="22"/>
    <x v="657"/>
    <s v="Second Class"/>
    <x v="60"/>
    <x v="60"/>
    <s v="Home Office"/>
    <s v="United States"/>
    <x v="22"/>
    <x v="10"/>
    <n v="60653"/>
    <x v="2"/>
    <x v="590"/>
    <x v="2"/>
    <x v="11"/>
    <x v="590"/>
    <n v="319.96800000000002"/>
  </r>
  <r>
    <x v="22"/>
    <x v="657"/>
    <s v="Second Class"/>
    <x v="60"/>
    <x v="60"/>
    <s v="Home Office"/>
    <s v="United States"/>
    <x v="22"/>
    <x v="10"/>
    <n v="60653"/>
    <x v="2"/>
    <x v="1672"/>
    <x v="1"/>
    <x v="4"/>
    <x v="1660"/>
    <n v="505.32"/>
  </r>
  <r>
    <x v="22"/>
    <x v="657"/>
    <s v="Second Class"/>
    <x v="60"/>
    <x v="60"/>
    <s v="Home Office"/>
    <s v="United States"/>
    <x v="22"/>
    <x v="10"/>
    <n v="60653"/>
    <x v="2"/>
    <x v="1790"/>
    <x v="1"/>
    <x v="10"/>
    <x v="1780"/>
    <n v="3.8079999999999998"/>
  </r>
  <r>
    <x v="22"/>
    <x v="657"/>
    <s v="Second Class"/>
    <x v="60"/>
    <x v="60"/>
    <s v="Home Office"/>
    <s v="United States"/>
    <x v="22"/>
    <x v="10"/>
    <n v="60653"/>
    <x v="2"/>
    <x v="1311"/>
    <x v="1"/>
    <x v="8"/>
    <x v="1297"/>
    <n v="8.6820000000000004"/>
  </r>
  <r>
    <x v="22"/>
    <x v="657"/>
    <s v="Second Class"/>
    <x v="60"/>
    <x v="60"/>
    <s v="Home Office"/>
    <s v="United States"/>
    <x v="22"/>
    <x v="10"/>
    <n v="60653"/>
    <x v="2"/>
    <x v="580"/>
    <x v="1"/>
    <x v="2"/>
    <x v="580"/>
    <n v="24.423999999999999"/>
  </r>
  <r>
    <x v="1117"/>
    <x v="1206"/>
    <s v="Standard Class"/>
    <x v="494"/>
    <x v="494"/>
    <s v="Corporate"/>
    <s v="United States"/>
    <x v="198"/>
    <x v="15"/>
    <n v="14215"/>
    <x v="3"/>
    <x v="499"/>
    <x v="0"/>
    <x v="1"/>
    <x v="499"/>
    <n v="1522.6379999999999"/>
  </r>
  <r>
    <x v="658"/>
    <x v="1050"/>
    <s v="Standard Class"/>
    <x v="460"/>
    <x v="460"/>
    <s v="Corporate"/>
    <s v="United States"/>
    <x v="43"/>
    <x v="1"/>
    <n v="95661"/>
    <x v="1"/>
    <x v="970"/>
    <x v="1"/>
    <x v="12"/>
    <x v="964"/>
    <n v="419.9"/>
  </r>
  <r>
    <x v="658"/>
    <x v="1050"/>
    <s v="Standard Class"/>
    <x v="460"/>
    <x v="460"/>
    <s v="Corporate"/>
    <s v="United States"/>
    <x v="43"/>
    <x v="1"/>
    <n v="95661"/>
    <x v="1"/>
    <x v="365"/>
    <x v="1"/>
    <x v="2"/>
    <x v="365"/>
    <n v="3.15"/>
  </r>
  <r>
    <x v="185"/>
    <x v="504"/>
    <s v="First Class"/>
    <x v="609"/>
    <x v="609"/>
    <s v="Corporate"/>
    <s v="United States"/>
    <x v="81"/>
    <x v="5"/>
    <n v="76017"/>
    <x v="2"/>
    <x v="731"/>
    <x v="1"/>
    <x v="9"/>
    <x v="730"/>
    <n v="33.619999999999997"/>
  </r>
  <r>
    <x v="1118"/>
    <x v="1207"/>
    <s v="Standard Class"/>
    <x v="564"/>
    <x v="564"/>
    <s v="Consumer"/>
    <s v="United States"/>
    <x v="104"/>
    <x v="31"/>
    <n v="1841"/>
    <x v="3"/>
    <x v="61"/>
    <x v="1"/>
    <x v="8"/>
    <x v="61"/>
    <n v="16.14"/>
  </r>
  <r>
    <x v="1118"/>
    <x v="1207"/>
    <s v="Standard Class"/>
    <x v="564"/>
    <x v="564"/>
    <s v="Consumer"/>
    <s v="United States"/>
    <x v="104"/>
    <x v="31"/>
    <n v="1841"/>
    <x v="3"/>
    <x v="1582"/>
    <x v="0"/>
    <x v="3"/>
    <x v="1573"/>
    <n v="194.25"/>
  </r>
  <r>
    <x v="1118"/>
    <x v="1207"/>
    <s v="Standard Class"/>
    <x v="564"/>
    <x v="564"/>
    <s v="Consumer"/>
    <s v="United States"/>
    <x v="104"/>
    <x v="31"/>
    <n v="1841"/>
    <x v="3"/>
    <x v="671"/>
    <x v="1"/>
    <x v="6"/>
    <x v="671"/>
    <n v="8.64"/>
  </r>
  <r>
    <x v="1118"/>
    <x v="1207"/>
    <s v="Standard Class"/>
    <x v="564"/>
    <x v="564"/>
    <s v="Consumer"/>
    <s v="United States"/>
    <x v="104"/>
    <x v="31"/>
    <n v="1841"/>
    <x v="3"/>
    <x v="635"/>
    <x v="0"/>
    <x v="1"/>
    <x v="635"/>
    <n v="872.32"/>
  </r>
  <r>
    <x v="1119"/>
    <x v="493"/>
    <s v="Second Class"/>
    <x v="90"/>
    <x v="90"/>
    <s v="Consumer"/>
    <s v="United States"/>
    <x v="435"/>
    <x v="5"/>
    <n v="76706"/>
    <x v="2"/>
    <x v="569"/>
    <x v="1"/>
    <x v="8"/>
    <x v="569"/>
    <n v="243.99199999999999"/>
  </r>
  <r>
    <x v="1119"/>
    <x v="493"/>
    <s v="Second Class"/>
    <x v="90"/>
    <x v="90"/>
    <s v="Consumer"/>
    <s v="United States"/>
    <x v="435"/>
    <x v="5"/>
    <n v="76706"/>
    <x v="2"/>
    <x v="1325"/>
    <x v="1"/>
    <x v="6"/>
    <x v="772"/>
    <n v="7.12"/>
  </r>
  <r>
    <x v="891"/>
    <x v="1117"/>
    <s v="Standard Class"/>
    <x v="27"/>
    <x v="27"/>
    <s v="Consumer"/>
    <s v="United States"/>
    <x v="12"/>
    <x v="5"/>
    <n v="77095"/>
    <x v="2"/>
    <x v="59"/>
    <x v="1"/>
    <x v="6"/>
    <x v="59"/>
    <n v="2.6880000000000002"/>
  </r>
  <r>
    <x v="891"/>
    <x v="1117"/>
    <s v="Standard Class"/>
    <x v="27"/>
    <x v="27"/>
    <s v="Consumer"/>
    <s v="United States"/>
    <x v="12"/>
    <x v="5"/>
    <n v="77095"/>
    <x v="2"/>
    <x v="291"/>
    <x v="0"/>
    <x v="1"/>
    <x v="291"/>
    <n v="317.05799999999999"/>
  </r>
  <r>
    <x v="891"/>
    <x v="1117"/>
    <s v="Standard Class"/>
    <x v="27"/>
    <x v="27"/>
    <s v="Consumer"/>
    <s v="United States"/>
    <x v="12"/>
    <x v="5"/>
    <n v="77095"/>
    <x v="2"/>
    <x v="633"/>
    <x v="1"/>
    <x v="12"/>
    <x v="633"/>
    <n v="149.352"/>
  </r>
  <r>
    <x v="891"/>
    <x v="1117"/>
    <s v="Standard Class"/>
    <x v="27"/>
    <x v="27"/>
    <s v="Consumer"/>
    <s v="United States"/>
    <x v="12"/>
    <x v="5"/>
    <n v="77095"/>
    <x v="2"/>
    <x v="1523"/>
    <x v="2"/>
    <x v="11"/>
    <x v="1510"/>
    <n v="227.976"/>
  </r>
  <r>
    <x v="1120"/>
    <x v="577"/>
    <s v="Standard Class"/>
    <x v="742"/>
    <x v="742"/>
    <s v="Consumer"/>
    <s v="United States"/>
    <x v="4"/>
    <x v="4"/>
    <n v="98105"/>
    <x v="1"/>
    <x v="1296"/>
    <x v="1"/>
    <x v="10"/>
    <x v="1281"/>
    <n v="11.96"/>
  </r>
  <r>
    <x v="881"/>
    <x v="724"/>
    <s v="Standard Class"/>
    <x v="771"/>
    <x v="771"/>
    <s v="Corporate"/>
    <s v="United States"/>
    <x v="135"/>
    <x v="30"/>
    <n v="7060"/>
    <x v="3"/>
    <x v="426"/>
    <x v="1"/>
    <x v="4"/>
    <x v="426"/>
    <n v="563.4"/>
  </r>
  <r>
    <x v="881"/>
    <x v="724"/>
    <s v="Standard Class"/>
    <x v="771"/>
    <x v="771"/>
    <s v="Corporate"/>
    <s v="United States"/>
    <x v="135"/>
    <x v="30"/>
    <n v="7060"/>
    <x v="3"/>
    <x v="1791"/>
    <x v="2"/>
    <x v="15"/>
    <x v="1781"/>
    <n v="319.92"/>
  </r>
  <r>
    <x v="448"/>
    <x v="494"/>
    <s v="Standard Class"/>
    <x v="719"/>
    <x v="719"/>
    <s v="Consumer"/>
    <s v="United States"/>
    <x v="1"/>
    <x v="1"/>
    <n v="90008"/>
    <x v="1"/>
    <x v="1543"/>
    <x v="2"/>
    <x v="11"/>
    <x v="1531"/>
    <n v="1049.44"/>
  </r>
  <r>
    <x v="448"/>
    <x v="494"/>
    <s v="Standard Class"/>
    <x v="719"/>
    <x v="719"/>
    <s v="Consumer"/>
    <s v="United States"/>
    <x v="1"/>
    <x v="1"/>
    <n v="90008"/>
    <x v="1"/>
    <x v="56"/>
    <x v="0"/>
    <x v="1"/>
    <x v="56"/>
    <n v="170.352"/>
  </r>
  <r>
    <x v="401"/>
    <x v="223"/>
    <s v="Second Class"/>
    <x v="197"/>
    <x v="197"/>
    <s v="Consumer"/>
    <s v="United States"/>
    <x v="81"/>
    <x v="17"/>
    <n v="22204"/>
    <x v="0"/>
    <x v="1129"/>
    <x v="2"/>
    <x v="7"/>
    <x v="1117"/>
    <n v="173.94"/>
  </r>
  <r>
    <x v="55"/>
    <x v="83"/>
    <s v="Standard Class"/>
    <x v="596"/>
    <x v="596"/>
    <s v="Consumer"/>
    <s v="United States"/>
    <x v="4"/>
    <x v="4"/>
    <n v="98103"/>
    <x v="1"/>
    <x v="1149"/>
    <x v="2"/>
    <x v="7"/>
    <x v="1137"/>
    <n v="1007.944"/>
  </r>
  <r>
    <x v="332"/>
    <x v="856"/>
    <s v="Same Day"/>
    <x v="652"/>
    <x v="652"/>
    <s v="Consumer"/>
    <s v="United States"/>
    <x v="4"/>
    <x v="4"/>
    <n v="98105"/>
    <x v="1"/>
    <x v="1083"/>
    <x v="1"/>
    <x v="10"/>
    <x v="1073"/>
    <n v="6.68"/>
  </r>
  <r>
    <x v="332"/>
    <x v="856"/>
    <s v="Same Day"/>
    <x v="652"/>
    <x v="652"/>
    <s v="Consumer"/>
    <s v="United States"/>
    <x v="4"/>
    <x v="4"/>
    <n v="98105"/>
    <x v="1"/>
    <x v="1622"/>
    <x v="1"/>
    <x v="6"/>
    <x v="1050"/>
    <n v="8.34"/>
  </r>
  <r>
    <x v="332"/>
    <x v="856"/>
    <s v="Same Day"/>
    <x v="652"/>
    <x v="652"/>
    <s v="Consumer"/>
    <s v="United States"/>
    <x v="4"/>
    <x v="4"/>
    <n v="98105"/>
    <x v="1"/>
    <x v="1792"/>
    <x v="0"/>
    <x v="5"/>
    <x v="1782"/>
    <n v="101.94"/>
  </r>
  <r>
    <x v="1121"/>
    <x v="1208"/>
    <s v="Standard Class"/>
    <x v="61"/>
    <x v="61"/>
    <s v="Corporate"/>
    <s v="United States"/>
    <x v="156"/>
    <x v="4"/>
    <n v="98026"/>
    <x v="1"/>
    <x v="603"/>
    <x v="2"/>
    <x v="11"/>
    <x v="603"/>
    <n v="179.97"/>
  </r>
  <r>
    <x v="246"/>
    <x v="1186"/>
    <s v="Standard Class"/>
    <x v="562"/>
    <x v="562"/>
    <s v="Consumer"/>
    <s v="United States"/>
    <x v="127"/>
    <x v="17"/>
    <n v="24153"/>
    <x v="0"/>
    <x v="1385"/>
    <x v="1"/>
    <x v="6"/>
    <x v="1371"/>
    <n v="101.94"/>
  </r>
  <r>
    <x v="246"/>
    <x v="1186"/>
    <s v="Standard Class"/>
    <x v="562"/>
    <x v="562"/>
    <s v="Consumer"/>
    <s v="United States"/>
    <x v="127"/>
    <x v="17"/>
    <n v="24153"/>
    <x v="0"/>
    <x v="704"/>
    <x v="2"/>
    <x v="7"/>
    <x v="704"/>
    <n v="271.95999999999998"/>
  </r>
  <r>
    <x v="246"/>
    <x v="1186"/>
    <s v="Standard Class"/>
    <x v="562"/>
    <x v="562"/>
    <s v="Consumer"/>
    <s v="United States"/>
    <x v="127"/>
    <x v="17"/>
    <n v="24153"/>
    <x v="0"/>
    <x v="247"/>
    <x v="0"/>
    <x v="5"/>
    <x v="248"/>
    <n v="8.8000000000000007"/>
  </r>
  <r>
    <x v="246"/>
    <x v="1186"/>
    <s v="Standard Class"/>
    <x v="562"/>
    <x v="562"/>
    <s v="Consumer"/>
    <s v="United States"/>
    <x v="127"/>
    <x v="17"/>
    <n v="24153"/>
    <x v="0"/>
    <x v="950"/>
    <x v="1"/>
    <x v="6"/>
    <x v="943"/>
    <n v="19.68"/>
  </r>
  <r>
    <x v="246"/>
    <x v="1186"/>
    <s v="Standard Class"/>
    <x v="562"/>
    <x v="562"/>
    <s v="Consumer"/>
    <s v="United States"/>
    <x v="127"/>
    <x v="17"/>
    <n v="24153"/>
    <x v="0"/>
    <x v="713"/>
    <x v="0"/>
    <x v="0"/>
    <x v="712"/>
    <n v="302.94"/>
  </r>
  <r>
    <x v="246"/>
    <x v="1186"/>
    <s v="Standard Class"/>
    <x v="562"/>
    <x v="562"/>
    <s v="Consumer"/>
    <s v="United States"/>
    <x v="127"/>
    <x v="17"/>
    <n v="24153"/>
    <x v="0"/>
    <x v="591"/>
    <x v="1"/>
    <x v="8"/>
    <x v="591"/>
    <n v="14.94"/>
  </r>
  <r>
    <x v="246"/>
    <x v="1186"/>
    <s v="Standard Class"/>
    <x v="562"/>
    <x v="562"/>
    <s v="Consumer"/>
    <s v="United States"/>
    <x v="127"/>
    <x v="17"/>
    <n v="24153"/>
    <x v="0"/>
    <x v="413"/>
    <x v="1"/>
    <x v="14"/>
    <x v="413"/>
    <n v="231.72"/>
  </r>
  <r>
    <x v="893"/>
    <x v="616"/>
    <s v="First Class"/>
    <x v="696"/>
    <x v="696"/>
    <s v="Consumer"/>
    <s v="United States"/>
    <x v="478"/>
    <x v="2"/>
    <n v="33445"/>
    <x v="0"/>
    <x v="617"/>
    <x v="1"/>
    <x v="2"/>
    <x v="617"/>
    <n v="9.9120000000000008"/>
  </r>
  <r>
    <x v="28"/>
    <x v="1192"/>
    <s v="Standard Class"/>
    <x v="10"/>
    <x v="10"/>
    <s v="Corporate"/>
    <s v="United States"/>
    <x v="8"/>
    <x v="1"/>
    <n v="94110"/>
    <x v="1"/>
    <x v="332"/>
    <x v="1"/>
    <x v="6"/>
    <x v="332"/>
    <n v="34.65"/>
  </r>
  <r>
    <x v="28"/>
    <x v="1192"/>
    <s v="Standard Class"/>
    <x v="10"/>
    <x v="10"/>
    <s v="Corporate"/>
    <s v="United States"/>
    <x v="8"/>
    <x v="1"/>
    <n v="94110"/>
    <x v="1"/>
    <x v="500"/>
    <x v="2"/>
    <x v="7"/>
    <x v="500"/>
    <n v="19.8"/>
  </r>
  <r>
    <x v="900"/>
    <x v="1"/>
    <s v="Second Class"/>
    <x v="218"/>
    <x v="218"/>
    <s v="Consumer"/>
    <s v="United States"/>
    <x v="20"/>
    <x v="15"/>
    <n v="10024"/>
    <x v="3"/>
    <x v="542"/>
    <x v="1"/>
    <x v="8"/>
    <x v="542"/>
    <n v="33.567999999999998"/>
  </r>
  <r>
    <x v="124"/>
    <x v="1209"/>
    <s v="Standard Class"/>
    <x v="458"/>
    <x v="458"/>
    <s v="Corporate"/>
    <s v="United States"/>
    <x v="245"/>
    <x v="14"/>
    <n v="46203"/>
    <x v="2"/>
    <x v="646"/>
    <x v="1"/>
    <x v="6"/>
    <x v="646"/>
    <n v="125.93"/>
  </r>
  <r>
    <x v="756"/>
    <x v="732"/>
    <s v="First Class"/>
    <x v="55"/>
    <x v="55"/>
    <s v="Corporate"/>
    <s v="United States"/>
    <x v="38"/>
    <x v="24"/>
    <n v="43229"/>
    <x v="3"/>
    <x v="460"/>
    <x v="1"/>
    <x v="8"/>
    <x v="461"/>
    <n v="11.76"/>
  </r>
  <r>
    <x v="756"/>
    <x v="732"/>
    <s v="First Class"/>
    <x v="55"/>
    <x v="55"/>
    <s v="Corporate"/>
    <s v="United States"/>
    <x v="38"/>
    <x v="24"/>
    <n v="43229"/>
    <x v="3"/>
    <x v="128"/>
    <x v="1"/>
    <x v="10"/>
    <x v="129"/>
    <n v="5.3440000000000003"/>
  </r>
  <r>
    <x v="571"/>
    <x v="979"/>
    <s v="Standard Class"/>
    <x v="647"/>
    <x v="647"/>
    <s v="Consumer"/>
    <s v="United States"/>
    <x v="108"/>
    <x v="2"/>
    <n v="32216"/>
    <x v="0"/>
    <x v="248"/>
    <x v="1"/>
    <x v="8"/>
    <x v="249"/>
    <n v="1.365"/>
  </r>
  <r>
    <x v="571"/>
    <x v="979"/>
    <s v="Standard Class"/>
    <x v="647"/>
    <x v="647"/>
    <s v="Consumer"/>
    <s v="United States"/>
    <x v="108"/>
    <x v="2"/>
    <n v="32216"/>
    <x v="0"/>
    <x v="1413"/>
    <x v="1"/>
    <x v="10"/>
    <x v="1400"/>
    <n v="62.015999999999998"/>
  </r>
  <r>
    <x v="266"/>
    <x v="899"/>
    <s v="Standard Class"/>
    <x v="21"/>
    <x v="21"/>
    <s v="Corporate"/>
    <s v="United States"/>
    <x v="183"/>
    <x v="39"/>
    <n v="20735"/>
    <x v="3"/>
    <x v="526"/>
    <x v="0"/>
    <x v="5"/>
    <x v="526"/>
    <n v="60.72"/>
  </r>
  <r>
    <x v="266"/>
    <x v="899"/>
    <s v="Standard Class"/>
    <x v="21"/>
    <x v="21"/>
    <s v="Corporate"/>
    <s v="United States"/>
    <x v="183"/>
    <x v="39"/>
    <n v="20735"/>
    <x v="3"/>
    <x v="1438"/>
    <x v="1"/>
    <x v="10"/>
    <x v="1426"/>
    <n v="146.82"/>
  </r>
  <r>
    <x v="266"/>
    <x v="899"/>
    <s v="Standard Class"/>
    <x v="21"/>
    <x v="21"/>
    <s v="Corporate"/>
    <s v="United States"/>
    <x v="183"/>
    <x v="39"/>
    <n v="20735"/>
    <x v="3"/>
    <x v="1144"/>
    <x v="0"/>
    <x v="1"/>
    <x v="1132"/>
    <n v="239.84"/>
  </r>
  <r>
    <x v="266"/>
    <x v="899"/>
    <s v="Standard Class"/>
    <x v="21"/>
    <x v="21"/>
    <s v="Corporate"/>
    <s v="United States"/>
    <x v="183"/>
    <x v="39"/>
    <n v="20735"/>
    <x v="3"/>
    <x v="286"/>
    <x v="1"/>
    <x v="2"/>
    <x v="286"/>
    <n v="15.66"/>
  </r>
  <r>
    <x v="46"/>
    <x v="46"/>
    <s v="First Class"/>
    <x v="362"/>
    <x v="362"/>
    <s v="Consumer"/>
    <s v="United States"/>
    <x v="479"/>
    <x v="22"/>
    <n v="80022"/>
    <x v="1"/>
    <x v="886"/>
    <x v="1"/>
    <x v="4"/>
    <x v="879"/>
    <n v="146.352"/>
  </r>
  <r>
    <x v="439"/>
    <x v="388"/>
    <s v="Standard Class"/>
    <x v="647"/>
    <x v="647"/>
    <s v="Consumer"/>
    <s v="United States"/>
    <x v="157"/>
    <x v="1"/>
    <n v="92704"/>
    <x v="1"/>
    <x v="494"/>
    <x v="1"/>
    <x v="13"/>
    <x v="494"/>
    <n v="5.94"/>
  </r>
  <r>
    <x v="439"/>
    <x v="388"/>
    <s v="Standard Class"/>
    <x v="647"/>
    <x v="647"/>
    <s v="Consumer"/>
    <s v="United States"/>
    <x v="157"/>
    <x v="1"/>
    <n v="92704"/>
    <x v="1"/>
    <x v="1004"/>
    <x v="1"/>
    <x v="10"/>
    <x v="996"/>
    <n v="45.36"/>
  </r>
  <r>
    <x v="439"/>
    <x v="388"/>
    <s v="Standard Class"/>
    <x v="647"/>
    <x v="647"/>
    <s v="Consumer"/>
    <s v="United States"/>
    <x v="157"/>
    <x v="1"/>
    <n v="92704"/>
    <x v="1"/>
    <x v="781"/>
    <x v="2"/>
    <x v="7"/>
    <x v="780"/>
    <n v="211.16800000000001"/>
  </r>
  <r>
    <x v="439"/>
    <x v="388"/>
    <s v="Standard Class"/>
    <x v="647"/>
    <x v="647"/>
    <s v="Consumer"/>
    <s v="United States"/>
    <x v="157"/>
    <x v="1"/>
    <n v="92704"/>
    <x v="1"/>
    <x v="211"/>
    <x v="0"/>
    <x v="1"/>
    <x v="212"/>
    <n v="484.70400000000001"/>
  </r>
  <r>
    <x v="439"/>
    <x v="388"/>
    <s v="Standard Class"/>
    <x v="647"/>
    <x v="647"/>
    <s v="Consumer"/>
    <s v="United States"/>
    <x v="157"/>
    <x v="1"/>
    <n v="92704"/>
    <x v="1"/>
    <x v="1520"/>
    <x v="2"/>
    <x v="15"/>
    <x v="1507"/>
    <n v="371.976"/>
  </r>
  <r>
    <x v="366"/>
    <x v="392"/>
    <s v="Same Day"/>
    <x v="10"/>
    <x v="10"/>
    <s v="Corporate"/>
    <s v="United States"/>
    <x v="183"/>
    <x v="39"/>
    <n v="20735"/>
    <x v="3"/>
    <x v="328"/>
    <x v="1"/>
    <x v="4"/>
    <x v="328"/>
    <n v="89.82"/>
  </r>
  <r>
    <x v="201"/>
    <x v="856"/>
    <s v="First Class"/>
    <x v="122"/>
    <x v="122"/>
    <s v="Corporate"/>
    <s v="United States"/>
    <x v="1"/>
    <x v="1"/>
    <n v="90049"/>
    <x v="1"/>
    <x v="1232"/>
    <x v="1"/>
    <x v="8"/>
    <x v="1215"/>
    <n v="19.295999999999999"/>
  </r>
  <r>
    <x v="1122"/>
    <x v="353"/>
    <s v="Standard Class"/>
    <x v="765"/>
    <x v="765"/>
    <s v="Consumer"/>
    <s v="United States"/>
    <x v="103"/>
    <x v="0"/>
    <n v="40214"/>
    <x v="0"/>
    <x v="268"/>
    <x v="0"/>
    <x v="1"/>
    <x v="268"/>
    <n v="191.96"/>
  </r>
  <r>
    <x v="1122"/>
    <x v="353"/>
    <s v="Standard Class"/>
    <x v="765"/>
    <x v="765"/>
    <s v="Consumer"/>
    <s v="United States"/>
    <x v="103"/>
    <x v="0"/>
    <n v="40214"/>
    <x v="0"/>
    <x v="20"/>
    <x v="1"/>
    <x v="8"/>
    <x v="20"/>
    <n v="21.3"/>
  </r>
  <r>
    <x v="1122"/>
    <x v="353"/>
    <s v="Standard Class"/>
    <x v="765"/>
    <x v="765"/>
    <s v="Consumer"/>
    <s v="United States"/>
    <x v="103"/>
    <x v="0"/>
    <n v="40214"/>
    <x v="0"/>
    <x v="539"/>
    <x v="2"/>
    <x v="7"/>
    <x v="539"/>
    <n v="469.95"/>
  </r>
  <r>
    <x v="1122"/>
    <x v="353"/>
    <s v="Standard Class"/>
    <x v="765"/>
    <x v="765"/>
    <s v="Consumer"/>
    <s v="United States"/>
    <x v="103"/>
    <x v="0"/>
    <n v="40214"/>
    <x v="0"/>
    <x v="583"/>
    <x v="0"/>
    <x v="5"/>
    <x v="583"/>
    <n v="209.88"/>
  </r>
  <r>
    <x v="26"/>
    <x v="1210"/>
    <s v="First Class"/>
    <x v="160"/>
    <x v="160"/>
    <s v="Consumer"/>
    <s v="United States"/>
    <x v="1"/>
    <x v="1"/>
    <n v="90045"/>
    <x v="1"/>
    <x v="1601"/>
    <x v="0"/>
    <x v="0"/>
    <x v="1593"/>
    <n v="239.666"/>
  </r>
  <r>
    <x v="26"/>
    <x v="1210"/>
    <s v="First Class"/>
    <x v="160"/>
    <x v="160"/>
    <s v="Consumer"/>
    <s v="United States"/>
    <x v="1"/>
    <x v="1"/>
    <n v="90045"/>
    <x v="1"/>
    <x v="1345"/>
    <x v="1"/>
    <x v="2"/>
    <x v="1330"/>
    <n v="22.5"/>
  </r>
  <r>
    <x v="26"/>
    <x v="1210"/>
    <s v="First Class"/>
    <x v="160"/>
    <x v="160"/>
    <s v="Consumer"/>
    <s v="United States"/>
    <x v="1"/>
    <x v="1"/>
    <n v="90045"/>
    <x v="1"/>
    <x v="1766"/>
    <x v="1"/>
    <x v="10"/>
    <x v="1755"/>
    <n v="219.84"/>
  </r>
  <r>
    <x v="1123"/>
    <x v="827"/>
    <s v="Second Class"/>
    <x v="434"/>
    <x v="434"/>
    <s v="Corporate"/>
    <s v="United States"/>
    <x v="24"/>
    <x v="25"/>
    <n v="65807"/>
    <x v="2"/>
    <x v="1347"/>
    <x v="1"/>
    <x v="10"/>
    <x v="1332"/>
    <n v="32.4"/>
  </r>
  <r>
    <x v="1123"/>
    <x v="827"/>
    <s v="Second Class"/>
    <x v="434"/>
    <x v="434"/>
    <s v="Corporate"/>
    <s v="United States"/>
    <x v="24"/>
    <x v="25"/>
    <n v="65807"/>
    <x v="2"/>
    <x v="1753"/>
    <x v="1"/>
    <x v="6"/>
    <x v="1743"/>
    <n v="209.94"/>
  </r>
  <r>
    <x v="1123"/>
    <x v="827"/>
    <s v="Second Class"/>
    <x v="434"/>
    <x v="434"/>
    <s v="Corporate"/>
    <s v="United States"/>
    <x v="24"/>
    <x v="25"/>
    <n v="65807"/>
    <x v="2"/>
    <x v="465"/>
    <x v="1"/>
    <x v="14"/>
    <x v="466"/>
    <n v="4164.05"/>
  </r>
  <r>
    <x v="1123"/>
    <x v="827"/>
    <s v="Second Class"/>
    <x v="434"/>
    <x v="434"/>
    <s v="Corporate"/>
    <s v="United States"/>
    <x v="24"/>
    <x v="25"/>
    <n v="65807"/>
    <x v="2"/>
    <x v="1544"/>
    <x v="0"/>
    <x v="0"/>
    <x v="1532"/>
    <n v="212.94"/>
  </r>
  <r>
    <x v="1124"/>
    <x v="1211"/>
    <s v="First Class"/>
    <x v="778"/>
    <x v="778"/>
    <s v="Corporate"/>
    <s v="United States"/>
    <x v="8"/>
    <x v="1"/>
    <n v="94109"/>
    <x v="1"/>
    <x v="5"/>
    <x v="0"/>
    <x v="5"/>
    <x v="5"/>
    <n v="41.88"/>
  </r>
  <r>
    <x v="1124"/>
    <x v="1211"/>
    <s v="First Class"/>
    <x v="778"/>
    <x v="778"/>
    <s v="Corporate"/>
    <s v="United States"/>
    <x v="8"/>
    <x v="1"/>
    <n v="94109"/>
    <x v="1"/>
    <x v="573"/>
    <x v="1"/>
    <x v="2"/>
    <x v="573"/>
    <n v="58.48"/>
  </r>
  <r>
    <x v="1125"/>
    <x v="1177"/>
    <s v="Standard Class"/>
    <x v="400"/>
    <x v="400"/>
    <s v="Consumer"/>
    <s v="United States"/>
    <x v="480"/>
    <x v="5"/>
    <n v="77590"/>
    <x v="2"/>
    <x v="1213"/>
    <x v="0"/>
    <x v="3"/>
    <x v="1198"/>
    <n v="102.438"/>
  </r>
  <r>
    <x v="1125"/>
    <x v="1177"/>
    <s v="Standard Class"/>
    <x v="400"/>
    <x v="400"/>
    <s v="Consumer"/>
    <s v="United States"/>
    <x v="480"/>
    <x v="5"/>
    <n v="77590"/>
    <x v="2"/>
    <x v="1459"/>
    <x v="0"/>
    <x v="1"/>
    <x v="1445"/>
    <n v="199.304"/>
  </r>
  <r>
    <x v="637"/>
    <x v="444"/>
    <s v="Standard Class"/>
    <x v="483"/>
    <x v="483"/>
    <s v="Consumer"/>
    <s v="United States"/>
    <x v="20"/>
    <x v="15"/>
    <n v="10024"/>
    <x v="3"/>
    <x v="1629"/>
    <x v="2"/>
    <x v="15"/>
    <x v="1619"/>
    <n v="6999.96"/>
  </r>
  <r>
    <x v="235"/>
    <x v="248"/>
    <s v="Standard Class"/>
    <x v="552"/>
    <x v="552"/>
    <s v="Consumer"/>
    <s v="United States"/>
    <x v="234"/>
    <x v="4"/>
    <n v="98006"/>
    <x v="1"/>
    <x v="89"/>
    <x v="1"/>
    <x v="10"/>
    <x v="89"/>
    <n v="12.96"/>
  </r>
  <r>
    <x v="444"/>
    <x v="238"/>
    <s v="Second Class"/>
    <x v="543"/>
    <x v="543"/>
    <s v="Consumer"/>
    <s v="United States"/>
    <x v="20"/>
    <x v="15"/>
    <n v="10024"/>
    <x v="3"/>
    <x v="222"/>
    <x v="2"/>
    <x v="7"/>
    <x v="223"/>
    <n v="279.86"/>
  </r>
  <r>
    <x v="653"/>
    <x v="310"/>
    <s v="Standard Class"/>
    <x v="472"/>
    <x v="472"/>
    <s v="Home Office"/>
    <s v="United States"/>
    <x v="481"/>
    <x v="3"/>
    <n v="27893"/>
    <x v="0"/>
    <x v="1181"/>
    <x v="1"/>
    <x v="8"/>
    <x v="1167"/>
    <n v="7.38"/>
  </r>
  <r>
    <x v="591"/>
    <x v="525"/>
    <s v="Standard Class"/>
    <x v="555"/>
    <x v="555"/>
    <s v="Consumer"/>
    <s v="United States"/>
    <x v="4"/>
    <x v="4"/>
    <n v="98115"/>
    <x v="1"/>
    <x v="1003"/>
    <x v="0"/>
    <x v="1"/>
    <x v="995"/>
    <n v="698.35199999999998"/>
  </r>
  <r>
    <x v="591"/>
    <x v="525"/>
    <s v="Standard Class"/>
    <x v="555"/>
    <x v="555"/>
    <s v="Consumer"/>
    <s v="United States"/>
    <x v="4"/>
    <x v="4"/>
    <n v="98115"/>
    <x v="1"/>
    <x v="1110"/>
    <x v="0"/>
    <x v="3"/>
    <x v="1099"/>
    <n v="1747.25"/>
  </r>
  <r>
    <x v="715"/>
    <x v="588"/>
    <s v="Second Class"/>
    <x v="534"/>
    <x v="534"/>
    <s v="Home Office"/>
    <s v="United States"/>
    <x v="24"/>
    <x v="25"/>
    <n v="65807"/>
    <x v="2"/>
    <x v="1309"/>
    <x v="1"/>
    <x v="9"/>
    <x v="1294"/>
    <n v="54.48"/>
  </r>
  <r>
    <x v="1057"/>
    <x v="351"/>
    <s v="Same Day"/>
    <x v="196"/>
    <x v="196"/>
    <s v="Consumer"/>
    <s v="United States"/>
    <x v="8"/>
    <x v="1"/>
    <n v="94109"/>
    <x v="1"/>
    <x v="651"/>
    <x v="2"/>
    <x v="11"/>
    <x v="651"/>
    <n v="199.99"/>
  </r>
  <r>
    <x v="636"/>
    <x v="593"/>
    <s v="Same Day"/>
    <x v="469"/>
    <x v="469"/>
    <s v="Consumer"/>
    <s v="United States"/>
    <x v="35"/>
    <x v="3"/>
    <n v="28205"/>
    <x v="0"/>
    <x v="350"/>
    <x v="1"/>
    <x v="8"/>
    <x v="350"/>
    <n v="68.540999999999997"/>
  </r>
  <r>
    <x v="636"/>
    <x v="593"/>
    <s v="Same Day"/>
    <x v="469"/>
    <x v="469"/>
    <s v="Consumer"/>
    <s v="United States"/>
    <x v="35"/>
    <x v="3"/>
    <n v="28205"/>
    <x v="0"/>
    <x v="34"/>
    <x v="2"/>
    <x v="7"/>
    <x v="34"/>
    <n v="627.16800000000001"/>
  </r>
  <r>
    <x v="636"/>
    <x v="593"/>
    <s v="Same Day"/>
    <x v="469"/>
    <x v="469"/>
    <s v="Consumer"/>
    <s v="United States"/>
    <x v="35"/>
    <x v="3"/>
    <n v="28205"/>
    <x v="0"/>
    <x v="580"/>
    <x v="1"/>
    <x v="2"/>
    <x v="580"/>
    <n v="122.12"/>
  </r>
  <r>
    <x v="344"/>
    <x v="524"/>
    <s v="Second Class"/>
    <x v="261"/>
    <x v="261"/>
    <s v="Consumer"/>
    <s v="United States"/>
    <x v="20"/>
    <x v="15"/>
    <n v="10011"/>
    <x v="3"/>
    <x v="372"/>
    <x v="1"/>
    <x v="6"/>
    <x v="373"/>
    <n v="6.99"/>
  </r>
  <r>
    <x v="344"/>
    <x v="524"/>
    <s v="Second Class"/>
    <x v="261"/>
    <x v="261"/>
    <s v="Consumer"/>
    <s v="United States"/>
    <x v="20"/>
    <x v="15"/>
    <n v="10011"/>
    <x v="3"/>
    <x v="1403"/>
    <x v="1"/>
    <x v="8"/>
    <x v="1390"/>
    <n v="107.42400000000001"/>
  </r>
  <r>
    <x v="656"/>
    <x v="1024"/>
    <s v="Second Class"/>
    <x v="321"/>
    <x v="321"/>
    <s v="Corporate"/>
    <s v="United States"/>
    <x v="160"/>
    <x v="24"/>
    <n v="44052"/>
    <x v="3"/>
    <x v="1234"/>
    <x v="0"/>
    <x v="3"/>
    <x v="1217"/>
    <n v="1421.664"/>
  </r>
  <r>
    <x v="485"/>
    <x v="1212"/>
    <s v="Standard Class"/>
    <x v="22"/>
    <x v="22"/>
    <s v="Consumer"/>
    <s v="United States"/>
    <x v="245"/>
    <x v="14"/>
    <n v="46203"/>
    <x v="2"/>
    <x v="542"/>
    <x v="1"/>
    <x v="8"/>
    <x v="542"/>
    <n v="125.88"/>
  </r>
  <r>
    <x v="485"/>
    <x v="1212"/>
    <s v="Standard Class"/>
    <x v="22"/>
    <x v="22"/>
    <s v="Consumer"/>
    <s v="United States"/>
    <x v="245"/>
    <x v="14"/>
    <n v="46203"/>
    <x v="2"/>
    <x v="685"/>
    <x v="2"/>
    <x v="11"/>
    <x v="685"/>
    <n v="79.78"/>
  </r>
  <r>
    <x v="485"/>
    <x v="1212"/>
    <s v="Standard Class"/>
    <x v="22"/>
    <x v="22"/>
    <s v="Consumer"/>
    <s v="United States"/>
    <x v="245"/>
    <x v="14"/>
    <n v="46203"/>
    <x v="2"/>
    <x v="1760"/>
    <x v="1"/>
    <x v="2"/>
    <x v="1749"/>
    <n v="133.19999999999999"/>
  </r>
  <r>
    <x v="544"/>
    <x v="99"/>
    <s v="Standard Class"/>
    <x v="576"/>
    <x v="576"/>
    <s v="Consumer"/>
    <s v="United States"/>
    <x v="252"/>
    <x v="21"/>
    <n v="97756"/>
    <x v="1"/>
    <x v="819"/>
    <x v="2"/>
    <x v="7"/>
    <x v="815"/>
    <n v="438.36799999999999"/>
  </r>
  <r>
    <x v="544"/>
    <x v="99"/>
    <s v="Standard Class"/>
    <x v="576"/>
    <x v="576"/>
    <s v="Consumer"/>
    <s v="United States"/>
    <x v="252"/>
    <x v="21"/>
    <n v="97756"/>
    <x v="1"/>
    <x v="771"/>
    <x v="2"/>
    <x v="7"/>
    <x v="770"/>
    <n v="139.94399999999999"/>
  </r>
  <r>
    <x v="544"/>
    <x v="99"/>
    <s v="Standard Class"/>
    <x v="576"/>
    <x v="576"/>
    <s v="Consumer"/>
    <s v="United States"/>
    <x v="252"/>
    <x v="21"/>
    <n v="97756"/>
    <x v="1"/>
    <x v="586"/>
    <x v="1"/>
    <x v="9"/>
    <x v="586"/>
    <n v="133.47200000000001"/>
  </r>
  <r>
    <x v="272"/>
    <x v="967"/>
    <s v="Standard Class"/>
    <x v="486"/>
    <x v="486"/>
    <s v="Home Office"/>
    <s v="United States"/>
    <x v="24"/>
    <x v="21"/>
    <n v="97477"/>
    <x v="1"/>
    <x v="215"/>
    <x v="0"/>
    <x v="3"/>
    <x v="216"/>
    <n v="564.19500000000005"/>
  </r>
  <r>
    <x v="272"/>
    <x v="967"/>
    <s v="Standard Class"/>
    <x v="486"/>
    <x v="486"/>
    <s v="Home Office"/>
    <s v="United States"/>
    <x v="24"/>
    <x v="21"/>
    <n v="97477"/>
    <x v="1"/>
    <x v="1309"/>
    <x v="1"/>
    <x v="9"/>
    <x v="1294"/>
    <n v="87.168000000000006"/>
  </r>
  <r>
    <x v="565"/>
    <x v="218"/>
    <s v="First Class"/>
    <x v="292"/>
    <x v="292"/>
    <s v="Corporate"/>
    <s v="United States"/>
    <x v="81"/>
    <x v="5"/>
    <n v="76017"/>
    <x v="2"/>
    <x v="471"/>
    <x v="1"/>
    <x v="8"/>
    <x v="472"/>
    <n v="42.616"/>
  </r>
  <r>
    <x v="565"/>
    <x v="218"/>
    <s v="First Class"/>
    <x v="292"/>
    <x v="292"/>
    <s v="Corporate"/>
    <s v="United States"/>
    <x v="81"/>
    <x v="5"/>
    <n v="76017"/>
    <x v="2"/>
    <x v="1687"/>
    <x v="2"/>
    <x v="16"/>
    <x v="1675"/>
    <n v="319.98399999999998"/>
  </r>
  <r>
    <x v="565"/>
    <x v="218"/>
    <s v="First Class"/>
    <x v="292"/>
    <x v="292"/>
    <s v="Corporate"/>
    <s v="United States"/>
    <x v="81"/>
    <x v="5"/>
    <n v="76017"/>
    <x v="2"/>
    <x v="271"/>
    <x v="1"/>
    <x v="13"/>
    <x v="271"/>
    <n v="45.92"/>
  </r>
  <r>
    <x v="565"/>
    <x v="218"/>
    <s v="First Class"/>
    <x v="292"/>
    <x v="292"/>
    <s v="Corporate"/>
    <s v="United States"/>
    <x v="81"/>
    <x v="5"/>
    <n v="76017"/>
    <x v="2"/>
    <x v="750"/>
    <x v="0"/>
    <x v="5"/>
    <x v="748"/>
    <n v="21.184000000000001"/>
  </r>
  <r>
    <x v="565"/>
    <x v="218"/>
    <s v="First Class"/>
    <x v="292"/>
    <x v="292"/>
    <s v="Corporate"/>
    <s v="United States"/>
    <x v="81"/>
    <x v="5"/>
    <n v="76017"/>
    <x v="2"/>
    <x v="180"/>
    <x v="1"/>
    <x v="10"/>
    <x v="181"/>
    <n v="20.736000000000001"/>
  </r>
  <r>
    <x v="565"/>
    <x v="218"/>
    <s v="First Class"/>
    <x v="292"/>
    <x v="292"/>
    <s v="Corporate"/>
    <s v="United States"/>
    <x v="81"/>
    <x v="5"/>
    <n v="76017"/>
    <x v="2"/>
    <x v="1534"/>
    <x v="0"/>
    <x v="1"/>
    <x v="1522"/>
    <n v="213.43"/>
  </r>
  <r>
    <x v="297"/>
    <x v="1213"/>
    <s v="Standard Class"/>
    <x v="454"/>
    <x v="454"/>
    <s v="Home Office"/>
    <s v="United States"/>
    <x v="23"/>
    <x v="16"/>
    <n v="85234"/>
    <x v="1"/>
    <x v="872"/>
    <x v="2"/>
    <x v="7"/>
    <x v="866"/>
    <n v="333.57600000000002"/>
  </r>
  <r>
    <x v="297"/>
    <x v="1213"/>
    <s v="Standard Class"/>
    <x v="454"/>
    <x v="454"/>
    <s v="Home Office"/>
    <s v="United States"/>
    <x v="23"/>
    <x v="16"/>
    <n v="85234"/>
    <x v="1"/>
    <x v="1227"/>
    <x v="2"/>
    <x v="11"/>
    <x v="1211"/>
    <n v="31.992000000000001"/>
  </r>
  <r>
    <x v="297"/>
    <x v="1213"/>
    <s v="Standard Class"/>
    <x v="454"/>
    <x v="454"/>
    <s v="Home Office"/>
    <s v="United States"/>
    <x v="23"/>
    <x v="16"/>
    <n v="85234"/>
    <x v="1"/>
    <x v="911"/>
    <x v="1"/>
    <x v="4"/>
    <x v="903"/>
    <n v="51.167999999999999"/>
  </r>
  <r>
    <x v="297"/>
    <x v="1213"/>
    <s v="Standard Class"/>
    <x v="454"/>
    <x v="454"/>
    <s v="Home Office"/>
    <s v="United States"/>
    <x v="23"/>
    <x v="16"/>
    <n v="85234"/>
    <x v="1"/>
    <x v="1510"/>
    <x v="1"/>
    <x v="12"/>
    <x v="1497"/>
    <n v="10.64"/>
  </r>
  <r>
    <x v="297"/>
    <x v="1213"/>
    <s v="Standard Class"/>
    <x v="454"/>
    <x v="454"/>
    <s v="Home Office"/>
    <s v="United States"/>
    <x v="23"/>
    <x v="16"/>
    <n v="85234"/>
    <x v="1"/>
    <x v="592"/>
    <x v="0"/>
    <x v="5"/>
    <x v="592"/>
    <n v="68.703999999999994"/>
  </r>
  <r>
    <x v="297"/>
    <x v="1213"/>
    <s v="Standard Class"/>
    <x v="454"/>
    <x v="454"/>
    <s v="Home Office"/>
    <s v="United States"/>
    <x v="23"/>
    <x v="16"/>
    <n v="85234"/>
    <x v="1"/>
    <x v="977"/>
    <x v="0"/>
    <x v="3"/>
    <x v="832"/>
    <n v="386.91"/>
  </r>
  <r>
    <x v="816"/>
    <x v="1214"/>
    <s v="Second Class"/>
    <x v="591"/>
    <x v="591"/>
    <s v="Consumer"/>
    <s v="United States"/>
    <x v="104"/>
    <x v="31"/>
    <n v="1841"/>
    <x v="3"/>
    <x v="1643"/>
    <x v="1"/>
    <x v="6"/>
    <x v="1633"/>
    <n v="39.659999999999997"/>
  </r>
  <r>
    <x v="816"/>
    <x v="1214"/>
    <s v="Second Class"/>
    <x v="591"/>
    <x v="591"/>
    <s v="Consumer"/>
    <s v="United States"/>
    <x v="104"/>
    <x v="31"/>
    <n v="1841"/>
    <x v="3"/>
    <x v="1051"/>
    <x v="1"/>
    <x v="9"/>
    <x v="1040"/>
    <n v="113.92"/>
  </r>
  <r>
    <x v="816"/>
    <x v="1214"/>
    <s v="Second Class"/>
    <x v="591"/>
    <x v="591"/>
    <s v="Consumer"/>
    <s v="United States"/>
    <x v="104"/>
    <x v="31"/>
    <n v="1841"/>
    <x v="3"/>
    <x v="1242"/>
    <x v="1"/>
    <x v="8"/>
    <x v="1225"/>
    <n v="447.86"/>
  </r>
  <r>
    <x v="40"/>
    <x v="943"/>
    <s v="Standard Class"/>
    <x v="220"/>
    <x v="220"/>
    <s v="Consumer"/>
    <s v="United States"/>
    <x v="173"/>
    <x v="17"/>
    <n v="23464"/>
    <x v="0"/>
    <x v="719"/>
    <x v="0"/>
    <x v="3"/>
    <x v="718"/>
    <n v="356.85"/>
  </r>
  <r>
    <x v="40"/>
    <x v="943"/>
    <s v="Standard Class"/>
    <x v="220"/>
    <x v="220"/>
    <s v="Consumer"/>
    <s v="United States"/>
    <x v="173"/>
    <x v="17"/>
    <n v="23464"/>
    <x v="0"/>
    <x v="842"/>
    <x v="1"/>
    <x v="12"/>
    <x v="836"/>
    <n v="251.58"/>
  </r>
  <r>
    <x v="216"/>
    <x v="461"/>
    <s v="Second Class"/>
    <x v="365"/>
    <x v="365"/>
    <s v="Consumer"/>
    <s v="United States"/>
    <x v="218"/>
    <x v="5"/>
    <n v="75061"/>
    <x v="2"/>
    <x v="1766"/>
    <x v="1"/>
    <x v="10"/>
    <x v="1755"/>
    <n v="219.84"/>
  </r>
  <r>
    <x v="605"/>
    <x v="324"/>
    <s v="Second Class"/>
    <x v="222"/>
    <x v="222"/>
    <s v="Consumer"/>
    <s v="United States"/>
    <x v="219"/>
    <x v="30"/>
    <n v="8360"/>
    <x v="3"/>
    <x v="1685"/>
    <x v="0"/>
    <x v="5"/>
    <x v="1673"/>
    <n v="42.85"/>
  </r>
  <r>
    <x v="605"/>
    <x v="324"/>
    <s v="Second Class"/>
    <x v="222"/>
    <x v="222"/>
    <s v="Consumer"/>
    <s v="United States"/>
    <x v="219"/>
    <x v="30"/>
    <n v="8360"/>
    <x v="3"/>
    <x v="641"/>
    <x v="1"/>
    <x v="2"/>
    <x v="641"/>
    <n v="6.16"/>
  </r>
  <r>
    <x v="605"/>
    <x v="324"/>
    <s v="Second Class"/>
    <x v="222"/>
    <x v="222"/>
    <s v="Consumer"/>
    <s v="United States"/>
    <x v="219"/>
    <x v="30"/>
    <n v="8360"/>
    <x v="3"/>
    <x v="1768"/>
    <x v="1"/>
    <x v="14"/>
    <x v="1757"/>
    <n v="17"/>
  </r>
  <r>
    <x v="605"/>
    <x v="324"/>
    <s v="Second Class"/>
    <x v="222"/>
    <x v="222"/>
    <s v="Consumer"/>
    <s v="United States"/>
    <x v="219"/>
    <x v="30"/>
    <n v="8360"/>
    <x v="3"/>
    <x v="1563"/>
    <x v="2"/>
    <x v="11"/>
    <x v="1554"/>
    <n v="87.4"/>
  </r>
  <r>
    <x v="1126"/>
    <x v="990"/>
    <s v="Standard Class"/>
    <x v="414"/>
    <x v="414"/>
    <s v="Home Office"/>
    <s v="United States"/>
    <x v="38"/>
    <x v="32"/>
    <n v="31907"/>
    <x v="0"/>
    <x v="528"/>
    <x v="1"/>
    <x v="8"/>
    <x v="528"/>
    <n v="29.84"/>
  </r>
  <r>
    <x v="709"/>
    <x v="55"/>
    <s v="Second Class"/>
    <x v="516"/>
    <x v="516"/>
    <s v="Corporate"/>
    <s v="United States"/>
    <x v="1"/>
    <x v="1"/>
    <n v="90032"/>
    <x v="1"/>
    <x v="582"/>
    <x v="1"/>
    <x v="8"/>
    <x v="582"/>
    <n v="49.567999999999998"/>
  </r>
  <r>
    <x v="861"/>
    <x v="1215"/>
    <s v="Standard Class"/>
    <x v="115"/>
    <x v="115"/>
    <s v="Corporate"/>
    <s v="United States"/>
    <x v="70"/>
    <x v="1"/>
    <n v="92024"/>
    <x v="1"/>
    <x v="108"/>
    <x v="1"/>
    <x v="6"/>
    <x v="108"/>
    <n v="265.86"/>
  </r>
  <r>
    <x v="577"/>
    <x v="64"/>
    <s v="Standard Class"/>
    <x v="69"/>
    <x v="69"/>
    <s v="Home Office"/>
    <s v="United States"/>
    <x v="262"/>
    <x v="17"/>
    <n v="22901"/>
    <x v="0"/>
    <x v="1793"/>
    <x v="0"/>
    <x v="5"/>
    <x v="1783"/>
    <n v="67.959999999999994"/>
  </r>
  <r>
    <x v="82"/>
    <x v="78"/>
    <s v="Second Class"/>
    <x v="658"/>
    <x v="658"/>
    <s v="Consumer"/>
    <s v="United States"/>
    <x v="104"/>
    <x v="14"/>
    <n v="46226"/>
    <x v="2"/>
    <x v="853"/>
    <x v="1"/>
    <x v="6"/>
    <x v="846"/>
    <n v="10.92"/>
  </r>
  <r>
    <x v="82"/>
    <x v="78"/>
    <s v="Second Class"/>
    <x v="658"/>
    <x v="658"/>
    <s v="Consumer"/>
    <s v="United States"/>
    <x v="104"/>
    <x v="14"/>
    <n v="46226"/>
    <x v="2"/>
    <x v="1794"/>
    <x v="2"/>
    <x v="15"/>
    <x v="1784"/>
    <n v="83.9"/>
  </r>
  <r>
    <x v="82"/>
    <x v="78"/>
    <s v="Second Class"/>
    <x v="658"/>
    <x v="658"/>
    <s v="Consumer"/>
    <s v="United States"/>
    <x v="104"/>
    <x v="14"/>
    <n v="46226"/>
    <x v="2"/>
    <x v="1683"/>
    <x v="1"/>
    <x v="9"/>
    <x v="1671"/>
    <n v="19.75"/>
  </r>
  <r>
    <x v="82"/>
    <x v="78"/>
    <s v="Second Class"/>
    <x v="658"/>
    <x v="658"/>
    <s v="Consumer"/>
    <s v="United States"/>
    <x v="104"/>
    <x v="14"/>
    <n v="46226"/>
    <x v="2"/>
    <x v="1543"/>
    <x v="2"/>
    <x v="11"/>
    <x v="1531"/>
    <n v="393.54"/>
  </r>
  <r>
    <x v="982"/>
    <x v="1216"/>
    <s v="Standard Class"/>
    <x v="174"/>
    <x v="174"/>
    <s v="Home Office"/>
    <s v="United States"/>
    <x v="42"/>
    <x v="16"/>
    <n v="85023"/>
    <x v="1"/>
    <x v="904"/>
    <x v="0"/>
    <x v="5"/>
    <x v="896"/>
    <n v="46.872"/>
  </r>
  <r>
    <x v="264"/>
    <x v="285"/>
    <s v="Second Class"/>
    <x v="26"/>
    <x v="26"/>
    <s v="Consumer"/>
    <s v="United States"/>
    <x v="255"/>
    <x v="29"/>
    <n v="6450"/>
    <x v="3"/>
    <x v="376"/>
    <x v="1"/>
    <x v="4"/>
    <x v="377"/>
    <n v="10.9"/>
  </r>
  <r>
    <x v="264"/>
    <x v="285"/>
    <s v="Second Class"/>
    <x v="26"/>
    <x v="26"/>
    <s v="Consumer"/>
    <s v="United States"/>
    <x v="255"/>
    <x v="29"/>
    <n v="6450"/>
    <x v="3"/>
    <x v="368"/>
    <x v="1"/>
    <x v="10"/>
    <x v="369"/>
    <n v="79.92"/>
  </r>
  <r>
    <x v="264"/>
    <x v="285"/>
    <s v="Second Class"/>
    <x v="26"/>
    <x v="26"/>
    <s v="Consumer"/>
    <s v="United States"/>
    <x v="255"/>
    <x v="29"/>
    <n v="6450"/>
    <x v="3"/>
    <x v="1619"/>
    <x v="1"/>
    <x v="10"/>
    <x v="1610"/>
    <n v="146.82"/>
  </r>
  <r>
    <x v="314"/>
    <x v="771"/>
    <s v="First Class"/>
    <x v="503"/>
    <x v="503"/>
    <s v="Home Office"/>
    <s v="United States"/>
    <x v="47"/>
    <x v="6"/>
    <n v="53132"/>
    <x v="2"/>
    <x v="751"/>
    <x v="1"/>
    <x v="8"/>
    <x v="749"/>
    <n v="3.6"/>
  </r>
  <r>
    <x v="1127"/>
    <x v="1105"/>
    <s v="Standard Class"/>
    <x v="368"/>
    <x v="368"/>
    <s v="Home Office"/>
    <s v="United States"/>
    <x v="1"/>
    <x v="1"/>
    <n v="90008"/>
    <x v="1"/>
    <x v="1533"/>
    <x v="0"/>
    <x v="5"/>
    <x v="1521"/>
    <n v="20.04"/>
  </r>
  <r>
    <x v="997"/>
    <x v="190"/>
    <s v="Standard Class"/>
    <x v="498"/>
    <x v="498"/>
    <s v="Consumer"/>
    <s v="United States"/>
    <x v="41"/>
    <x v="10"/>
    <n v="61701"/>
    <x v="2"/>
    <x v="906"/>
    <x v="1"/>
    <x v="4"/>
    <x v="898"/>
    <n v="180.01599999999999"/>
  </r>
  <r>
    <x v="997"/>
    <x v="190"/>
    <s v="Standard Class"/>
    <x v="498"/>
    <x v="498"/>
    <s v="Consumer"/>
    <s v="United States"/>
    <x v="41"/>
    <x v="10"/>
    <n v="61701"/>
    <x v="2"/>
    <x v="689"/>
    <x v="0"/>
    <x v="5"/>
    <x v="689"/>
    <n v="41.552"/>
  </r>
  <r>
    <x v="997"/>
    <x v="190"/>
    <s v="Standard Class"/>
    <x v="498"/>
    <x v="498"/>
    <s v="Consumer"/>
    <s v="United States"/>
    <x v="41"/>
    <x v="10"/>
    <n v="61701"/>
    <x v="2"/>
    <x v="950"/>
    <x v="1"/>
    <x v="6"/>
    <x v="943"/>
    <n v="13.12"/>
  </r>
  <r>
    <x v="263"/>
    <x v="1033"/>
    <s v="Standard Class"/>
    <x v="643"/>
    <x v="643"/>
    <s v="Consumer"/>
    <s v="United States"/>
    <x v="1"/>
    <x v="1"/>
    <n v="90032"/>
    <x v="1"/>
    <x v="1362"/>
    <x v="1"/>
    <x v="4"/>
    <x v="1348"/>
    <n v="1117.92"/>
  </r>
  <r>
    <x v="434"/>
    <x v="1097"/>
    <s v="Second Class"/>
    <x v="698"/>
    <x v="698"/>
    <s v="Corporate"/>
    <s v="United States"/>
    <x v="8"/>
    <x v="1"/>
    <n v="94109"/>
    <x v="1"/>
    <x v="1130"/>
    <x v="2"/>
    <x v="11"/>
    <x v="1118"/>
    <n v="111.96"/>
  </r>
  <r>
    <x v="574"/>
    <x v="784"/>
    <s v="Standard Class"/>
    <x v="532"/>
    <x v="532"/>
    <s v="Corporate"/>
    <s v="United States"/>
    <x v="12"/>
    <x v="5"/>
    <n v="77095"/>
    <x v="2"/>
    <x v="1279"/>
    <x v="1"/>
    <x v="6"/>
    <x v="1264"/>
    <n v="12.16"/>
  </r>
  <r>
    <x v="689"/>
    <x v="727"/>
    <s v="Standard Class"/>
    <x v="624"/>
    <x v="624"/>
    <s v="Corporate"/>
    <s v="United States"/>
    <x v="158"/>
    <x v="6"/>
    <n v="53209"/>
    <x v="2"/>
    <x v="236"/>
    <x v="1"/>
    <x v="8"/>
    <x v="237"/>
    <n v="17.52"/>
  </r>
  <r>
    <x v="689"/>
    <x v="727"/>
    <s v="Standard Class"/>
    <x v="624"/>
    <x v="624"/>
    <s v="Corporate"/>
    <s v="United States"/>
    <x v="158"/>
    <x v="6"/>
    <n v="53209"/>
    <x v="2"/>
    <x v="408"/>
    <x v="1"/>
    <x v="9"/>
    <x v="408"/>
    <n v="155.88"/>
  </r>
  <r>
    <x v="938"/>
    <x v="851"/>
    <s v="Second Class"/>
    <x v="660"/>
    <x v="660"/>
    <s v="Home Office"/>
    <s v="United States"/>
    <x v="335"/>
    <x v="28"/>
    <n v="70601"/>
    <x v="0"/>
    <x v="1311"/>
    <x v="1"/>
    <x v="8"/>
    <x v="1297"/>
    <n v="477.51"/>
  </r>
  <r>
    <x v="1033"/>
    <x v="725"/>
    <s v="Second Class"/>
    <x v="693"/>
    <x v="693"/>
    <s v="Consumer"/>
    <s v="United States"/>
    <x v="248"/>
    <x v="39"/>
    <n v="21215"/>
    <x v="3"/>
    <x v="1397"/>
    <x v="1"/>
    <x v="10"/>
    <x v="1384"/>
    <n v="164.88"/>
  </r>
  <r>
    <x v="370"/>
    <x v="881"/>
    <s v="Standard Class"/>
    <x v="776"/>
    <x v="776"/>
    <s v="Home Office"/>
    <s v="United States"/>
    <x v="47"/>
    <x v="6"/>
    <n v="53132"/>
    <x v="2"/>
    <x v="1097"/>
    <x v="2"/>
    <x v="11"/>
    <x v="1087"/>
    <n v="47.97"/>
  </r>
  <r>
    <x v="499"/>
    <x v="439"/>
    <s v="Standard Class"/>
    <x v="440"/>
    <x v="440"/>
    <s v="Consumer"/>
    <s v="United States"/>
    <x v="20"/>
    <x v="15"/>
    <n v="10024"/>
    <x v="3"/>
    <x v="1591"/>
    <x v="1"/>
    <x v="8"/>
    <x v="1583"/>
    <n v="415.17599999999999"/>
  </r>
  <r>
    <x v="499"/>
    <x v="439"/>
    <s v="Standard Class"/>
    <x v="440"/>
    <x v="440"/>
    <s v="Consumer"/>
    <s v="United States"/>
    <x v="20"/>
    <x v="15"/>
    <n v="10024"/>
    <x v="3"/>
    <x v="908"/>
    <x v="1"/>
    <x v="8"/>
    <x v="900"/>
    <n v="35.231999999999999"/>
  </r>
  <r>
    <x v="499"/>
    <x v="439"/>
    <s v="Standard Class"/>
    <x v="440"/>
    <x v="440"/>
    <s v="Consumer"/>
    <s v="United States"/>
    <x v="20"/>
    <x v="15"/>
    <n v="10024"/>
    <x v="3"/>
    <x v="1397"/>
    <x v="1"/>
    <x v="10"/>
    <x v="1384"/>
    <n v="54.96"/>
  </r>
  <r>
    <x v="246"/>
    <x v="262"/>
    <s v="Standard Class"/>
    <x v="517"/>
    <x v="517"/>
    <s v="Consumer"/>
    <s v="United States"/>
    <x v="70"/>
    <x v="1"/>
    <n v="92024"/>
    <x v="1"/>
    <x v="1795"/>
    <x v="1"/>
    <x v="10"/>
    <x v="1785"/>
    <n v="16.34"/>
  </r>
  <r>
    <x v="246"/>
    <x v="262"/>
    <s v="Standard Class"/>
    <x v="517"/>
    <x v="517"/>
    <s v="Consumer"/>
    <s v="United States"/>
    <x v="70"/>
    <x v="1"/>
    <n v="92024"/>
    <x v="1"/>
    <x v="1153"/>
    <x v="0"/>
    <x v="1"/>
    <x v="1141"/>
    <n v="225.29599999999999"/>
  </r>
  <r>
    <x v="246"/>
    <x v="262"/>
    <s v="Standard Class"/>
    <x v="517"/>
    <x v="517"/>
    <s v="Consumer"/>
    <s v="United States"/>
    <x v="70"/>
    <x v="1"/>
    <n v="92024"/>
    <x v="1"/>
    <x v="301"/>
    <x v="1"/>
    <x v="8"/>
    <x v="301"/>
    <n v="50.351999999999997"/>
  </r>
  <r>
    <x v="1128"/>
    <x v="1217"/>
    <s v="Standard Class"/>
    <x v="495"/>
    <x v="495"/>
    <s v="Consumer"/>
    <s v="United States"/>
    <x v="481"/>
    <x v="3"/>
    <n v="27893"/>
    <x v="0"/>
    <x v="1154"/>
    <x v="0"/>
    <x v="5"/>
    <x v="1142"/>
    <n v="163.136"/>
  </r>
  <r>
    <x v="1128"/>
    <x v="1217"/>
    <s v="Standard Class"/>
    <x v="495"/>
    <x v="495"/>
    <s v="Consumer"/>
    <s v="United States"/>
    <x v="481"/>
    <x v="3"/>
    <n v="27893"/>
    <x v="0"/>
    <x v="880"/>
    <x v="1"/>
    <x v="8"/>
    <x v="874"/>
    <n v="6.4080000000000004"/>
  </r>
  <r>
    <x v="537"/>
    <x v="1218"/>
    <s v="Standard Class"/>
    <x v="394"/>
    <x v="394"/>
    <s v="Consumer"/>
    <s v="United States"/>
    <x v="85"/>
    <x v="1"/>
    <n v="90805"/>
    <x v="1"/>
    <x v="1236"/>
    <x v="2"/>
    <x v="7"/>
    <x v="1219"/>
    <n v="217.584"/>
  </r>
  <r>
    <x v="537"/>
    <x v="1218"/>
    <s v="Standard Class"/>
    <x v="394"/>
    <x v="394"/>
    <s v="Consumer"/>
    <s v="United States"/>
    <x v="85"/>
    <x v="1"/>
    <n v="90805"/>
    <x v="1"/>
    <x v="804"/>
    <x v="1"/>
    <x v="13"/>
    <x v="802"/>
    <n v="5.43"/>
  </r>
  <r>
    <x v="537"/>
    <x v="1218"/>
    <s v="Standard Class"/>
    <x v="394"/>
    <x v="394"/>
    <s v="Consumer"/>
    <s v="United States"/>
    <x v="85"/>
    <x v="1"/>
    <n v="90805"/>
    <x v="1"/>
    <x v="160"/>
    <x v="2"/>
    <x v="7"/>
    <x v="161"/>
    <n v="143.976"/>
  </r>
  <r>
    <x v="545"/>
    <x v="1219"/>
    <s v="Standard Class"/>
    <x v="281"/>
    <x v="281"/>
    <s v="Corporate"/>
    <s v="United States"/>
    <x v="2"/>
    <x v="2"/>
    <n v="33311"/>
    <x v="0"/>
    <x v="918"/>
    <x v="2"/>
    <x v="7"/>
    <x v="910"/>
    <n v="519.67999999999995"/>
  </r>
  <r>
    <x v="138"/>
    <x v="1220"/>
    <s v="Standard Class"/>
    <x v="408"/>
    <x v="408"/>
    <s v="Home Office"/>
    <s v="United States"/>
    <x v="248"/>
    <x v="39"/>
    <n v="21215"/>
    <x v="3"/>
    <x v="1796"/>
    <x v="1"/>
    <x v="2"/>
    <x v="1786"/>
    <n v="7.83"/>
  </r>
  <r>
    <x v="717"/>
    <x v="765"/>
    <s v="Standard Class"/>
    <x v="47"/>
    <x v="47"/>
    <s v="Consumer"/>
    <s v="United States"/>
    <x v="482"/>
    <x v="27"/>
    <n v="87124"/>
    <x v="1"/>
    <x v="157"/>
    <x v="0"/>
    <x v="1"/>
    <x v="158"/>
    <n v="883.84"/>
  </r>
  <r>
    <x v="717"/>
    <x v="765"/>
    <s v="Standard Class"/>
    <x v="47"/>
    <x v="47"/>
    <s v="Consumer"/>
    <s v="United States"/>
    <x v="482"/>
    <x v="27"/>
    <n v="87124"/>
    <x v="1"/>
    <x v="268"/>
    <x v="0"/>
    <x v="1"/>
    <x v="268"/>
    <n v="230.352"/>
  </r>
  <r>
    <x v="10"/>
    <x v="485"/>
    <s v="First Class"/>
    <x v="70"/>
    <x v="70"/>
    <s v="Corporate"/>
    <s v="United States"/>
    <x v="280"/>
    <x v="1"/>
    <n v="95207"/>
    <x v="1"/>
    <x v="1160"/>
    <x v="1"/>
    <x v="8"/>
    <x v="1147"/>
    <n v="273.92"/>
  </r>
  <r>
    <x v="238"/>
    <x v="783"/>
    <s v="Second Class"/>
    <x v="307"/>
    <x v="307"/>
    <s v="Consumer"/>
    <s v="United States"/>
    <x v="38"/>
    <x v="24"/>
    <n v="43229"/>
    <x v="3"/>
    <x v="1024"/>
    <x v="1"/>
    <x v="6"/>
    <x v="1015"/>
    <n v="9.9120000000000008"/>
  </r>
  <r>
    <x v="817"/>
    <x v="93"/>
    <s v="Same Day"/>
    <x v="72"/>
    <x v="72"/>
    <s v="Consumer"/>
    <s v="United States"/>
    <x v="242"/>
    <x v="10"/>
    <n v="60076"/>
    <x v="2"/>
    <x v="1319"/>
    <x v="0"/>
    <x v="5"/>
    <x v="1305"/>
    <n v="266.35199999999998"/>
  </r>
  <r>
    <x v="817"/>
    <x v="93"/>
    <s v="Same Day"/>
    <x v="72"/>
    <x v="72"/>
    <s v="Consumer"/>
    <s v="United States"/>
    <x v="242"/>
    <x v="10"/>
    <n v="60076"/>
    <x v="2"/>
    <x v="267"/>
    <x v="0"/>
    <x v="5"/>
    <x v="267"/>
    <n v="56.328000000000003"/>
  </r>
  <r>
    <x v="817"/>
    <x v="93"/>
    <s v="Same Day"/>
    <x v="72"/>
    <x v="72"/>
    <s v="Consumer"/>
    <s v="United States"/>
    <x v="242"/>
    <x v="10"/>
    <n v="60076"/>
    <x v="2"/>
    <x v="960"/>
    <x v="2"/>
    <x v="11"/>
    <x v="953"/>
    <n v="39.264000000000003"/>
  </r>
  <r>
    <x v="817"/>
    <x v="93"/>
    <s v="Same Day"/>
    <x v="72"/>
    <x v="72"/>
    <s v="Consumer"/>
    <s v="United States"/>
    <x v="242"/>
    <x v="10"/>
    <n v="60076"/>
    <x v="2"/>
    <x v="1571"/>
    <x v="1"/>
    <x v="6"/>
    <x v="1562"/>
    <n v="95.231999999999999"/>
  </r>
  <r>
    <x v="143"/>
    <x v="1221"/>
    <s v="Standard Class"/>
    <x v="278"/>
    <x v="278"/>
    <s v="Home Office"/>
    <s v="United States"/>
    <x v="322"/>
    <x v="36"/>
    <n v="71901"/>
    <x v="0"/>
    <x v="659"/>
    <x v="1"/>
    <x v="13"/>
    <x v="659"/>
    <n v="30"/>
  </r>
  <r>
    <x v="143"/>
    <x v="1221"/>
    <s v="Standard Class"/>
    <x v="278"/>
    <x v="278"/>
    <s v="Home Office"/>
    <s v="United States"/>
    <x v="322"/>
    <x v="36"/>
    <n v="71901"/>
    <x v="0"/>
    <x v="548"/>
    <x v="1"/>
    <x v="10"/>
    <x v="548"/>
    <n v="25.92"/>
  </r>
  <r>
    <x v="143"/>
    <x v="1221"/>
    <s v="Standard Class"/>
    <x v="278"/>
    <x v="278"/>
    <s v="Home Office"/>
    <s v="United States"/>
    <x v="322"/>
    <x v="36"/>
    <n v="71901"/>
    <x v="0"/>
    <x v="892"/>
    <x v="0"/>
    <x v="5"/>
    <x v="885"/>
    <n v="159.91999999999999"/>
  </r>
  <r>
    <x v="186"/>
    <x v="292"/>
    <s v="First Class"/>
    <x v="11"/>
    <x v="11"/>
    <s v="Consumer"/>
    <s v="United States"/>
    <x v="483"/>
    <x v="3"/>
    <n v="27534"/>
    <x v="0"/>
    <x v="937"/>
    <x v="1"/>
    <x v="9"/>
    <x v="930"/>
    <n v="34.944000000000003"/>
  </r>
  <r>
    <x v="20"/>
    <x v="706"/>
    <s v="Standard Class"/>
    <x v="317"/>
    <x v="317"/>
    <s v="Corporate"/>
    <s v="United States"/>
    <x v="1"/>
    <x v="1"/>
    <n v="90032"/>
    <x v="1"/>
    <x v="632"/>
    <x v="2"/>
    <x v="11"/>
    <x v="632"/>
    <n v="149.94999999999999"/>
  </r>
  <r>
    <x v="20"/>
    <x v="706"/>
    <s v="Standard Class"/>
    <x v="317"/>
    <x v="317"/>
    <s v="Corporate"/>
    <s v="United States"/>
    <x v="1"/>
    <x v="1"/>
    <n v="90032"/>
    <x v="1"/>
    <x v="1759"/>
    <x v="1"/>
    <x v="6"/>
    <x v="1748"/>
    <n v="23.32"/>
  </r>
  <r>
    <x v="20"/>
    <x v="706"/>
    <s v="Standard Class"/>
    <x v="317"/>
    <x v="317"/>
    <s v="Corporate"/>
    <s v="United States"/>
    <x v="1"/>
    <x v="1"/>
    <n v="90032"/>
    <x v="1"/>
    <x v="1260"/>
    <x v="1"/>
    <x v="6"/>
    <x v="1244"/>
    <n v="16.739999999999998"/>
  </r>
  <r>
    <x v="507"/>
    <x v="371"/>
    <s v="Second Class"/>
    <x v="718"/>
    <x v="718"/>
    <s v="Consumer"/>
    <s v="United States"/>
    <x v="462"/>
    <x v="38"/>
    <n v="3060"/>
    <x v="3"/>
    <x v="1099"/>
    <x v="1"/>
    <x v="13"/>
    <x v="128"/>
    <n v="14.82"/>
  </r>
  <r>
    <x v="126"/>
    <x v="1069"/>
    <s v="Standard Class"/>
    <x v="227"/>
    <x v="227"/>
    <s v="Consumer"/>
    <s v="United States"/>
    <x v="4"/>
    <x v="4"/>
    <n v="98103"/>
    <x v="1"/>
    <x v="203"/>
    <x v="1"/>
    <x v="13"/>
    <x v="204"/>
    <n v="10.47"/>
  </r>
  <r>
    <x v="126"/>
    <x v="1069"/>
    <s v="Standard Class"/>
    <x v="227"/>
    <x v="227"/>
    <s v="Consumer"/>
    <s v="United States"/>
    <x v="4"/>
    <x v="4"/>
    <n v="98103"/>
    <x v="1"/>
    <x v="1647"/>
    <x v="1"/>
    <x v="2"/>
    <x v="1636"/>
    <n v="11.07"/>
  </r>
  <r>
    <x v="126"/>
    <x v="1069"/>
    <s v="Standard Class"/>
    <x v="227"/>
    <x v="227"/>
    <s v="Consumer"/>
    <s v="United States"/>
    <x v="4"/>
    <x v="4"/>
    <n v="98103"/>
    <x v="1"/>
    <x v="625"/>
    <x v="1"/>
    <x v="8"/>
    <x v="625"/>
    <n v="20.704000000000001"/>
  </r>
  <r>
    <x v="682"/>
    <x v="719"/>
    <s v="Second Class"/>
    <x v="281"/>
    <x v="281"/>
    <s v="Corporate"/>
    <s v="United States"/>
    <x v="102"/>
    <x v="14"/>
    <n v="47374"/>
    <x v="2"/>
    <x v="1733"/>
    <x v="1"/>
    <x v="10"/>
    <x v="1721"/>
    <n v="177.2"/>
  </r>
  <r>
    <x v="254"/>
    <x v="333"/>
    <s v="Standard Class"/>
    <x v="716"/>
    <x v="716"/>
    <s v="Corporate"/>
    <s v="United States"/>
    <x v="100"/>
    <x v="2"/>
    <n v="33180"/>
    <x v="0"/>
    <x v="1172"/>
    <x v="0"/>
    <x v="5"/>
    <x v="1158"/>
    <n v="50.496000000000002"/>
  </r>
  <r>
    <x v="652"/>
    <x v="403"/>
    <s v="First Class"/>
    <x v="296"/>
    <x v="296"/>
    <s v="Corporate"/>
    <s v="United States"/>
    <x v="214"/>
    <x v="18"/>
    <n v="37167"/>
    <x v="0"/>
    <x v="1282"/>
    <x v="1"/>
    <x v="8"/>
    <x v="1267"/>
    <n v="6.1289999999999996"/>
  </r>
  <r>
    <x v="652"/>
    <x v="403"/>
    <s v="First Class"/>
    <x v="296"/>
    <x v="296"/>
    <s v="Corporate"/>
    <s v="United States"/>
    <x v="214"/>
    <x v="18"/>
    <n v="37167"/>
    <x v="0"/>
    <x v="228"/>
    <x v="0"/>
    <x v="1"/>
    <x v="229"/>
    <n v="643.13599999999997"/>
  </r>
  <r>
    <x v="652"/>
    <x v="403"/>
    <s v="First Class"/>
    <x v="296"/>
    <x v="296"/>
    <s v="Corporate"/>
    <s v="United States"/>
    <x v="214"/>
    <x v="18"/>
    <n v="37167"/>
    <x v="0"/>
    <x v="289"/>
    <x v="1"/>
    <x v="10"/>
    <x v="289"/>
    <n v="20.736000000000001"/>
  </r>
  <r>
    <x v="1129"/>
    <x v="1222"/>
    <s v="First Class"/>
    <x v="722"/>
    <x v="722"/>
    <s v="Corporate"/>
    <s v="United States"/>
    <x v="34"/>
    <x v="22"/>
    <n v="80013"/>
    <x v="1"/>
    <x v="1486"/>
    <x v="1"/>
    <x v="10"/>
    <x v="1473"/>
    <n v="177.536"/>
  </r>
  <r>
    <x v="1129"/>
    <x v="1222"/>
    <s v="First Class"/>
    <x v="722"/>
    <x v="722"/>
    <s v="Corporate"/>
    <s v="United States"/>
    <x v="34"/>
    <x v="22"/>
    <n v="80013"/>
    <x v="1"/>
    <x v="1266"/>
    <x v="1"/>
    <x v="9"/>
    <x v="1250"/>
    <n v="32.432000000000002"/>
  </r>
  <r>
    <x v="139"/>
    <x v="603"/>
    <s v="Standard Class"/>
    <x v="773"/>
    <x v="773"/>
    <s v="Home Office"/>
    <s v="United States"/>
    <x v="100"/>
    <x v="2"/>
    <n v="33142"/>
    <x v="0"/>
    <x v="676"/>
    <x v="1"/>
    <x v="2"/>
    <x v="676"/>
    <n v="11.696"/>
  </r>
  <r>
    <x v="342"/>
    <x v="229"/>
    <s v="Standard Class"/>
    <x v="537"/>
    <x v="537"/>
    <s v="Consumer"/>
    <s v="United States"/>
    <x v="8"/>
    <x v="1"/>
    <n v="94122"/>
    <x v="1"/>
    <x v="983"/>
    <x v="1"/>
    <x v="9"/>
    <x v="976"/>
    <n v="113.76"/>
  </r>
  <r>
    <x v="342"/>
    <x v="229"/>
    <s v="Standard Class"/>
    <x v="537"/>
    <x v="537"/>
    <s v="Consumer"/>
    <s v="United States"/>
    <x v="8"/>
    <x v="1"/>
    <n v="94122"/>
    <x v="1"/>
    <x v="1662"/>
    <x v="1"/>
    <x v="4"/>
    <x v="1650"/>
    <n v="579.51"/>
  </r>
  <r>
    <x v="342"/>
    <x v="229"/>
    <s v="Standard Class"/>
    <x v="537"/>
    <x v="537"/>
    <s v="Consumer"/>
    <s v="United States"/>
    <x v="8"/>
    <x v="1"/>
    <n v="94122"/>
    <x v="1"/>
    <x v="1764"/>
    <x v="1"/>
    <x v="4"/>
    <x v="1753"/>
    <n v="150.66"/>
  </r>
  <r>
    <x v="342"/>
    <x v="229"/>
    <s v="Standard Class"/>
    <x v="537"/>
    <x v="537"/>
    <s v="Consumer"/>
    <s v="United States"/>
    <x v="8"/>
    <x v="1"/>
    <n v="94122"/>
    <x v="1"/>
    <x v="491"/>
    <x v="1"/>
    <x v="8"/>
    <x v="491"/>
    <n v="48.031999999999996"/>
  </r>
  <r>
    <x v="542"/>
    <x v="1223"/>
    <s v="Standard Class"/>
    <x v="514"/>
    <x v="514"/>
    <s v="Consumer"/>
    <s v="United States"/>
    <x v="22"/>
    <x v="10"/>
    <n v="60623"/>
    <x v="2"/>
    <x v="1354"/>
    <x v="1"/>
    <x v="4"/>
    <x v="1340"/>
    <n v="102.624"/>
  </r>
  <r>
    <x v="542"/>
    <x v="1223"/>
    <s v="Standard Class"/>
    <x v="514"/>
    <x v="514"/>
    <s v="Consumer"/>
    <s v="United States"/>
    <x v="22"/>
    <x v="10"/>
    <n v="60623"/>
    <x v="2"/>
    <x v="1189"/>
    <x v="0"/>
    <x v="1"/>
    <x v="1175"/>
    <n v="359.77199999999999"/>
  </r>
  <r>
    <x v="542"/>
    <x v="1223"/>
    <s v="Standard Class"/>
    <x v="514"/>
    <x v="514"/>
    <s v="Consumer"/>
    <s v="United States"/>
    <x v="22"/>
    <x v="10"/>
    <n v="60623"/>
    <x v="2"/>
    <x v="796"/>
    <x v="1"/>
    <x v="6"/>
    <x v="794"/>
    <n v="13.391999999999999"/>
  </r>
  <r>
    <x v="91"/>
    <x v="513"/>
    <s v="Standard Class"/>
    <x v="138"/>
    <x v="138"/>
    <s v="Consumer"/>
    <s v="United States"/>
    <x v="1"/>
    <x v="1"/>
    <n v="90008"/>
    <x v="1"/>
    <x v="64"/>
    <x v="0"/>
    <x v="1"/>
    <x v="124"/>
    <n v="122.136"/>
  </r>
  <r>
    <x v="1130"/>
    <x v="1224"/>
    <s v="Standard Class"/>
    <x v="133"/>
    <x v="133"/>
    <s v="Corporate"/>
    <s v="United States"/>
    <x v="18"/>
    <x v="38"/>
    <n v="3820"/>
    <x v="3"/>
    <x v="150"/>
    <x v="1"/>
    <x v="10"/>
    <x v="151"/>
    <n v="35.880000000000003"/>
  </r>
  <r>
    <x v="114"/>
    <x v="812"/>
    <s v="Second Class"/>
    <x v="394"/>
    <x v="394"/>
    <s v="Consumer"/>
    <s v="United States"/>
    <x v="65"/>
    <x v="24"/>
    <n v="43017"/>
    <x v="3"/>
    <x v="590"/>
    <x v="2"/>
    <x v="11"/>
    <x v="590"/>
    <n v="479.952"/>
  </r>
  <r>
    <x v="114"/>
    <x v="812"/>
    <s v="Second Class"/>
    <x v="394"/>
    <x v="394"/>
    <s v="Consumer"/>
    <s v="United States"/>
    <x v="65"/>
    <x v="24"/>
    <n v="43017"/>
    <x v="3"/>
    <x v="250"/>
    <x v="1"/>
    <x v="6"/>
    <x v="251"/>
    <n v="23.92"/>
  </r>
  <r>
    <x v="38"/>
    <x v="38"/>
    <s v="First Class"/>
    <x v="33"/>
    <x v="33"/>
    <s v="Corporate"/>
    <s v="United States"/>
    <x v="20"/>
    <x v="15"/>
    <n v="10009"/>
    <x v="3"/>
    <x v="1443"/>
    <x v="2"/>
    <x v="7"/>
    <x v="1431"/>
    <n v="629.95000000000005"/>
  </r>
  <r>
    <x v="157"/>
    <x v="159"/>
    <s v="Standard Class"/>
    <x v="211"/>
    <x v="211"/>
    <s v="Consumer"/>
    <s v="United States"/>
    <x v="20"/>
    <x v="15"/>
    <n v="10035"/>
    <x v="3"/>
    <x v="440"/>
    <x v="1"/>
    <x v="8"/>
    <x v="440"/>
    <n v="14.952"/>
  </r>
  <r>
    <x v="157"/>
    <x v="159"/>
    <s v="Standard Class"/>
    <x v="211"/>
    <x v="211"/>
    <s v="Consumer"/>
    <s v="United States"/>
    <x v="20"/>
    <x v="15"/>
    <n v="10035"/>
    <x v="3"/>
    <x v="1357"/>
    <x v="1"/>
    <x v="10"/>
    <x v="1343"/>
    <n v="17.940000000000001"/>
  </r>
  <r>
    <x v="157"/>
    <x v="159"/>
    <s v="Standard Class"/>
    <x v="211"/>
    <x v="211"/>
    <s v="Consumer"/>
    <s v="United States"/>
    <x v="20"/>
    <x v="15"/>
    <n v="10035"/>
    <x v="3"/>
    <x v="1717"/>
    <x v="2"/>
    <x v="7"/>
    <x v="1704"/>
    <n v="116.98"/>
  </r>
  <r>
    <x v="931"/>
    <x v="991"/>
    <s v="Second Class"/>
    <x v="669"/>
    <x v="669"/>
    <s v="Consumer"/>
    <s v="United States"/>
    <x v="267"/>
    <x v="30"/>
    <n v="7501"/>
    <x v="3"/>
    <x v="1534"/>
    <x v="0"/>
    <x v="1"/>
    <x v="1522"/>
    <n v="121.96"/>
  </r>
  <r>
    <x v="931"/>
    <x v="991"/>
    <s v="Second Class"/>
    <x v="669"/>
    <x v="669"/>
    <s v="Consumer"/>
    <s v="United States"/>
    <x v="267"/>
    <x v="30"/>
    <n v="7501"/>
    <x v="3"/>
    <x v="1518"/>
    <x v="1"/>
    <x v="9"/>
    <x v="1505"/>
    <n v="8.74"/>
  </r>
  <r>
    <x v="931"/>
    <x v="991"/>
    <s v="Second Class"/>
    <x v="669"/>
    <x v="669"/>
    <s v="Consumer"/>
    <s v="United States"/>
    <x v="267"/>
    <x v="30"/>
    <n v="7501"/>
    <x v="3"/>
    <x v="334"/>
    <x v="1"/>
    <x v="10"/>
    <x v="334"/>
    <n v="61.96"/>
  </r>
  <r>
    <x v="931"/>
    <x v="991"/>
    <s v="Second Class"/>
    <x v="669"/>
    <x v="669"/>
    <s v="Consumer"/>
    <s v="United States"/>
    <x v="267"/>
    <x v="30"/>
    <n v="7501"/>
    <x v="3"/>
    <x v="1406"/>
    <x v="1"/>
    <x v="8"/>
    <x v="1393"/>
    <n v="7.96"/>
  </r>
  <r>
    <x v="931"/>
    <x v="991"/>
    <s v="Second Class"/>
    <x v="669"/>
    <x v="669"/>
    <s v="Consumer"/>
    <s v="United States"/>
    <x v="267"/>
    <x v="30"/>
    <n v="7501"/>
    <x v="3"/>
    <x v="14"/>
    <x v="1"/>
    <x v="9"/>
    <x v="14"/>
    <n v="275.24"/>
  </r>
  <r>
    <x v="175"/>
    <x v="184"/>
    <s v="Standard Class"/>
    <x v="779"/>
    <x v="779"/>
    <s v="Corporate"/>
    <s v="United States"/>
    <x v="80"/>
    <x v="30"/>
    <n v="8701"/>
    <x v="3"/>
    <x v="1462"/>
    <x v="0"/>
    <x v="5"/>
    <x v="1448"/>
    <n v="47.4"/>
  </r>
  <r>
    <x v="175"/>
    <x v="184"/>
    <s v="Standard Class"/>
    <x v="779"/>
    <x v="779"/>
    <s v="Corporate"/>
    <s v="United States"/>
    <x v="80"/>
    <x v="30"/>
    <n v="8701"/>
    <x v="3"/>
    <x v="1584"/>
    <x v="0"/>
    <x v="1"/>
    <x v="1575"/>
    <n v="512.96"/>
  </r>
  <r>
    <x v="175"/>
    <x v="184"/>
    <s v="Standard Class"/>
    <x v="779"/>
    <x v="779"/>
    <s v="Corporate"/>
    <s v="United States"/>
    <x v="80"/>
    <x v="30"/>
    <n v="8701"/>
    <x v="3"/>
    <x v="803"/>
    <x v="2"/>
    <x v="7"/>
    <x v="801"/>
    <n v="395.94"/>
  </r>
  <r>
    <x v="175"/>
    <x v="184"/>
    <s v="Standard Class"/>
    <x v="779"/>
    <x v="779"/>
    <s v="Corporate"/>
    <s v="United States"/>
    <x v="80"/>
    <x v="30"/>
    <n v="8701"/>
    <x v="3"/>
    <x v="356"/>
    <x v="1"/>
    <x v="4"/>
    <x v="356"/>
    <n v="81.96"/>
  </r>
  <r>
    <x v="574"/>
    <x v="274"/>
    <s v="Standard Class"/>
    <x v="767"/>
    <x v="767"/>
    <s v="Consumer"/>
    <s v="United States"/>
    <x v="247"/>
    <x v="3"/>
    <n v="27405"/>
    <x v="0"/>
    <x v="894"/>
    <x v="1"/>
    <x v="6"/>
    <x v="887"/>
    <n v="32.776000000000003"/>
  </r>
  <r>
    <x v="335"/>
    <x v="569"/>
    <s v="Standard Class"/>
    <x v="157"/>
    <x v="157"/>
    <s v="Consumer"/>
    <s v="United States"/>
    <x v="20"/>
    <x v="15"/>
    <n v="10035"/>
    <x v="3"/>
    <x v="72"/>
    <x v="1"/>
    <x v="4"/>
    <x v="72"/>
    <n v="272.94"/>
  </r>
  <r>
    <x v="1131"/>
    <x v="1050"/>
    <s v="Second Class"/>
    <x v="715"/>
    <x v="715"/>
    <s v="Corporate"/>
    <s v="United States"/>
    <x v="20"/>
    <x v="15"/>
    <n v="10035"/>
    <x v="3"/>
    <x v="901"/>
    <x v="0"/>
    <x v="1"/>
    <x v="893"/>
    <n v="253.76400000000001"/>
  </r>
  <r>
    <x v="476"/>
    <x v="1054"/>
    <s v="Standard Class"/>
    <x v="210"/>
    <x v="210"/>
    <s v="Consumer"/>
    <s v="United States"/>
    <x v="22"/>
    <x v="10"/>
    <n v="60623"/>
    <x v="2"/>
    <x v="2"/>
    <x v="1"/>
    <x v="2"/>
    <x v="2"/>
    <n v="29.24"/>
  </r>
  <r>
    <x v="476"/>
    <x v="1054"/>
    <s v="Standard Class"/>
    <x v="210"/>
    <x v="210"/>
    <s v="Consumer"/>
    <s v="United States"/>
    <x v="22"/>
    <x v="10"/>
    <n v="60623"/>
    <x v="2"/>
    <x v="210"/>
    <x v="1"/>
    <x v="4"/>
    <x v="211"/>
    <n v="35.167999999999999"/>
  </r>
  <r>
    <x v="476"/>
    <x v="1054"/>
    <s v="Standard Class"/>
    <x v="210"/>
    <x v="210"/>
    <s v="Consumer"/>
    <s v="United States"/>
    <x v="22"/>
    <x v="10"/>
    <n v="60623"/>
    <x v="2"/>
    <x v="1797"/>
    <x v="2"/>
    <x v="15"/>
    <x v="1787"/>
    <n v="1362.9"/>
  </r>
  <r>
    <x v="693"/>
    <x v="321"/>
    <s v="Standard Class"/>
    <x v="695"/>
    <x v="695"/>
    <s v="Consumer"/>
    <s v="United States"/>
    <x v="22"/>
    <x v="10"/>
    <n v="60653"/>
    <x v="2"/>
    <x v="291"/>
    <x v="0"/>
    <x v="1"/>
    <x v="291"/>
    <n v="317.05799999999999"/>
  </r>
  <r>
    <x v="693"/>
    <x v="321"/>
    <s v="Standard Class"/>
    <x v="695"/>
    <x v="695"/>
    <s v="Consumer"/>
    <s v="United States"/>
    <x v="22"/>
    <x v="10"/>
    <n v="60653"/>
    <x v="2"/>
    <x v="32"/>
    <x v="1"/>
    <x v="6"/>
    <x v="32"/>
    <n v="15.76"/>
  </r>
  <r>
    <x v="693"/>
    <x v="321"/>
    <s v="Standard Class"/>
    <x v="695"/>
    <x v="695"/>
    <s v="Consumer"/>
    <s v="United States"/>
    <x v="22"/>
    <x v="10"/>
    <n v="60653"/>
    <x v="2"/>
    <x v="1027"/>
    <x v="0"/>
    <x v="5"/>
    <x v="1018"/>
    <n v="14.56"/>
  </r>
  <r>
    <x v="1132"/>
    <x v="128"/>
    <s v="Standard Class"/>
    <x v="728"/>
    <x v="728"/>
    <s v="Corporate"/>
    <s v="United States"/>
    <x v="80"/>
    <x v="30"/>
    <n v="8701"/>
    <x v="3"/>
    <x v="912"/>
    <x v="1"/>
    <x v="8"/>
    <x v="904"/>
    <n v="196.21"/>
  </r>
  <r>
    <x v="20"/>
    <x v="19"/>
    <s v="Standard Class"/>
    <x v="655"/>
    <x v="655"/>
    <s v="Home Office"/>
    <s v="United States"/>
    <x v="38"/>
    <x v="32"/>
    <n v="31907"/>
    <x v="0"/>
    <x v="1658"/>
    <x v="1"/>
    <x v="6"/>
    <x v="1646"/>
    <n v="35.4"/>
  </r>
  <r>
    <x v="34"/>
    <x v="114"/>
    <s v="Standard Class"/>
    <x v="714"/>
    <x v="714"/>
    <s v="Corporate"/>
    <s v="United States"/>
    <x v="42"/>
    <x v="16"/>
    <n v="85023"/>
    <x v="1"/>
    <x v="1078"/>
    <x v="1"/>
    <x v="10"/>
    <x v="1068"/>
    <n v="419.4"/>
  </r>
  <r>
    <x v="34"/>
    <x v="114"/>
    <s v="Standard Class"/>
    <x v="714"/>
    <x v="714"/>
    <s v="Corporate"/>
    <s v="United States"/>
    <x v="42"/>
    <x v="16"/>
    <n v="85023"/>
    <x v="1"/>
    <x v="1784"/>
    <x v="1"/>
    <x v="8"/>
    <x v="1774"/>
    <n v="13.005000000000001"/>
  </r>
  <r>
    <x v="254"/>
    <x v="281"/>
    <s v="Standard Class"/>
    <x v="194"/>
    <x v="194"/>
    <s v="Home Office"/>
    <s v="United States"/>
    <x v="1"/>
    <x v="1"/>
    <n v="90004"/>
    <x v="1"/>
    <x v="308"/>
    <x v="1"/>
    <x v="8"/>
    <x v="308"/>
    <n v="7.7119999999999997"/>
  </r>
  <r>
    <x v="254"/>
    <x v="281"/>
    <s v="Standard Class"/>
    <x v="194"/>
    <x v="194"/>
    <s v="Home Office"/>
    <s v="United States"/>
    <x v="1"/>
    <x v="1"/>
    <n v="90004"/>
    <x v="1"/>
    <x v="1581"/>
    <x v="1"/>
    <x v="8"/>
    <x v="1572"/>
    <n v="4.1760000000000002"/>
  </r>
  <r>
    <x v="254"/>
    <x v="281"/>
    <s v="Standard Class"/>
    <x v="194"/>
    <x v="194"/>
    <s v="Home Office"/>
    <s v="United States"/>
    <x v="1"/>
    <x v="1"/>
    <n v="90004"/>
    <x v="1"/>
    <x v="1798"/>
    <x v="1"/>
    <x v="10"/>
    <x v="1788"/>
    <n v="38.880000000000003"/>
  </r>
  <r>
    <x v="368"/>
    <x v="442"/>
    <s v="Standard Class"/>
    <x v="441"/>
    <x v="441"/>
    <s v="Consumer"/>
    <s v="United States"/>
    <x v="20"/>
    <x v="15"/>
    <n v="10024"/>
    <x v="3"/>
    <x v="249"/>
    <x v="1"/>
    <x v="10"/>
    <x v="250"/>
    <n v="17.64"/>
  </r>
  <r>
    <x v="64"/>
    <x v="47"/>
    <s v="Standard Class"/>
    <x v="690"/>
    <x v="690"/>
    <s v="Consumer"/>
    <s v="United States"/>
    <x v="52"/>
    <x v="5"/>
    <n v="78207"/>
    <x v="2"/>
    <x v="41"/>
    <x v="1"/>
    <x v="4"/>
    <x v="41"/>
    <n v="93.456000000000003"/>
  </r>
  <r>
    <x v="480"/>
    <x v="1085"/>
    <s v="Standard Class"/>
    <x v="642"/>
    <x v="642"/>
    <s v="Home Office"/>
    <s v="United States"/>
    <x v="20"/>
    <x v="15"/>
    <n v="10009"/>
    <x v="3"/>
    <x v="1233"/>
    <x v="2"/>
    <x v="11"/>
    <x v="1216"/>
    <n v="449.91"/>
  </r>
  <r>
    <x v="323"/>
    <x v="1054"/>
    <s v="Second Class"/>
    <x v="520"/>
    <x v="520"/>
    <s v="Consumer"/>
    <s v="United States"/>
    <x v="248"/>
    <x v="39"/>
    <n v="21215"/>
    <x v="3"/>
    <x v="1121"/>
    <x v="0"/>
    <x v="0"/>
    <x v="1109"/>
    <n v="344.94"/>
  </r>
  <r>
    <x v="323"/>
    <x v="1054"/>
    <s v="Second Class"/>
    <x v="520"/>
    <x v="520"/>
    <s v="Consumer"/>
    <s v="United States"/>
    <x v="248"/>
    <x v="39"/>
    <n v="21215"/>
    <x v="3"/>
    <x v="1256"/>
    <x v="0"/>
    <x v="5"/>
    <x v="1240"/>
    <n v="14.76"/>
  </r>
  <r>
    <x v="323"/>
    <x v="1054"/>
    <s v="Second Class"/>
    <x v="520"/>
    <x v="520"/>
    <s v="Consumer"/>
    <s v="United States"/>
    <x v="248"/>
    <x v="39"/>
    <n v="21215"/>
    <x v="3"/>
    <x v="849"/>
    <x v="1"/>
    <x v="8"/>
    <x v="842"/>
    <n v="12.76"/>
  </r>
  <r>
    <x v="323"/>
    <x v="1054"/>
    <s v="Second Class"/>
    <x v="520"/>
    <x v="520"/>
    <s v="Consumer"/>
    <s v="United States"/>
    <x v="248"/>
    <x v="39"/>
    <n v="21215"/>
    <x v="3"/>
    <x v="676"/>
    <x v="1"/>
    <x v="2"/>
    <x v="676"/>
    <n v="58.48"/>
  </r>
  <r>
    <x v="800"/>
    <x v="303"/>
    <s v="Second Class"/>
    <x v="547"/>
    <x v="547"/>
    <s v="Consumer"/>
    <s v="United States"/>
    <x v="10"/>
    <x v="9"/>
    <n v="19143"/>
    <x v="3"/>
    <x v="545"/>
    <x v="0"/>
    <x v="5"/>
    <x v="545"/>
    <n v="20.096"/>
  </r>
  <r>
    <x v="800"/>
    <x v="303"/>
    <s v="Second Class"/>
    <x v="547"/>
    <x v="547"/>
    <s v="Consumer"/>
    <s v="United States"/>
    <x v="10"/>
    <x v="9"/>
    <n v="19143"/>
    <x v="3"/>
    <x v="1799"/>
    <x v="1"/>
    <x v="14"/>
    <x v="1789"/>
    <n v="37.752000000000002"/>
  </r>
  <r>
    <x v="800"/>
    <x v="303"/>
    <s v="Second Class"/>
    <x v="547"/>
    <x v="547"/>
    <s v="Consumer"/>
    <s v="United States"/>
    <x v="10"/>
    <x v="9"/>
    <n v="19143"/>
    <x v="3"/>
    <x v="1744"/>
    <x v="0"/>
    <x v="3"/>
    <x v="1733"/>
    <n v="138.58799999999999"/>
  </r>
  <r>
    <x v="800"/>
    <x v="303"/>
    <s v="Second Class"/>
    <x v="547"/>
    <x v="547"/>
    <s v="Consumer"/>
    <s v="United States"/>
    <x v="10"/>
    <x v="9"/>
    <n v="19143"/>
    <x v="3"/>
    <x v="391"/>
    <x v="1"/>
    <x v="4"/>
    <x v="392"/>
    <n v="259.92"/>
  </r>
  <r>
    <x v="800"/>
    <x v="303"/>
    <s v="Second Class"/>
    <x v="547"/>
    <x v="547"/>
    <s v="Consumer"/>
    <s v="United States"/>
    <x v="10"/>
    <x v="9"/>
    <n v="19143"/>
    <x v="3"/>
    <x v="260"/>
    <x v="1"/>
    <x v="10"/>
    <x v="260"/>
    <n v="20.736000000000001"/>
  </r>
  <r>
    <x v="1023"/>
    <x v="1006"/>
    <s v="Standard Class"/>
    <x v="101"/>
    <x v="101"/>
    <s v="Consumer"/>
    <s v="United States"/>
    <x v="118"/>
    <x v="32"/>
    <n v="30318"/>
    <x v="0"/>
    <x v="784"/>
    <x v="0"/>
    <x v="5"/>
    <x v="783"/>
    <n v="129.93"/>
  </r>
  <r>
    <x v="1023"/>
    <x v="1006"/>
    <s v="Standard Class"/>
    <x v="101"/>
    <x v="101"/>
    <s v="Consumer"/>
    <s v="United States"/>
    <x v="118"/>
    <x v="32"/>
    <n v="30318"/>
    <x v="0"/>
    <x v="991"/>
    <x v="1"/>
    <x v="10"/>
    <x v="983"/>
    <n v="69.930000000000007"/>
  </r>
  <r>
    <x v="67"/>
    <x v="609"/>
    <s v="Second Class"/>
    <x v="566"/>
    <x v="566"/>
    <s v="Corporate"/>
    <s v="United States"/>
    <x v="28"/>
    <x v="3"/>
    <n v="27707"/>
    <x v="0"/>
    <x v="399"/>
    <x v="1"/>
    <x v="6"/>
    <x v="400"/>
    <n v="140.73599999999999"/>
  </r>
  <r>
    <x v="76"/>
    <x v="398"/>
    <s v="First Class"/>
    <x v="780"/>
    <x v="780"/>
    <s v="Consumer"/>
    <s v="United States"/>
    <x v="43"/>
    <x v="1"/>
    <n v="95661"/>
    <x v="1"/>
    <x v="255"/>
    <x v="1"/>
    <x v="8"/>
    <x v="256"/>
    <n v="8.32"/>
  </r>
  <r>
    <x v="338"/>
    <x v="441"/>
    <s v="Standard Class"/>
    <x v="408"/>
    <x v="408"/>
    <s v="Home Office"/>
    <s v="United States"/>
    <x v="301"/>
    <x v="1"/>
    <n v="95823"/>
    <x v="1"/>
    <x v="1611"/>
    <x v="0"/>
    <x v="5"/>
    <x v="1602"/>
    <n v="9.98"/>
  </r>
  <r>
    <x v="860"/>
    <x v="913"/>
    <s v="First Class"/>
    <x v="394"/>
    <x v="394"/>
    <s v="Consumer"/>
    <s v="United States"/>
    <x v="54"/>
    <x v="29"/>
    <n v="6824"/>
    <x v="3"/>
    <x v="542"/>
    <x v="1"/>
    <x v="8"/>
    <x v="542"/>
    <n v="62.94"/>
  </r>
  <r>
    <x v="547"/>
    <x v="988"/>
    <s v="Standard Class"/>
    <x v="204"/>
    <x v="204"/>
    <s v="Corporate"/>
    <s v="United States"/>
    <x v="22"/>
    <x v="10"/>
    <n v="60610"/>
    <x v="2"/>
    <x v="1031"/>
    <x v="1"/>
    <x v="4"/>
    <x v="1022"/>
    <n v="21.488"/>
  </r>
  <r>
    <x v="547"/>
    <x v="988"/>
    <s v="Standard Class"/>
    <x v="204"/>
    <x v="204"/>
    <s v="Corporate"/>
    <s v="United States"/>
    <x v="22"/>
    <x v="10"/>
    <n v="60610"/>
    <x v="2"/>
    <x v="1278"/>
    <x v="2"/>
    <x v="7"/>
    <x v="1263"/>
    <n v="239.976"/>
  </r>
  <r>
    <x v="547"/>
    <x v="988"/>
    <s v="Standard Class"/>
    <x v="204"/>
    <x v="204"/>
    <s v="Corporate"/>
    <s v="United States"/>
    <x v="22"/>
    <x v="10"/>
    <n v="60610"/>
    <x v="2"/>
    <x v="1618"/>
    <x v="0"/>
    <x v="5"/>
    <x v="1609"/>
    <n v="34.503999999999998"/>
  </r>
  <r>
    <x v="767"/>
    <x v="454"/>
    <s v="Same Day"/>
    <x v="498"/>
    <x v="498"/>
    <s v="Consumer"/>
    <s v="United States"/>
    <x v="12"/>
    <x v="5"/>
    <n v="77041"/>
    <x v="2"/>
    <x v="1001"/>
    <x v="0"/>
    <x v="5"/>
    <x v="1253"/>
    <n v="20.103999999999999"/>
  </r>
  <r>
    <x v="767"/>
    <x v="454"/>
    <s v="Same Day"/>
    <x v="498"/>
    <x v="498"/>
    <s v="Consumer"/>
    <s v="United States"/>
    <x v="12"/>
    <x v="5"/>
    <n v="77041"/>
    <x v="2"/>
    <x v="412"/>
    <x v="1"/>
    <x v="8"/>
    <x v="412"/>
    <n v="3.798"/>
  </r>
  <r>
    <x v="767"/>
    <x v="454"/>
    <s v="Same Day"/>
    <x v="498"/>
    <x v="498"/>
    <s v="Consumer"/>
    <s v="United States"/>
    <x v="12"/>
    <x v="5"/>
    <n v="77041"/>
    <x v="2"/>
    <x v="1800"/>
    <x v="0"/>
    <x v="5"/>
    <x v="1790"/>
    <n v="7.88"/>
  </r>
  <r>
    <x v="591"/>
    <x v="1015"/>
    <s v="Standard Class"/>
    <x v="429"/>
    <x v="429"/>
    <s v="Corporate"/>
    <s v="United States"/>
    <x v="42"/>
    <x v="16"/>
    <n v="85023"/>
    <x v="1"/>
    <x v="223"/>
    <x v="0"/>
    <x v="3"/>
    <x v="224"/>
    <n v="35.445"/>
  </r>
  <r>
    <x v="591"/>
    <x v="1015"/>
    <s v="Standard Class"/>
    <x v="429"/>
    <x v="429"/>
    <s v="Corporate"/>
    <s v="United States"/>
    <x v="42"/>
    <x v="16"/>
    <n v="85023"/>
    <x v="1"/>
    <x v="1384"/>
    <x v="2"/>
    <x v="15"/>
    <x v="1370"/>
    <n v="269.97000000000003"/>
  </r>
  <r>
    <x v="591"/>
    <x v="1015"/>
    <s v="Standard Class"/>
    <x v="429"/>
    <x v="429"/>
    <s v="Corporate"/>
    <s v="United States"/>
    <x v="42"/>
    <x v="16"/>
    <n v="85023"/>
    <x v="1"/>
    <x v="1202"/>
    <x v="2"/>
    <x v="11"/>
    <x v="1187"/>
    <n v="45.12"/>
  </r>
  <r>
    <x v="591"/>
    <x v="1015"/>
    <s v="Standard Class"/>
    <x v="429"/>
    <x v="429"/>
    <s v="Corporate"/>
    <s v="United States"/>
    <x v="42"/>
    <x v="16"/>
    <n v="85023"/>
    <x v="1"/>
    <x v="725"/>
    <x v="2"/>
    <x v="11"/>
    <x v="724"/>
    <n v="100.8"/>
  </r>
  <r>
    <x v="591"/>
    <x v="1015"/>
    <s v="Standard Class"/>
    <x v="429"/>
    <x v="429"/>
    <s v="Corporate"/>
    <s v="United States"/>
    <x v="42"/>
    <x v="16"/>
    <n v="85023"/>
    <x v="1"/>
    <x v="1144"/>
    <x v="0"/>
    <x v="1"/>
    <x v="1132"/>
    <n v="47.968000000000004"/>
  </r>
  <r>
    <x v="1082"/>
    <x v="911"/>
    <s v="First Class"/>
    <x v="168"/>
    <x v="168"/>
    <s v="Consumer"/>
    <s v="United States"/>
    <x v="225"/>
    <x v="1"/>
    <n v="91767"/>
    <x v="1"/>
    <x v="1233"/>
    <x v="2"/>
    <x v="11"/>
    <x v="1216"/>
    <n v="99.98"/>
  </r>
  <r>
    <x v="754"/>
    <x v="573"/>
    <s v="First Class"/>
    <x v="516"/>
    <x v="516"/>
    <s v="Corporate"/>
    <s v="United States"/>
    <x v="118"/>
    <x v="32"/>
    <n v="30318"/>
    <x v="0"/>
    <x v="1383"/>
    <x v="1"/>
    <x v="10"/>
    <x v="1369"/>
    <n v="9.9600000000000009"/>
  </r>
  <r>
    <x v="53"/>
    <x v="168"/>
    <s v="Standard Class"/>
    <x v="241"/>
    <x v="241"/>
    <s v="Corporate"/>
    <s v="United States"/>
    <x v="231"/>
    <x v="4"/>
    <n v="98208"/>
    <x v="1"/>
    <x v="308"/>
    <x v="1"/>
    <x v="8"/>
    <x v="308"/>
    <n v="3.8559999999999999"/>
  </r>
  <r>
    <x v="1052"/>
    <x v="1225"/>
    <s v="Standard Class"/>
    <x v="182"/>
    <x v="182"/>
    <s v="Corporate"/>
    <s v="United States"/>
    <x v="12"/>
    <x v="5"/>
    <n v="77095"/>
    <x v="2"/>
    <x v="447"/>
    <x v="1"/>
    <x v="10"/>
    <x v="447"/>
    <n v="98.376000000000005"/>
  </r>
  <r>
    <x v="1052"/>
    <x v="1225"/>
    <s v="Standard Class"/>
    <x v="182"/>
    <x v="182"/>
    <s v="Corporate"/>
    <s v="United States"/>
    <x v="12"/>
    <x v="5"/>
    <n v="77095"/>
    <x v="2"/>
    <x v="1608"/>
    <x v="0"/>
    <x v="5"/>
    <x v="1599"/>
    <n v="22.38"/>
  </r>
  <r>
    <x v="32"/>
    <x v="17"/>
    <s v="First Class"/>
    <x v="519"/>
    <x v="519"/>
    <s v="Consumer"/>
    <s v="United States"/>
    <x v="10"/>
    <x v="9"/>
    <n v="19140"/>
    <x v="3"/>
    <x v="625"/>
    <x v="1"/>
    <x v="8"/>
    <x v="625"/>
    <n v="3.8820000000000001"/>
  </r>
  <r>
    <x v="32"/>
    <x v="17"/>
    <s v="First Class"/>
    <x v="519"/>
    <x v="519"/>
    <s v="Consumer"/>
    <s v="United States"/>
    <x v="10"/>
    <x v="9"/>
    <n v="19140"/>
    <x v="3"/>
    <x v="1794"/>
    <x v="2"/>
    <x v="15"/>
    <x v="1784"/>
    <n v="12.585000000000001"/>
  </r>
  <r>
    <x v="32"/>
    <x v="17"/>
    <s v="First Class"/>
    <x v="519"/>
    <x v="519"/>
    <s v="Consumer"/>
    <s v="United States"/>
    <x v="10"/>
    <x v="9"/>
    <n v="19140"/>
    <x v="3"/>
    <x v="394"/>
    <x v="0"/>
    <x v="1"/>
    <x v="395"/>
    <n v="113.372"/>
  </r>
  <r>
    <x v="32"/>
    <x v="17"/>
    <s v="First Class"/>
    <x v="519"/>
    <x v="519"/>
    <s v="Consumer"/>
    <s v="United States"/>
    <x v="10"/>
    <x v="9"/>
    <n v="19140"/>
    <x v="3"/>
    <x v="785"/>
    <x v="1"/>
    <x v="8"/>
    <x v="784"/>
    <n v="18.312000000000001"/>
  </r>
  <r>
    <x v="32"/>
    <x v="17"/>
    <s v="First Class"/>
    <x v="519"/>
    <x v="519"/>
    <s v="Consumer"/>
    <s v="United States"/>
    <x v="10"/>
    <x v="9"/>
    <n v="19140"/>
    <x v="3"/>
    <x v="1801"/>
    <x v="0"/>
    <x v="5"/>
    <x v="1791"/>
    <n v="127.93600000000001"/>
  </r>
  <r>
    <x v="32"/>
    <x v="17"/>
    <s v="First Class"/>
    <x v="519"/>
    <x v="519"/>
    <s v="Consumer"/>
    <s v="United States"/>
    <x v="10"/>
    <x v="9"/>
    <n v="19140"/>
    <x v="3"/>
    <x v="344"/>
    <x v="2"/>
    <x v="15"/>
    <x v="344"/>
    <n v="241.17"/>
  </r>
  <r>
    <x v="1103"/>
    <x v="365"/>
    <s v="Standard Class"/>
    <x v="485"/>
    <x v="485"/>
    <s v="Consumer"/>
    <s v="United States"/>
    <x v="4"/>
    <x v="4"/>
    <n v="98105"/>
    <x v="1"/>
    <x v="1035"/>
    <x v="0"/>
    <x v="5"/>
    <x v="325"/>
    <n v="6.24"/>
  </r>
  <r>
    <x v="1103"/>
    <x v="365"/>
    <s v="Standard Class"/>
    <x v="485"/>
    <x v="485"/>
    <s v="Consumer"/>
    <s v="United States"/>
    <x v="4"/>
    <x v="4"/>
    <n v="98105"/>
    <x v="1"/>
    <x v="294"/>
    <x v="1"/>
    <x v="13"/>
    <x v="294"/>
    <n v="17.899999999999999"/>
  </r>
  <r>
    <x v="1103"/>
    <x v="365"/>
    <s v="Standard Class"/>
    <x v="485"/>
    <x v="485"/>
    <s v="Consumer"/>
    <s v="United States"/>
    <x v="4"/>
    <x v="4"/>
    <n v="98105"/>
    <x v="1"/>
    <x v="316"/>
    <x v="1"/>
    <x v="8"/>
    <x v="316"/>
    <n v="3266.3760000000002"/>
  </r>
  <r>
    <x v="116"/>
    <x v="378"/>
    <s v="Standard Class"/>
    <x v="628"/>
    <x v="628"/>
    <s v="Corporate"/>
    <s v="United States"/>
    <x v="97"/>
    <x v="10"/>
    <n v="61604"/>
    <x v="2"/>
    <x v="1338"/>
    <x v="1"/>
    <x v="8"/>
    <x v="1323"/>
    <n v="1.68"/>
  </r>
  <r>
    <x v="116"/>
    <x v="378"/>
    <s v="Standard Class"/>
    <x v="628"/>
    <x v="628"/>
    <s v="Corporate"/>
    <s v="United States"/>
    <x v="97"/>
    <x v="10"/>
    <n v="61604"/>
    <x v="2"/>
    <x v="1494"/>
    <x v="0"/>
    <x v="5"/>
    <x v="1482"/>
    <n v="7.968"/>
  </r>
  <r>
    <x v="116"/>
    <x v="378"/>
    <s v="Standard Class"/>
    <x v="628"/>
    <x v="628"/>
    <s v="Corporate"/>
    <s v="United States"/>
    <x v="97"/>
    <x v="10"/>
    <n v="61604"/>
    <x v="2"/>
    <x v="167"/>
    <x v="0"/>
    <x v="1"/>
    <x v="168"/>
    <n v="113.372"/>
  </r>
  <r>
    <x v="116"/>
    <x v="378"/>
    <s v="Standard Class"/>
    <x v="628"/>
    <x v="628"/>
    <s v="Corporate"/>
    <s v="United States"/>
    <x v="97"/>
    <x v="10"/>
    <n v="61604"/>
    <x v="2"/>
    <x v="345"/>
    <x v="0"/>
    <x v="5"/>
    <x v="345"/>
    <n v="2.96"/>
  </r>
  <r>
    <x v="808"/>
    <x v="170"/>
    <s v="Standard Class"/>
    <x v="473"/>
    <x v="473"/>
    <s v="Consumer"/>
    <s v="United States"/>
    <x v="1"/>
    <x v="1"/>
    <n v="90036"/>
    <x v="1"/>
    <x v="731"/>
    <x v="1"/>
    <x v="9"/>
    <x v="730"/>
    <n v="168.1"/>
  </r>
  <r>
    <x v="395"/>
    <x v="421"/>
    <s v="Standard Class"/>
    <x v="453"/>
    <x v="453"/>
    <s v="Corporate"/>
    <s v="United States"/>
    <x v="122"/>
    <x v="19"/>
    <n v="36116"/>
    <x v="0"/>
    <x v="466"/>
    <x v="1"/>
    <x v="12"/>
    <x v="467"/>
    <n v="98.46"/>
  </r>
  <r>
    <x v="395"/>
    <x v="421"/>
    <s v="Standard Class"/>
    <x v="453"/>
    <x v="453"/>
    <s v="Corporate"/>
    <s v="United States"/>
    <x v="122"/>
    <x v="19"/>
    <n v="36116"/>
    <x v="0"/>
    <x v="363"/>
    <x v="0"/>
    <x v="3"/>
    <x v="363"/>
    <n v="358.58"/>
  </r>
  <r>
    <x v="824"/>
    <x v="1080"/>
    <s v="Standard Class"/>
    <x v="568"/>
    <x v="568"/>
    <s v="Corporate"/>
    <s v="United States"/>
    <x v="240"/>
    <x v="14"/>
    <n v="47905"/>
    <x v="2"/>
    <x v="720"/>
    <x v="1"/>
    <x v="4"/>
    <x v="719"/>
    <n v="32.479999999999997"/>
  </r>
  <r>
    <x v="824"/>
    <x v="1080"/>
    <s v="Standard Class"/>
    <x v="568"/>
    <x v="568"/>
    <s v="Corporate"/>
    <s v="United States"/>
    <x v="240"/>
    <x v="14"/>
    <n v="47905"/>
    <x v="2"/>
    <x v="1388"/>
    <x v="2"/>
    <x v="16"/>
    <x v="1374"/>
    <n v="17499.95"/>
  </r>
  <r>
    <x v="824"/>
    <x v="1080"/>
    <s v="Standard Class"/>
    <x v="568"/>
    <x v="568"/>
    <s v="Corporate"/>
    <s v="United States"/>
    <x v="240"/>
    <x v="14"/>
    <n v="47905"/>
    <x v="2"/>
    <x v="1498"/>
    <x v="1"/>
    <x v="8"/>
    <x v="1486"/>
    <n v="735.98"/>
  </r>
  <r>
    <x v="824"/>
    <x v="1080"/>
    <s v="Standard Class"/>
    <x v="568"/>
    <x v="568"/>
    <s v="Corporate"/>
    <s v="United States"/>
    <x v="240"/>
    <x v="14"/>
    <n v="47905"/>
    <x v="2"/>
    <x v="696"/>
    <x v="1"/>
    <x v="8"/>
    <x v="696"/>
    <n v="34.369999999999997"/>
  </r>
  <r>
    <x v="824"/>
    <x v="1080"/>
    <s v="Standard Class"/>
    <x v="568"/>
    <x v="568"/>
    <s v="Corporate"/>
    <s v="United States"/>
    <x v="240"/>
    <x v="14"/>
    <n v="47905"/>
    <x v="2"/>
    <x v="207"/>
    <x v="1"/>
    <x v="6"/>
    <x v="208"/>
    <n v="33.96"/>
  </r>
  <r>
    <x v="435"/>
    <x v="1045"/>
    <s v="Second Class"/>
    <x v="463"/>
    <x v="463"/>
    <s v="Corporate"/>
    <s v="United States"/>
    <x v="20"/>
    <x v="15"/>
    <n v="10009"/>
    <x v="3"/>
    <x v="984"/>
    <x v="2"/>
    <x v="7"/>
    <x v="977"/>
    <n v="197.97"/>
  </r>
  <r>
    <x v="246"/>
    <x v="1186"/>
    <s v="Standard Class"/>
    <x v="750"/>
    <x v="750"/>
    <s v="Consumer"/>
    <s v="United States"/>
    <x v="20"/>
    <x v="15"/>
    <n v="10024"/>
    <x v="3"/>
    <x v="1298"/>
    <x v="1"/>
    <x v="9"/>
    <x v="1283"/>
    <n v="17.48"/>
  </r>
  <r>
    <x v="998"/>
    <x v="334"/>
    <s v="Standard Class"/>
    <x v="273"/>
    <x v="273"/>
    <s v="Consumer"/>
    <s v="United States"/>
    <x v="22"/>
    <x v="10"/>
    <n v="60610"/>
    <x v="2"/>
    <x v="1412"/>
    <x v="1"/>
    <x v="6"/>
    <x v="1399"/>
    <n v="8.016"/>
  </r>
  <r>
    <x v="162"/>
    <x v="1054"/>
    <s v="Same Day"/>
    <x v="307"/>
    <x v="307"/>
    <s v="Consumer"/>
    <s v="United States"/>
    <x v="157"/>
    <x v="1"/>
    <n v="92704"/>
    <x v="1"/>
    <x v="962"/>
    <x v="0"/>
    <x v="3"/>
    <x v="955"/>
    <n v="146.04"/>
  </r>
  <r>
    <x v="73"/>
    <x v="71"/>
    <s v="Standard Class"/>
    <x v="606"/>
    <x v="606"/>
    <s v="Corporate"/>
    <s v="United States"/>
    <x v="484"/>
    <x v="1"/>
    <n v="90640"/>
    <x v="1"/>
    <x v="1775"/>
    <x v="2"/>
    <x v="11"/>
    <x v="1765"/>
    <n v="27.88"/>
  </r>
  <r>
    <x v="453"/>
    <x v="1191"/>
    <s v="Standard Class"/>
    <x v="393"/>
    <x v="393"/>
    <s v="Corporate"/>
    <s v="United States"/>
    <x v="302"/>
    <x v="1"/>
    <n v="91360"/>
    <x v="1"/>
    <x v="580"/>
    <x v="1"/>
    <x v="2"/>
    <x v="580"/>
    <n v="152.65"/>
  </r>
  <r>
    <x v="453"/>
    <x v="1191"/>
    <s v="Standard Class"/>
    <x v="393"/>
    <x v="393"/>
    <s v="Corporate"/>
    <s v="United States"/>
    <x v="302"/>
    <x v="1"/>
    <n v="91360"/>
    <x v="1"/>
    <x v="205"/>
    <x v="0"/>
    <x v="5"/>
    <x v="206"/>
    <n v="22.72"/>
  </r>
  <r>
    <x v="380"/>
    <x v="1112"/>
    <s v="Standard Class"/>
    <x v="541"/>
    <x v="541"/>
    <s v="Corporate"/>
    <s v="United States"/>
    <x v="219"/>
    <x v="30"/>
    <n v="8360"/>
    <x v="3"/>
    <x v="324"/>
    <x v="1"/>
    <x v="6"/>
    <x v="324"/>
    <n v="11.12"/>
  </r>
  <r>
    <x v="1119"/>
    <x v="736"/>
    <s v="Standard Class"/>
    <x v="712"/>
    <x v="712"/>
    <s v="Corporate"/>
    <s v="United States"/>
    <x v="170"/>
    <x v="1"/>
    <n v="90503"/>
    <x v="1"/>
    <x v="1739"/>
    <x v="1"/>
    <x v="9"/>
    <x v="1728"/>
    <n v="1640.7"/>
  </r>
  <r>
    <x v="1119"/>
    <x v="736"/>
    <s v="Standard Class"/>
    <x v="712"/>
    <x v="712"/>
    <s v="Corporate"/>
    <s v="United States"/>
    <x v="170"/>
    <x v="1"/>
    <n v="90503"/>
    <x v="1"/>
    <x v="918"/>
    <x v="2"/>
    <x v="7"/>
    <x v="910"/>
    <n v="371.2"/>
  </r>
  <r>
    <x v="401"/>
    <x v="157"/>
    <s v="First Class"/>
    <x v="486"/>
    <x v="486"/>
    <s v="Home Office"/>
    <s v="United States"/>
    <x v="21"/>
    <x v="24"/>
    <n v="45373"/>
    <x v="3"/>
    <x v="91"/>
    <x v="1"/>
    <x v="8"/>
    <x v="91"/>
    <n v="14.832000000000001"/>
  </r>
  <r>
    <x v="126"/>
    <x v="106"/>
    <s v="Standard Class"/>
    <x v="295"/>
    <x v="295"/>
    <s v="Corporate"/>
    <s v="United States"/>
    <x v="24"/>
    <x v="17"/>
    <n v="22153"/>
    <x v="0"/>
    <x v="1691"/>
    <x v="2"/>
    <x v="11"/>
    <x v="1679"/>
    <n v="20.7"/>
  </r>
  <r>
    <x v="126"/>
    <x v="106"/>
    <s v="Standard Class"/>
    <x v="295"/>
    <x v="295"/>
    <s v="Corporate"/>
    <s v="United States"/>
    <x v="24"/>
    <x v="17"/>
    <n v="22153"/>
    <x v="0"/>
    <x v="1228"/>
    <x v="1"/>
    <x v="13"/>
    <x v="128"/>
    <n v="11.34"/>
  </r>
  <r>
    <x v="126"/>
    <x v="106"/>
    <s v="Standard Class"/>
    <x v="295"/>
    <x v="295"/>
    <s v="Corporate"/>
    <s v="United States"/>
    <x v="24"/>
    <x v="17"/>
    <n v="22153"/>
    <x v="0"/>
    <x v="1033"/>
    <x v="1"/>
    <x v="4"/>
    <x v="1024"/>
    <n v="67.900000000000006"/>
  </r>
  <r>
    <x v="126"/>
    <x v="106"/>
    <s v="Standard Class"/>
    <x v="295"/>
    <x v="295"/>
    <s v="Corporate"/>
    <s v="United States"/>
    <x v="24"/>
    <x v="17"/>
    <n v="22153"/>
    <x v="0"/>
    <x v="1802"/>
    <x v="0"/>
    <x v="1"/>
    <x v="1792"/>
    <n v="1059.1199999999999"/>
  </r>
  <r>
    <x v="522"/>
    <x v="984"/>
    <s v="Standard Class"/>
    <x v="604"/>
    <x v="604"/>
    <s v="Home Office"/>
    <s v="United States"/>
    <x v="485"/>
    <x v="1"/>
    <n v="92020"/>
    <x v="1"/>
    <x v="1180"/>
    <x v="0"/>
    <x v="1"/>
    <x v="1166"/>
    <n v="478.48"/>
  </r>
  <r>
    <x v="195"/>
    <x v="201"/>
    <s v="Standard Class"/>
    <x v="602"/>
    <x v="602"/>
    <s v="Corporate"/>
    <s v="United States"/>
    <x v="1"/>
    <x v="1"/>
    <n v="90036"/>
    <x v="1"/>
    <x v="1788"/>
    <x v="1"/>
    <x v="10"/>
    <x v="1778"/>
    <n v="32.04"/>
  </r>
  <r>
    <x v="427"/>
    <x v="18"/>
    <s v="Standard Class"/>
    <x v="73"/>
    <x v="73"/>
    <s v="Consumer"/>
    <s v="United States"/>
    <x v="42"/>
    <x v="16"/>
    <n v="85023"/>
    <x v="1"/>
    <x v="431"/>
    <x v="2"/>
    <x v="7"/>
    <x v="431"/>
    <n v="55.991999999999997"/>
  </r>
  <r>
    <x v="1133"/>
    <x v="490"/>
    <s v="First Class"/>
    <x v="590"/>
    <x v="590"/>
    <s v="Consumer"/>
    <s v="United States"/>
    <x v="436"/>
    <x v="10"/>
    <n v="60423"/>
    <x v="2"/>
    <x v="1684"/>
    <x v="1"/>
    <x v="10"/>
    <x v="1672"/>
    <n v="76.864000000000004"/>
  </r>
  <r>
    <x v="1017"/>
    <x v="452"/>
    <s v="Standard Class"/>
    <x v="546"/>
    <x v="546"/>
    <s v="Consumer"/>
    <s v="United States"/>
    <x v="1"/>
    <x v="1"/>
    <n v="90045"/>
    <x v="1"/>
    <x v="1442"/>
    <x v="0"/>
    <x v="5"/>
    <x v="1430"/>
    <n v="59.92"/>
  </r>
  <r>
    <x v="1134"/>
    <x v="712"/>
    <s v="Standard Class"/>
    <x v="705"/>
    <x v="705"/>
    <s v="Corporate"/>
    <s v="United States"/>
    <x v="47"/>
    <x v="6"/>
    <n v="53132"/>
    <x v="2"/>
    <x v="37"/>
    <x v="0"/>
    <x v="0"/>
    <x v="37"/>
    <n v="1565.88"/>
  </r>
  <r>
    <x v="1134"/>
    <x v="712"/>
    <s v="Standard Class"/>
    <x v="705"/>
    <x v="705"/>
    <s v="Corporate"/>
    <s v="United States"/>
    <x v="47"/>
    <x v="6"/>
    <n v="53132"/>
    <x v="2"/>
    <x v="58"/>
    <x v="1"/>
    <x v="8"/>
    <x v="58"/>
    <n v="106.05"/>
  </r>
  <r>
    <x v="331"/>
    <x v="675"/>
    <s v="Second Class"/>
    <x v="751"/>
    <x v="751"/>
    <s v="Corporate"/>
    <s v="United States"/>
    <x v="290"/>
    <x v="36"/>
    <n v="72209"/>
    <x v="0"/>
    <x v="177"/>
    <x v="1"/>
    <x v="4"/>
    <x v="178"/>
    <n v="62.04"/>
  </r>
  <r>
    <x v="331"/>
    <x v="675"/>
    <s v="Second Class"/>
    <x v="751"/>
    <x v="751"/>
    <s v="Corporate"/>
    <s v="United States"/>
    <x v="290"/>
    <x v="36"/>
    <n v="72209"/>
    <x v="0"/>
    <x v="1405"/>
    <x v="2"/>
    <x v="7"/>
    <x v="1392"/>
    <n v="494.97"/>
  </r>
  <r>
    <x v="331"/>
    <x v="675"/>
    <s v="Second Class"/>
    <x v="751"/>
    <x v="751"/>
    <s v="Corporate"/>
    <s v="United States"/>
    <x v="290"/>
    <x v="36"/>
    <n v="72209"/>
    <x v="0"/>
    <x v="196"/>
    <x v="1"/>
    <x v="4"/>
    <x v="197"/>
    <n v="367.96"/>
  </r>
  <r>
    <x v="331"/>
    <x v="675"/>
    <s v="Second Class"/>
    <x v="751"/>
    <x v="751"/>
    <s v="Corporate"/>
    <s v="United States"/>
    <x v="290"/>
    <x v="36"/>
    <n v="72209"/>
    <x v="0"/>
    <x v="1134"/>
    <x v="1"/>
    <x v="10"/>
    <x v="1122"/>
    <n v="44.96"/>
  </r>
  <r>
    <x v="331"/>
    <x v="675"/>
    <s v="Second Class"/>
    <x v="751"/>
    <x v="751"/>
    <s v="Corporate"/>
    <s v="United States"/>
    <x v="290"/>
    <x v="36"/>
    <n v="72209"/>
    <x v="0"/>
    <x v="1697"/>
    <x v="1"/>
    <x v="12"/>
    <x v="1685"/>
    <n v="182.94"/>
  </r>
  <r>
    <x v="827"/>
    <x v="901"/>
    <s v="Standard Class"/>
    <x v="519"/>
    <x v="519"/>
    <s v="Consumer"/>
    <s v="United States"/>
    <x v="1"/>
    <x v="1"/>
    <n v="90008"/>
    <x v="1"/>
    <x v="945"/>
    <x v="1"/>
    <x v="10"/>
    <x v="938"/>
    <n v="28.14"/>
  </r>
  <r>
    <x v="827"/>
    <x v="901"/>
    <s v="Standard Class"/>
    <x v="519"/>
    <x v="519"/>
    <s v="Consumer"/>
    <s v="United States"/>
    <x v="1"/>
    <x v="1"/>
    <n v="90008"/>
    <x v="1"/>
    <x v="932"/>
    <x v="1"/>
    <x v="2"/>
    <x v="925"/>
    <n v="7.38"/>
  </r>
  <r>
    <x v="827"/>
    <x v="901"/>
    <s v="Standard Class"/>
    <x v="519"/>
    <x v="519"/>
    <s v="Consumer"/>
    <s v="United States"/>
    <x v="1"/>
    <x v="1"/>
    <n v="90008"/>
    <x v="1"/>
    <x v="845"/>
    <x v="1"/>
    <x v="13"/>
    <x v="839"/>
    <n v="10.9"/>
  </r>
  <r>
    <x v="827"/>
    <x v="901"/>
    <s v="Standard Class"/>
    <x v="519"/>
    <x v="519"/>
    <s v="Consumer"/>
    <s v="United States"/>
    <x v="1"/>
    <x v="1"/>
    <n v="90008"/>
    <x v="1"/>
    <x v="606"/>
    <x v="2"/>
    <x v="11"/>
    <x v="606"/>
    <n v="274.89"/>
  </r>
  <r>
    <x v="827"/>
    <x v="901"/>
    <s v="Standard Class"/>
    <x v="519"/>
    <x v="519"/>
    <s v="Consumer"/>
    <s v="United States"/>
    <x v="1"/>
    <x v="1"/>
    <n v="90008"/>
    <x v="1"/>
    <x v="1186"/>
    <x v="1"/>
    <x v="2"/>
    <x v="1172"/>
    <n v="23.04"/>
  </r>
  <r>
    <x v="827"/>
    <x v="901"/>
    <s v="Standard Class"/>
    <x v="519"/>
    <x v="519"/>
    <s v="Consumer"/>
    <s v="United States"/>
    <x v="1"/>
    <x v="1"/>
    <n v="90008"/>
    <x v="1"/>
    <x v="1209"/>
    <x v="0"/>
    <x v="1"/>
    <x v="1194"/>
    <n v="218.352"/>
  </r>
  <r>
    <x v="96"/>
    <x v="274"/>
    <s v="Standard Class"/>
    <x v="199"/>
    <x v="199"/>
    <s v="Corporate"/>
    <s v="United States"/>
    <x v="52"/>
    <x v="5"/>
    <n v="78207"/>
    <x v="2"/>
    <x v="1440"/>
    <x v="1"/>
    <x v="10"/>
    <x v="1428"/>
    <n v="10.368"/>
  </r>
  <r>
    <x v="1036"/>
    <x v="267"/>
    <s v="Standard Class"/>
    <x v="554"/>
    <x v="554"/>
    <s v="Corporate"/>
    <s v="United States"/>
    <x v="1"/>
    <x v="1"/>
    <n v="90004"/>
    <x v="1"/>
    <x v="741"/>
    <x v="1"/>
    <x v="8"/>
    <x v="739"/>
    <n v="12.672000000000001"/>
  </r>
  <r>
    <x v="1036"/>
    <x v="267"/>
    <s v="Standard Class"/>
    <x v="554"/>
    <x v="554"/>
    <s v="Corporate"/>
    <s v="United States"/>
    <x v="1"/>
    <x v="1"/>
    <n v="90004"/>
    <x v="1"/>
    <x v="461"/>
    <x v="2"/>
    <x v="7"/>
    <x v="462"/>
    <n v="91.96"/>
  </r>
  <r>
    <x v="1036"/>
    <x v="267"/>
    <s v="Standard Class"/>
    <x v="554"/>
    <x v="554"/>
    <s v="Corporate"/>
    <s v="United States"/>
    <x v="1"/>
    <x v="1"/>
    <n v="90004"/>
    <x v="1"/>
    <x v="106"/>
    <x v="2"/>
    <x v="11"/>
    <x v="106"/>
    <n v="254.97"/>
  </r>
  <r>
    <x v="1036"/>
    <x v="267"/>
    <s v="Standard Class"/>
    <x v="554"/>
    <x v="554"/>
    <s v="Corporate"/>
    <s v="United States"/>
    <x v="1"/>
    <x v="1"/>
    <n v="90004"/>
    <x v="1"/>
    <x v="1431"/>
    <x v="2"/>
    <x v="7"/>
    <x v="1419"/>
    <n v="31.984000000000002"/>
  </r>
  <r>
    <x v="1036"/>
    <x v="267"/>
    <s v="Standard Class"/>
    <x v="554"/>
    <x v="554"/>
    <s v="Corporate"/>
    <s v="United States"/>
    <x v="1"/>
    <x v="1"/>
    <n v="90004"/>
    <x v="1"/>
    <x v="1382"/>
    <x v="0"/>
    <x v="3"/>
    <x v="1367"/>
    <n v="2887.056"/>
  </r>
  <r>
    <x v="1036"/>
    <x v="267"/>
    <s v="Standard Class"/>
    <x v="554"/>
    <x v="554"/>
    <s v="Corporate"/>
    <s v="United States"/>
    <x v="1"/>
    <x v="1"/>
    <n v="90004"/>
    <x v="1"/>
    <x v="1465"/>
    <x v="1"/>
    <x v="10"/>
    <x v="1451"/>
    <n v="12.96"/>
  </r>
  <r>
    <x v="1036"/>
    <x v="267"/>
    <s v="Standard Class"/>
    <x v="554"/>
    <x v="554"/>
    <s v="Corporate"/>
    <s v="United States"/>
    <x v="1"/>
    <x v="1"/>
    <n v="90004"/>
    <x v="1"/>
    <x v="1610"/>
    <x v="1"/>
    <x v="10"/>
    <x v="1601"/>
    <n v="47.52"/>
  </r>
  <r>
    <x v="5"/>
    <x v="542"/>
    <s v="Second Class"/>
    <x v="575"/>
    <x v="575"/>
    <s v="Corporate"/>
    <s v="United States"/>
    <x v="22"/>
    <x v="10"/>
    <n v="60610"/>
    <x v="2"/>
    <x v="690"/>
    <x v="1"/>
    <x v="2"/>
    <x v="690"/>
    <n v="11.952"/>
  </r>
  <r>
    <x v="1135"/>
    <x v="79"/>
    <s v="First Class"/>
    <x v="65"/>
    <x v="65"/>
    <s v="Consumer"/>
    <s v="United States"/>
    <x v="4"/>
    <x v="4"/>
    <n v="98105"/>
    <x v="1"/>
    <x v="1668"/>
    <x v="1"/>
    <x v="10"/>
    <x v="1656"/>
    <n v="4.9800000000000004"/>
  </r>
  <r>
    <x v="1136"/>
    <x v="657"/>
    <s v="Second Class"/>
    <x v="14"/>
    <x v="14"/>
    <s v="Consumer"/>
    <s v="United States"/>
    <x v="486"/>
    <x v="5"/>
    <n v="77705"/>
    <x v="2"/>
    <x v="828"/>
    <x v="1"/>
    <x v="8"/>
    <x v="824"/>
    <n v="10.78"/>
  </r>
  <r>
    <x v="1136"/>
    <x v="657"/>
    <s v="Second Class"/>
    <x v="14"/>
    <x v="14"/>
    <s v="Consumer"/>
    <s v="United States"/>
    <x v="486"/>
    <x v="5"/>
    <n v="77705"/>
    <x v="2"/>
    <x v="959"/>
    <x v="2"/>
    <x v="11"/>
    <x v="952"/>
    <n v="119.976"/>
  </r>
  <r>
    <x v="64"/>
    <x v="165"/>
    <s v="Standard Class"/>
    <x v="462"/>
    <x v="462"/>
    <s v="Consumer"/>
    <s v="United States"/>
    <x v="269"/>
    <x v="17"/>
    <n v="23320"/>
    <x v="0"/>
    <x v="1351"/>
    <x v="1"/>
    <x v="2"/>
    <x v="1337"/>
    <n v="25.06"/>
  </r>
  <r>
    <x v="64"/>
    <x v="165"/>
    <s v="Standard Class"/>
    <x v="462"/>
    <x v="462"/>
    <s v="Consumer"/>
    <s v="United States"/>
    <x v="269"/>
    <x v="17"/>
    <n v="23320"/>
    <x v="0"/>
    <x v="1258"/>
    <x v="0"/>
    <x v="3"/>
    <x v="1242"/>
    <n v="1652.94"/>
  </r>
  <r>
    <x v="52"/>
    <x v="526"/>
    <s v="Same Day"/>
    <x v="0"/>
    <x v="0"/>
    <s v="Consumer"/>
    <s v="United States"/>
    <x v="61"/>
    <x v="5"/>
    <n v="75217"/>
    <x v="2"/>
    <x v="859"/>
    <x v="0"/>
    <x v="5"/>
    <x v="853"/>
    <n v="131.376"/>
  </r>
  <r>
    <x v="52"/>
    <x v="526"/>
    <s v="Same Day"/>
    <x v="0"/>
    <x v="0"/>
    <s v="Consumer"/>
    <s v="United States"/>
    <x v="61"/>
    <x v="5"/>
    <n v="75217"/>
    <x v="2"/>
    <x v="1083"/>
    <x v="1"/>
    <x v="10"/>
    <x v="1073"/>
    <n v="5.3440000000000003"/>
  </r>
  <r>
    <x v="494"/>
    <x v="1197"/>
    <s v="Second Class"/>
    <x v="69"/>
    <x v="69"/>
    <s v="Home Office"/>
    <s v="United States"/>
    <x v="4"/>
    <x v="4"/>
    <n v="98105"/>
    <x v="1"/>
    <x v="445"/>
    <x v="0"/>
    <x v="1"/>
    <x v="445"/>
    <n v="2003.92"/>
  </r>
  <r>
    <x v="494"/>
    <x v="1197"/>
    <s v="Second Class"/>
    <x v="69"/>
    <x v="69"/>
    <s v="Home Office"/>
    <s v="United States"/>
    <x v="4"/>
    <x v="4"/>
    <n v="98105"/>
    <x v="1"/>
    <x v="1330"/>
    <x v="1"/>
    <x v="10"/>
    <x v="1315"/>
    <n v="32.4"/>
  </r>
  <r>
    <x v="494"/>
    <x v="1197"/>
    <s v="Second Class"/>
    <x v="69"/>
    <x v="69"/>
    <s v="Home Office"/>
    <s v="United States"/>
    <x v="4"/>
    <x v="4"/>
    <n v="98105"/>
    <x v="1"/>
    <x v="214"/>
    <x v="0"/>
    <x v="3"/>
    <x v="215"/>
    <n v="1913.4"/>
  </r>
  <r>
    <x v="494"/>
    <x v="1197"/>
    <s v="Second Class"/>
    <x v="69"/>
    <x v="69"/>
    <s v="Home Office"/>
    <s v="United States"/>
    <x v="4"/>
    <x v="4"/>
    <n v="98105"/>
    <x v="1"/>
    <x v="1166"/>
    <x v="1"/>
    <x v="4"/>
    <x v="1153"/>
    <n v="146.72999999999999"/>
  </r>
  <r>
    <x v="494"/>
    <x v="1197"/>
    <s v="Second Class"/>
    <x v="69"/>
    <x v="69"/>
    <s v="Home Office"/>
    <s v="United States"/>
    <x v="4"/>
    <x v="4"/>
    <n v="98105"/>
    <x v="1"/>
    <x v="393"/>
    <x v="1"/>
    <x v="10"/>
    <x v="394"/>
    <n v="114.2"/>
  </r>
  <r>
    <x v="70"/>
    <x v="630"/>
    <s v="Standard Class"/>
    <x v="217"/>
    <x v="217"/>
    <s v="Consumer"/>
    <s v="United States"/>
    <x v="31"/>
    <x v="11"/>
    <n v="55407"/>
    <x v="2"/>
    <x v="1476"/>
    <x v="0"/>
    <x v="1"/>
    <x v="1463"/>
    <n v="2567.84"/>
  </r>
  <r>
    <x v="18"/>
    <x v="31"/>
    <s v="Standard Class"/>
    <x v="456"/>
    <x v="456"/>
    <s v="Consumer"/>
    <s v="United States"/>
    <x v="24"/>
    <x v="24"/>
    <n v="45503"/>
    <x v="3"/>
    <x v="103"/>
    <x v="2"/>
    <x v="11"/>
    <x v="103"/>
    <n v="37.055999999999997"/>
  </r>
  <r>
    <x v="18"/>
    <x v="31"/>
    <s v="Standard Class"/>
    <x v="456"/>
    <x v="456"/>
    <s v="Consumer"/>
    <s v="United States"/>
    <x v="24"/>
    <x v="24"/>
    <n v="45503"/>
    <x v="3"/>
    <x v="1015"/>
    <x v="2"/>
    <x v="7"/>
    <x v="1006"/>
    <n v="259.89600000000002"/>
  </r>
  <r>
    <x v="1016"/>
    <x v="1060"/>
    <s v="Standard Class"/>
    <x v="328"/>
    <x v="328"/>
    <s v="Consumer"/>
    <s v="United States"/>
    <x v="1"/>
    <x v="1"/>
    <n v="90032"/>
    <x v="1"/>
    <x v="69"/>
    <x v="1"/>
    <x v="10"/>
    <x v="69"/>
    <n v="19.05"/>
  </r>
  <r>
    <x v="1016"/>
    <x v="1060"/>
    <s v="Standard Class"/>
    <x v="328"/>
    <x v="328"/>
    <s v="Consumer"/>
    <s v="United States"/>
    <x v="1"/>
    <x v="1"/>
    <n v="90032"/>
    <x v="1"/>
    <x v="997"/>
    <x v="1"/>
    <x v="8"/>
    <x v="989"/>
    <n v="73.343999999999994"/>
  </r>
  <r>
    <x v="65"/>
    <x v="304"/>
    <s v="Standard Class"/>
    <x v="164"/>
    <x v="164"/>
    <s v="Corporate"/>
    <s v="United States"/>
    <x v="38"/>
    <x v="32"/>
    <n v="31907"/>
    <x v="0"/>
    <x v="179"/>
    <x v="2"/>
    <x v="7"/>
    <x v="180"/>
    <n v="95.68"/>
  </r>
  <r>
    <x v="65"/>
    <x v="304"/>
    <s v="Standard Class"/>
    <x v="164"/>
    <x v="164"/>
    <s v="Corporate"/>
    <s v="United States"/>
    <x v="38"/>
    <x v="32"/>
    <n v="31907"/>
    <x v="0"/>
    <x v="251"/>
    <x v="1"/>
    <x v="10"/>
    <x v="252"/>
    <n v="50.96"/>
  </r>
  <r>
    <x v="65"/>
    <x v="304"/>
    <s v="Standard Class"/>
    <x v="164"/>
    <x v="164"/>
    <s v="Corporate"/>
    <s v="United States"/>
    <x v="38"/>
    <x v="32"/>
    <n v="31907"/>
    <x v="0"/>
    <x v="108"/>
    <x v="1"/>
    <x v="6"/>
    <x v="108"/>
    <n v="113.94"/>
  </r>
  <r>
    <x v="65"/>
    <x v="304"/>
    <s v="Standard Class"/>
    <x v="164"/>
    <x v="164"/>
    <s v="Corporate"/>
    <s v="United States"/>
    <x v="38"/>
    <x v="32"/>
    <n v="31907"/>
    <x v="0"/>
    <x v="1465"/>
    <x v="1"/>
    <x v="10"/>
    <x v="1451"/>
    <n v="25.92"/>
  </r>
  <r>
    <x v="65"/>
    <x v="304"/>
    <s v="Standard Class"/>
    <x v="164"/>
    <x v="164"/>
    <s v="Corporate"/>
    <s v="United States"/>
    <x v="38"/>
    <x v="32"/>
    <n v="31907"/>
    <x v="0"/>
    <x v="1524"/>
    <x v="0"/>
    <x v="5"/>
    <x v="1511"/>
    <n v="20.32"/>
  </r>
  <r>
    <x v="65"/>
    <x v="304"/>
    <s v="Standard Class"/>
    <x v="164"/>
    <x v="164"/>
    <s v="Corporate"/>
    <s v="United States"/>
    <x v="38"/>
    <x v="32"/>
    <n v="31907"/>
    <x v="0"/>
    <x v="53"/>
    <x v="2"/>
    <x v="7"/>
    <x v="53"/>
    <n v="411.98"/>
  </r>
  <r>
    <x v="65"/>
    <x v="304"/>
    <s v="Standard Class"/>
    <x v="164"/>
    <x v="164"/>
    <s v="Corporate"/>
    <s v="United States"/>
    <x v="38"/>
    <x v="32"/>
    <n v="31907"/>
    <x v="0"/>
    <x v="610"/>
    <x v="1"/>
    <x v="14"/>
    <x v="610"/>
    <n v="34.479999999999997"/>
  </r>
  <r>
    <x v="65"/>
    <x v="304"/>
    <s v="Standard Class"/>
    <x v="164"/>
    <x v="164"/>
    <s v="Corporate"/>
    <s v="United States"/>
    <x v="38"/>
    <x v="32"/>
    <n v="31907"/>
    <x v="0"/>
    <x v="1689"/>
    <x v="1"/>
    <x v="10"/>
    <x v="1677"/>
    <n v="244.55"/>
  </r>
  <r>
    <x v="238"/>
    <x v="1171"/>
    <s v="Standard Class"/>
    <x v="237"/>
    <x v="237"/>
    <s v="Consumer"/>
    <s v="United States"/>
    <x v="80"/>
    <x v="24"/>
    <n v="44107"/>
    <x v="3"/>
    <x v="1224"/>
    <x v="1"/>
    <x v="8"/>
    <x v="1208"/>
    <n v="10.782"/>
  </r>
  <r>
    <x v="1137"/>
    <x v="1226"/>
    <s v="Second Class"/>
    <x v="745"/>
    <x v="745"/>
    <s v="Consumer"/>
    <s v="United States"/>
    <x v="14"/>
    <x v="10"/>
    <n v="60540"/>
    <x v="2"/>
    <x v="812"/>
    <x v="0"/>
    <x v="1"/>
    <x v="809"/>
    <n v="602.65099999999995"/>
  </r>
  <r>
    <x v="1137"/>
    <x v="1226"/>
    <s v="Second Class"/>
    <x v="745"/>
    <x v="745"/>
    <s v="Consumer"/>
    <s v="United States"/>
    <x v="14"/>
    <x v="10"/>
    <n v="60540"/>
    <x v="2"/>
    <x v="1206"/>
    <x v="1"/>
    <x v="8"/>
    <x v="1191"/>
    <n v="7.6559999999999997"/>
  </r>
  <r>
    <x v="67"/>
    <x v="835"/>
    <s v="Standard Class"/>
    <x v="184"/>
    <x v="184"/>
    <s v="Home Office"/>
    <s v="United States"/>
    <x v="20"/>
    <x v="15"/>
    <n v="10009"/>
    <x v="3"/>
    <x v="657"/>
    <x v="2"/>
    <x v="11"/>
    <x v="657"/>
    <n v="559.92999999999995"/>
  </r>
  <r>
    <x v="1138"/>
    <x v="892"/>
    <s v="Same Day"/>
    <x v="403"/>
    <x v="403"/>
    <s v="Corporate"/>
    <s v="United States"/>
    <x v="101"/>
    <x v="1"/>
    <n v="92646"/>
    <x v="1"/>
    <x v="306"/>
    <x v="2"/>
    <x v="16"/>
    <x v="306"/>
    <n v="2399.96"/>
  </r>
  <r>
    <x v="264"/>
    <x v="221"/>
    <s v="Standard Class"/>
    <x v="329"/>
    <x v="329"/>
    <s v="Corporate"/>
    <s v="United States"/>
    <x v="22"/>
    <x v="10"/>
    <n v="60653"/>
    <x v="2"/>
    <x v="659"/>
    <x v="1"/>
    <x v="13"/>
    <x v="659"/>
    <n v="16"/>
  </r>
  <r>
    <x v="264"/>
    <x v="221"/>
    <s v="Standard Class"/>
    <x v="329"/>
    <x v="329"/>
    <s v="Corporate"/>
    <s v="United States"/>
    <x v="22"/>
    <x v="10"/>
    <n v="60653"/>
    <x v="2"/>
    <x v="1803"/>
    <x v="1"/>
    <x v="9"/>
    <x v="1793"/>
    <n v="5.5880000000000001"/>
  </r>
  <r>
    <x v="264"/>
    <x v="221"/>
    <s v="Standard Class"/>
    <x v="329"/>
    <x v="329"/>
    <s v="Corporate"/>
    <s v="United States"/>
    <x v="22"/>
    <x v="10"/>
    <n v="60653"/>
    <x v="2"/>
    <x v="1755"/>
    <x v="1"/>
    <x v="4"/>
    <x v="1745"/>
    <n v="235.92"/>
  </r>
  <r>
    <x v="1139"/>
    <x v="274"/>
    <s v="Second Class"/>
    <x v="272"/>
    <x v="272"/>
    <s v="Corporate"/>
    <s v="United States"/>
    <x v="71"/>
    <x v="1"/>
    <n v="94513"/>
    <x v="1"/>
    <x v="683"/>
    <x v="1"/>
    <x v="4"/>
    <x v="683"/>
    <n v="10.68"/>
  </r>
  <r>
    <x v="968"/>
    <x v="775"/>
    <s v="Same Day"/>
    <x v="153"/>
    <x v="153"/>
    <s v="Corporate"/>
    <s v="United States"/>
    <x v="149"/>
    <x v="12"/>
    <n v="48183"/>
    <x v="2"/>
    <x v="340"/>
    <x v="1"/>
    <x v="8"/>
    <x v="340"/>
    <n v="41.28"/>
  </r>
  <r>
    <x v="720"/>
    <x v="767"/>
    <s v="Standard Class"/>
    <x v="517"/>
    <x v="517"/>
    <s v="Consumer"/>
    <s v="United States"/>
    <x v="4"/>
    <x v="4"/>
    <n v="98103"/>
    <x v="1"/>
    <x v="1718"/>
    <x v="2"/>
    <x v="7"/>
    <x v="1705"/>
    <n v="1001.5839999999999"/>
  </r>
  <r>
    <x v="389"/>
    <x v="159"/>
    <s v="Standard Class"/>
    <x v="68"/>
    <x v="68"/>
    <s v="Corporate"/>
    <s v="United States"/>
    <x v="310"/>
    <x v="20"/>
    <n v="29406"/>
    <x v="0"/>
    <x v="1256"/>
    <x v="0"/>
    <x v="5"/>
    <x v="1240"/>
    <n v="14.76"/>
  </r>
  <r>
    <x v="103"/>
    <x v="233"/>
    <s v="Second Class"/>
    <x v="23"/>
    <x v="23"/>
    <s v="Consumer"/>
    <s v="United States"/>
    <x v="38"/>
    <x v="24"/>
    <n v="43229"/>
    <x v="3"/>
    <x v="757"/>
    <x v="1"/>
    <x v="8"/>
    <x v="755"/>
    <n v="2.5019999999999998"/>
  </r>
  <r>
    <x v="570"/>
    <x v="641"/>
    <s v="Standard Class"/>
    <x v="364"/>
    <x v="364"/>
    <s v="Consumer"/>
    <s v="United States"/>
    <x v="4"/>
    <x v="4"/>
    <n v="98103"/>
    <x v="1"/>
    <x v="266"/>
    <x v="0"/>
    <x v="0"/>
    <x v="266"/>
    <n v="115.96"/>
  </r>
  <r>
    <x v="378"/>
    <x v="727"/>
    <s v="Second Class"/>
    <x v="75"/>
    <x v="75"/>
    <s v="Consumer"/>
    <s v="United States"/>
    <x v="8"/>
    <x v="1"/>
    <n v="94109"/>
    <x v="1"/>
    <x v="821"/>
    <x v="1"/>
    <x v="4"/>
    <x v="817"/>
    <n v="186.54"/>
  </r>
  <r>
    <x v="743"/>
    <x v="547"/>
    <s v="Second Class"/>
    <x v="605"/>
    <x v="605"/>
    <s v="Corporate"/>
    <s v="United States"/>
    <x v="1"/>
    <x v="1"/>
    <n v="90049"/>
    <x v="1"/>
    <x v="685"/>
    <x v="2"/>
    <x v="11"/>
    <x v="685"/>
    <n v="159.56"/>
  </r>
  <r>
    <x v="821"/>
    <x v="883"/>
    <s v="Standard Class"/>
    <x v="101"/>
    <x v="101"/>
    <s v="Consumer"/>
    <s v="United States"/>
    <x v="487"/>
    <x v="2"/>
    <n v="33407"/>
    <x v="0"/>
    <x v="104"/>
    <x v="2"/>
    <x v="7"/>
    <x v="104"/>
    <n v="55.984000000000002"/>
  </r>
  <r>
    <x v="1091"/>
    <x v="473"/>
    <s v="Standard Class"/>
    <x v="413"/>
    <x v="413"/>
    <s v="Consumer"/>
    <s v="United States"/>
    <x v="22"/>
    <x v="10"/>
    <n v="60623"/>
    <x v="2"/>
    <x v="546"/>
    <x v="1"/>
    <x v="4"/>
    <x v="546"/>
    <n v="132.16"/>
  </r>
  <r>
    <x v="1091"/>
    <x v="473"/>
    <s v="Standard Class"/>
    <x v="413"/>
    <x v="413"/>
    <s v="Consumer"/>
    <s v="United States"/>
    <x v="22"/>
    <x v="10"/>
    <n v="60623"/>
    <x v="2"/>
    <x v="528"/>
    <x v="1"/>
    <x v="8"/>
    <x v="528"/>
    <n v="17.904"/>
  </r>
  <r>
    <x v="1091"/>
    <x v="473"/>
    <s v="Standard Class"/>
    <x v="413"/>
    <x v="413"/>
    <s v="Consumer"/>
    <s v="United States"/>
    <x v="22"/>
    <x v="10"/>
    <n v="60623"/>
    <x v="2"/>
    <x v="968"/>
    <x v="1"/>
    <x v="10"/>
    <x v="961"/>
    <n v="124.032"/>
  </r>
  <r>
    <x v="757"/>
    <x v="444"/>
    <s v="Standard Class"/>
    <x v="741"/>
    <x v="741"/>
    <s v="Corporate"/>
    <s v="United States"/>
    <x v="301"/>
    <x v="1"/>
    <n v="95823"/>
    <x v="1"/>
    <x v="1131"/>
    <x v="0"/>
    <x v="1"/>
    <x v="1119"/>
    <n v="1403.92"/>
  </r>
  <r>
    <x v="947"/>
    <x v="172"/>
    <s v="Second Class"/>
    <x v="298"/>
    <x v="298"/>
    <s v="Consumer"/>
    <s v="United States"/>
    <x v="4"/>
    <x v="4"/>
    <n v="98115"/>
    <x v="1"/>
    <x v="1511"/>
    <x v="1"/>
    <x v="14"/>
    <x v="1498"/>
    <n v="28.8"/>
  </r>
  <r>
    <x v="1031"/>
    <x v="311"/>
    <s v="Standard Class"/>
    <x v="428"/>
    <x v="428"/>
    <s v="Corporate"/>
    <s v="United States"/>
    <x v="10"/>
    <x v="9"/>
    <n v="19143"/>
    <x v="3"/>
    <x v="800"/>
    <x v="1"/>
    <x v="8"/>
    <x v="798"/>
    <n v="24.588000000000001"/>
  </r>
  <r>
    <x v="425"/>
    <x v="965"/>
    <s v="Standard Class"/>
    <x v="78"/>
    <x v="78"/>
    <s v="Consumer"/>
    <s v="United States"/>
    <x v="443"/>
    <x v="1"/>
    <n v="93101"/>
    <x v="1"/>
    <x v="543"/>
    <x v="1"/>
    <x v="9"/>
    <x v="543"/>
    <n v="356.79"/>
  </r>
  <r>
    <x v="1095"/>
    <x v="939"/>
    <s v="Standard Class"/>
    <x v="390"/>
    <x v="390"/>
    <s v="Home Office"/>
    <s v="United States"/>
    <x v="20"/>
    <x v="15"/>
    <n v="10011"/>
    <x v="3"/>
    <x v="618"/>
    <x v="1"/>
    <x v="12"/>
    <x v="618"/>
    <n v="16.98"/>
  </r>
  <r>
    <x v="199"/>
    <x v="1227"/>
    <s v="Second Class"/>
    <x v="384"/>
    <x v="384"/>
    <s v="Consumer"/>
    <s v="United States"/>
    <x v="109"/>
    <x v="19"/>
    <n v="36830"/>
    <x v="0"/>
    <x v="508"/>
    <x v="1"/>
    <x v="2"/>
    <x v="508"/>
    <n v="491.55"/>
  </r>
  <r>
    <x v="199"/>
    <x v="1227"/>
    <s v="Second Class"/>
    <x v="384"/>
    <x v="384"/>
    <s v="Consumer"/>
    <s v="United States"/>
    <x v="109"/>
    <x v="19"/>
    <n v="36830"/>
    <x v="0"/>
    <x v="436"/>
    <x v="1"/>
    <x v="12"/>
    <x v="436"/>
    <n v="7.38"/>
  </r>
  <r>
    <x v="672"/>
    <x v="107"/>
    <s v="Standard Class"/>
    <x v="538"/>
    <x v="538"/>
    <s v="Consumer"/>
    <s v="United States"/>
    <x v="20"/>
    <x v="15"/>
    <n v="10035"/>
    <x v="3"/>
    <x v="938"/>
    <x v="1"/>
    <x v="10"/>
    <x v="931"/>
    <n v="23.66"/>
  </r>
  <r>
    <x v="672"/>
    <x v="107"/>
    <s v="Standard Class"/>
    <x v="538"/>
    <x v="538"/>
    <s v="Consumer"/>
    <s v="United States"/>
    <x v="20"/>
    <x v="15"/>
    <n v="10035"/>
    <x v="3"/>
    <x v="1544"/>
    <x v="0"/>
    <x v="0"/>
    <x v="1532"/>
    <n v="681.40800000000002"/>
  </r>
  <r>
    <x v="1062"/>
    <x v="1151"/>
    <s v="Standard Class"/>
    <x v="730"/>
    <x v="730"/>
    <s v="Consumer"/>
    <s v="United States"/>
    <x v="1"/>
    <x v="1"/>
    <n v="90032"/>
    <x v="1"/>
    <x v="1729"/>
    <x v="1"/>
    <x v="2"/>
    <x v="1716"/>
    <n v="18.899999999999999"/>
  </r>
  <r>
    <x v="661"/>
    <x v="22"/>
    <s v="Second Class"/>
    <x v="76"/>
    <x v="76"/>
    <s v="Consumer"/>
    <s v="United States"/>
    <x v="8"/>
    <x v="1"/>
    <n v="94109"/>
    <x v="1"/>
    <x v="1247"/>
    <x v="1"/>
    <x v="4"/>
    <x v="1231"/>
    <n v="93.68"/>
  </r>
  <r>
    <x v="661"/>
    <x v="22"/>
    <s v="Second Class"/>
    <x v="76"/>
    <x v="76"/>
    <s v="Consumer"/>
    <s v="United States"/>
    <x v="8"/>
    <x v="1"/>
    <n v="94109"/>
    <x v="1"/>
    <x v="573"/>
    <x v="1"/>
    <x v="2"/>
    <x v="573"/>
    <n v="21.93"/>
  </r>
  <r>
    <x v="661"/>
    <x v="22"/>
    <s v="Second Class"/>
    <x v="76"/>
    <x v="76"/>
    <s v="Consumer"/>
    <s v="United States"/>
    <x v="8"/>
    <x v="1"/>
    <n v="94109"/>
    <x v="1"/>
    <x v="348"/>
    <x v="2"/>
    <x v="7"/>
    <x v="348"/>
    <n v="862.34400000000005"/>
  </r>
  <r>
    <x v="661"/>
    <x v="22"/>
    <s v="Second Class"/>
    <x v="76"/>
    <x v="76"/>
    <s v="Consumer"/>
    <s v="United States"/>
    <x v="8"/>
    <x v="1"/>
    <n v="94109"/>
    <x v="1"/>
    <x v="681"/>
    <x v="1"/>
    <x v="10"/>
    <x v="681"/>
    <n v="19.98"/>
  </r>
  <r>
    <x v="686"/>
    <x v="701"/>
    <s v="Standard Class"/>
    <x v="461"/>
    <x v="461"/>
    <s v="Consumer"/>
    <s v="United States"/>
    <x v="10"/>
    <x v="9"/>
    <n v="19140"/>
    <x v="3"/>
    <x v="1804"/>
    <x v="2"/>
    <x v="7"/>
    <x v="1794"/>
    <n v="13.494"/>
  </r>
  <r>
    <x v="686"/>
    <x v="701"/>
    <s v="Standard Class"/>
    <x v="461"/>
    <x v="461"/>
    <s v="Consumer"/>
    <s v="United States"/>
    <x v="10"/>
    <x v="9"/>
    <n v="19140"/>
    <x v="3"/>
    <x v="1730"/>
    <x v="2"/>
    <x v="7"/>
    <x v="1717"/>
    <n v="23.988"/>
  </r>
  <r>
    <x v="686"/>
    <x v="701"/>
    <s v="Standard Class"/>
    <x v="461"/>
    <x v="461"/>
    <s v="Consumer"/>
    <s v="United States"/>
    <x v="10"/>
    <x v="9"/>
    <n v="19140"/>
    <x v="3"/>
    <x v="1801"/>
    <x v="0"/>
    <x v="5"/>
    <x v="1791"/>
    <n v="31.984000000000002"/>
  </r>
  <r>
    <x v="686"/>
    <x v="701"/>
    <s v="Standard Class"/>
    <x v="461"/>
    <x v="461"/>
    <s v="Consumer"/>
    <s v="United States"/>
    <x v="10"/>
    <x v="9"/>
    <n v="19140"/>
    <x v="3"/>
    <x v="1062"/>
    <x v="1"/>
    <x v="6"/>
    <x v="1051"/>
    <n v="41.584000000000003"/>
  </r>
  <r>
    <x v="329"/>
    <x v="108"/>
    <s v="Second Class"/>
    <x v="162"/>
    <x v="162"/>
    <s v="Corporate"/>
    <s v="United States"/>
    <x v="236"/>
    <x v="5"/>
    <n v="79907"/>
    <x v="2"/>
    <x v="97"/>
    <x v="2"/>
    <x v="11"/>
    <x v="97"/>
    <n v="95.975999999999999"/>
  </r>
  <r>
    <x v="476"/>
    <x v="383"/>
    <s v="First Class"/>
    <x v="638"/>
    <x v="638"/>
    <s v="Home Office"/>
    <s v="United States"/>
    <x v="22"/>
    <x v="10"/>
    <n v="60653"/>
    <x v="2"/>
    <x v="1805"/>
    <x v="0"/>
    <x v="5"/>
    <x v="1795"/>
    <n v="84.272000000000006"/>
  </r>
  <r>
    <x v="345"/>
    <x v="1228"/>
    <s v="Same Day"/>
    <x v="519"/>
    <x v="519"/>
    <s v="Consumer"/>
    <s v="United States"/>
    <x v="236"/>
    <x v="5"/>
    <n v="79907"/>
    <x v="2"/>
    <x v="1767"/>
    <x v="1"/>
    <x v="10"/>
    <x v="1756"/>
    <n v="36.543999999999997"/>
  </r>
  <r>
    <x v="732"/>
    <x v="333"/>
    <s v="Standard Class"/>
    <x v="413"/>
    <x v="413"/>
    <s v="Consumer"/>
    <s v="United States"/>
    <x v="4"/>
    <x v="4"/>
    <n v="98105"/>
    <x v="1"/>
    <x v="1806"/>
    <x v="2"/>
    <x v="11"/>
    <x v="1796"/>
    <n v="479.72"/>
  </r>
  <r>
    <x v="335"/>
    <x v="569"/>
    <s v="Standard Class"/>
    <x v="609"/>
    <x v="609"/>
    <s v="Corporate"/>
    <s v="United States"/>
    <x v="20"/>
    <x v="15"/>
    <n v="10009"/>
    <x v="3"/>
    <x v="669"/>
    <x v="1"/>
    <x v="8"/>
    <x v="669"/>
    <n v="102.36799999999999"/>
  </r>
  <r>
    <x v="335"/>
    <x v="569"/>
    <s v="Standard Class"/>
    <x v="609"/>
    <x v="609"/>
    <s v="Corporate"/>
    <s v="United States"/>
    <x v="20"/>
    <x v="15"/>
    <n v="10009"/>
    <x v="3"/>
    <x v="675"/>
    <x v="1"/>
    <x v="14"/>
    <x v="675"/>
    <n v="28.4"/>
  </r>
  <r>
    <x v="335"/>
    <x v="569"/>
    <s v="Standard Class"/>
    <x v="609"/>
    <x v="609"/>
    <s v="Corporate"/>
    <s v="United States"/>
    <x v="20"/>
    <x v="15"/>
    <n v="10009"/>
    <x v="3"/>
    <x v="518"/>
    <x v="1"/>
    <x v="4"/>
    <x v="518"/>
    <n v="713.88"/>
  </r>
  <r>
    <x v="335"/>
    <x v="569"/>
    <s v="Standard Class"/>
    <x v="609"/>
    <x v="609"/>
    <s v="Corporate"/>
    <s v="United States"/>
    <x v="20"/>
    <x v="15"/>
    <n v="10009"/>
    <x v="3"/>
    <x v="1274"/>
    <x v="1"/>
    <x v="10"/>
    <x v="1259"/>
    <n v="68.52"/>
  </r>
  <r>
    <x v="395"/>
    <x v="1229"/>
    <s v="Standard Class"/>
    <x v="709"/>
    <x v="709"/>
    <s v="Consumer"/>
    <s v="United States"/>
    <x v="1"/>
    <x v="1"/>
    <n v="90032"/>
    <x v="1"/>
    <x v="1807"/>
    <x v="2"/>
    <x v="7"/>
    <x v="1797"/>
    <n v="623.96"/>
  </r>
  <r>
    <x v="865"/>
    <x v="1138"/>
    <s v="Standard Class"/>
    <x v="764"/>
    <x v="764"/>
    <s v="Corporate"/>
    <s v="United States"/>
    <x v="46"/>
    <x v="13"/>
    <n v="19711"/>
    <x v="3"/>
    <x v="994"/>
    <x v="1"/>
    <x v="8"/>
    <x v="986"/>
    <n v="11.12"/>
  </r>
  <r>
    <x v="955"/>
    <x v="1037"/>
    <s v="Standard Class"/>
    <x v="411"/>
    <x v="411"/>
    <s v="Consumer"/>
    <s v="United States"/>
    <x v="20"/>
    <x v="15"/>
    <n v="10011"/>
    <x v="3"/>
    <x v="1219"/>
    <x v="0"/>
    <x v="0"/>
    <x v="1203"/>
    <n v="523.91999999999996"/>
  </r>
  <r>
    <x v="529"/>
    <x v="681"/>
    <s v="Standard Class"/>
    <x v="270"/>
    <x v="270"/>
    <s v="Home Office"/>
    <s v="United States"/>
    <x v="43"/>
    <x v="1"/>
    <n v="95661"/>
    <x v="1"/>
    <x v="310"/>
    <x v="1"/>
    <x v="13"/>
    <x v="310"/>
    <n v="2.48"/>
  </r>
  <r>
    <x v="334"/>
    <x v="1230"/>
    <s v="Standard Class"/>
    <x v="233"/>
    <x v="233"/>
    <s v="Consumer"/>
    <s v="United States"/>
    <x v="34"/>
    <x v="10"/>
    <n v="60505"/>
    <x v="2"/>
    <x v="942"/>
    <x v="1"/>
    <x v="4"/>
    <x v="935"/>
    <n v="221.024"/>
  </r>
  <r>
    <x v="334"/>
    <x v="1230"/>
    <s v="Standard Class"/>
    <x v="233"/>
    <x v="233"/>
    <s v="Consumer"/>
    <s v="United States"/>
    <x v="34"/>
    <x v="10"/>
    <n v="60505"/>
    <x v="2"/>
    <x v="1534"/>
    <x v="0"/>
    <x v="1"/>
    <x v="1522"/>
    <n v="128.05799999999999"/>
  </r>
  <r>
    <x v="123"/>
    <x v="381"/>
    <s v="Same Day"/>
    <x v="399"/>
    <x v="399"/>
    <s v="Home Office"/>
    <s v="United States"/>
    <x v="20"/>
    <x v="15"/>
    <n v="10011"/>
    <x v="3"/>
    <x v="1124"/>
    <x v="1"/>
    <x v="8"/>
    <x v="1112"/>
    <n v="58.408000000000001"/>
  </r>
  <r>
    <x v="123"/>
    <x v="381"/>
    <s v="Same Day"/>
    <x v="399"/>
    <x v="399"/>
    <s v="Home Office"/>
    <s v="United States"/>
    <x v="20"/>
    <x v="15"/>
    <n v="10011"/>
    <x v="3"/>
    <x v="972"/>
    <x v="0"/>
    <x v="3"/>
    <x v="966"/>
    <n v="79.974000000000004"/>
  </r>
  <r>
    <x v="312"/>
    <x v="1005"/>
    <s v="Standard Class"/>
    <x v="136"/>
    <x v="136"/>
    <s v="Corporate"/>
    <s v="United States"/>
    <x v="61"/>
    <x v="5"/>
    <n v="75217"/>
    <x v="2"/>
    <x v="1808"/>
    <x v="2"/>
    <x v="15"/>
    <x v="1798"/>
    <n v="479.988"/>
  </r>
  <r>
    <x v="653"/>
    <x v="1120"/>
    <s v="First Class"/>
    <x v="31"/>
    <x v="31"/>
    <s v="Consumer"/>
    <s v="United States"/>
    <x v="1"/>
    <x v="1"/>
    <n v="90008"/>
    <x v="1"/>
    <x v="1181"/>
    <x v="1"/>
    <x v="8"/>
    <x v="1167"/>
    <n v="11.808"/>
  </r>
  <r>
    <x v="653"/>
    <x v="1120"/>
    <s v="First Class"/>
    <x v="31"/>
    <x v="31"/>
    <s v="Consumer"/>
    <s v="United States"/>
    <x v="1"/>
    <x v="1"/>
    <n v="90008"/>
    <x v="1"/>
    <x v="1595"/>
    <x v="1"/>
    <x v="8"/>
    <x v="1587"/>
    <n v="53.567999999999998"/>
  </r>
  <r>
    <x v="653"/>
    <x v="1120"/>
    <s v="First Class"/>
    <x v="31"/>
    <x v="31"/>
    <s v="Consumer"/>
    <s v="United States"/>
    <x v="1"/>
    <x v="1"/>
    <n v="90008"/>
    <x v="1"/>
    <x v="1370"/>
    <x v="2"/>
    <x v="7"/>
    <x v="1355"/>
    <n v="503.96"/>
  </r>
  <r>
    <x v="334"/>
    <x v="32"/>
    <s v="Standard Class"/>
    <x v="322"/>
    <x v="322"/>
    <s v="Corporate"/>
    <s v="United States"/>
    <x v="1"/>
    <x v="1"/>
    <n v="90004"/>
    <x v="1"/>
    <x v="761"/>
    <x v="1"/>
    <x v="12"/>
    <x v="760"/>
    <n v="21.34"/>
  </r>
  <r>
    <x v="216"/>
    <x v="194"/>
    <s v="Standard Class"/>
    <x v="781"/>
    <x v="781"/>
    <s v="Consumer"/>
    <s v="United States"/>
    <x v="38"/>
    <x v="32"/>
    <n v="31907"/>
    <x v="0"/>
    <x v="1344"/>
    <x v="1"/>
    <x v="8"/>
    <x v="1329"/>
    <n v="36.4"/>
  </r>
  <r>
    <x v="216"/>
    <x v="194"/>
    <s v="Standard Class"/>
    <x v="781"/>
    <x v="781"/>
    <s v="Consumer"/>
    <s v="United States"/>
    <x v="38"/>
    <x v="32"/>
    <n v="31907"/>
    <x v="0"/>
    <x v="28"/>
    <x v="0"/>
    <x v="5"/>
    <x v="28"/>
    <n v="51.75"/>
  </r>
  <r>
    <x v="874"/>
    <x v="591"/>
    <s v="Second Class"/>
    <x v="563"/>
    <x v="563"/>
    <s v="Home Office"/>
    <s v="United States"/>
    <x v="8"/>
    <x v="1"/>
    <n v="94110"/>
    <x v="1"/>
    <x v="177"/>
    <x v="1"/>
    <x v="4"/>
    <x v="178"/>
    <n v="15.51"/>
  </r>
  <r>
    <x v="874"/>
    <x v="591"/>
    <s v="Second Class"/>
    <x v="563"/>
    <x v="563"/>
    <s v="Home Office"/>
    <s v="United States"/>
    <x v="8"/>
    <x v="1"/>
    <n v="94110"/>
    <x v="1"/>
    <x v="126"/>
    <x v="1"/>
    <x v="10"/>
    <x v="127"/>
    <n v="146.82"/>
  </r>
  <r>
    <x v="874"/>
    <x v="591"/>
    <s v="Second Class"/>
    <x v="563"/>
    <x v="563"/>
    <s v="Home Office"/>
    <s v="United States"/>
    <x v="8"/>
    <x v="1"/>
    <n v="94110"/>
    <x v="1"/>
    <x v="490"/>
    <x v="1"/>
    <x v="10"/>
    <x v="490"/>
    <n v="12.96"/>
  </r>
  <r>
    <x v="468"/>
    <x v="173"/>
    <s v="Same Day"/>
    <x v="353"/>
    <x v="353"/>
    <s v="Home Office"/>
    <s v="United States"/>
    <x v="169"/>
    <x v="1"/>
    <n v="92503"/>
    <x v="1"/>
    <x v="1026"/>
    <x v="1"/>
    <x v="6"/>
    <x v="1017"/>
    <n v="7.8"/>
  </r>
  <r>
    <x v="87"/>
    <x v="1231"/>
    <s v="Second Class"/>
    <x v="63"/>
    <x v="63"/>
    <s v="Corporate"/>
    <s v="United States"/>
    <x v="29"/>
    <x v="20"/>
    <n v="29203"/>
    <x v="0"/>
    <x v="29"/>
    <x v="1"/>
    <x v="12"/>
    <x v="29"/>
    <n v="10.199999999999999"/>
  </r>
  <r>
    <x v="87"/>
    <x v="1231"/>
    <s v="Second Class"/>
    <x v="63"/>
    <x v="63"/>
    <s v="Corporate"/>
    <s v="United States"/>
    <x v="29"/>
    <x v="20"/>
    <n v="29203"/>
    <x v="0"/>
    <x v="1453"/>
    <x v="1"/>
    <x v="6"/>
    <x v="1439"/>
    <n v="22.32"/>
  </r>
  <r>
    <x v="87"/>
    <x v="1231"/>
    <s v="Second Class"/>
    <x v="63"/>
    <x v="63"/>
    <s v="Corporate"/>
    <s v="United States"/>
    <x v="29"/>
    <x v="20"/>
    <n v="29203"/>
    <x v="0"/>
    <x v="544"/>
    <x v="1"/>
    <x v="8"/>
    <x v="544"/>
    <n v="24.1"/>
  </r>
  <r>
    <x v="87"/>
    <x v="1231"/>
    <s v="Second Class"/>
    <x v="63"/>
    <x v="63"/>
    <s v="Corporate"/>
    <s v="United States"/>
    <x v="29"/>
    <x v="20"/>
    <n v="29203"/>
    <x v="0"/>
    <x v="1302"/>
    <x v="2"/>
    <x v="11"/>
    <x v="1287"/>
    <n v="75.98"/>
  </r>
  <r>
    <x v="87"/>
    <x v="1231"/>
    <s v="Second Class"/>
    <x v="63"/>
    <x v="63"/>
    <s v="Corporate"/>
    <s v="United States"/>
    <x v="29"/>
    <x v="20"/>
    <n v="29203"/>
    <x v="0"/>
    <x v="507"/>
    <x v="1"/>
    <x v="8"/>
    <x v="507"/>
    <n v="6.46"/>
  </r>
  <r>
    <x v="87"/>
    <x v="1231"/>
    <s v="Second Class"/>
    <x v="63"/>
    <x v="63"/>
    <s v="Corporate"/>
    <s v="United States"/>
    <x v="29"/>
    <x v="20"/>
    <n v="29203"/>
    <x v="0"/>
    <x v="1604"/>
    <x v="1"/>
    <x v="10"/>
    <x v="1596"/>
    <n v="60.12"/>
  </r>
  <r>
    <x v="1140"/>
    <x v="52"/>
    <s v="Second Class"/>
    <x v="172"/>
    <x v="172"/>
    <s v="Corporate"/>
    <s v="United States"/>
    <x v="20"/>
    <x v="15"/>
    <n v="10011"/>
    <x v="3"/>
    <x v="903"/>
    <x v="2"/>
    <x v="7"/>
    <x v="895"/>
    <n v="824.97"/>
  </r>
  <r>
    <x v="994"/>
    <x v="405"/>
    <s v="Second Class"/>
    <x v="677"/>
    <x v="677"/>
    <s v="Consumer"/>
    <s v="United States"/>
    <x v="468"/>
    <x v="4"/>
    <n v="98632"/>
    <x v="1"/>
    <x v="527"/>
    <x v="0"/>
    <x v="5"/>
    <x v="527"/>
    <n v="24.85"/>
  </r>
  <r>
    <x v="20"/>
    <x v="425"/>
    <s v="Standard Class"/>
    <x v="455"/>
    <x v="455"/>
    <s v="Consumer"/>
    <s v="United States"/>
    <x v="42"/>
    <x v="16"/>
    <n v="85023"/>
    <x v="1"/>
    <x v="1555"/>
    <x v="1"/>
    <x v="4"/>
    <x v="1543"/>
    <n v="12.624000000000001"/>
  </r>
  <r>
    <x v="20"/>
    <x v="425"/>
    <s v="Standard Class"/>
    <x v="455"/>
    <x v="455"/>
    <s v="Consumer"/>
    <s v="United States"/>
    <x v="42"/>
    <x v="16"/>
    <n v="85023"/>
    <x v="1"/>
    <x v="201"/>
    <x v="2"/>
    <x v="11"/>
    <x v="202"/>
    <n v="89.584000000000003"/>
  </r>
  <r>
    <x v="20"/>
    <x v="425"/>
    <s v="Standard Class"/>
    <x v="455"/>
    <x v="455"/>
    <s v="Consumer"/>
    <s v="United States"/>
    <x v="42"/>
    <x v="16"/>
    <n v="85023"/>
    <x v="1"/>
    <x v="1538"/>
    <x v="2"/>
    <x v="7"/>
    <x v="1526"/>
    <n v="471.92"/>
  </r>
  <r>
    <x v="20"/>
    <x v="425"/>
    <s v="Standard Class"/>
    <x v="455"/>
    <x v="455"/>
    <s v="Consumer"/>
    <s v="United States"/>
    <x v="42"/>
    <x v="16"/>
    <n v="85023"/>
    <x v="1"/>
    <x v="58"/>
    <x v="1"/>
    <x v="8"/>
    <x v="58"/>
    <n v="18.18"/>
  </r>
  <r>
    <x v="175"/>
    <x v="184"/>
    <s v="Standard Class"/>
    <x v="230"/>
    <x v="230"/>
    <s v="Consumer"/>
    <s v="United States"/>
    <x v="12"/>
    <x v="5"/>
    <n v="77095"/>
    <x v="2"/>
    <x v="1571"/>
    <x v="1"/>
    <x v="6"/>
    <x v="1562"/>
    <n v="31.744"/>
  </r>
  <r>
    <x v="1141"/>
    <x v="790"/>
    <s v="Standard Class"/>
    <x v="388"/>
    <x v="388"/>
    <s v="Corporate"/>
    <s v="United States"/>
    <x v="23"/>
    <x v="16"/>
    <n v="85234"/>
    <x v="1"/>
    <x v="1139"/>
    <x v="1"/>
    <x v="2"/>
    <x v="1127"/>
    <n v="5.9039999999999999"/>
  </r>
  <r>
    <x v="1141"/>
    <x v="790"/>
    <s v="Standard Class"/>
    <x v="388"/>
    <x v="388"/>
    <s v="Corporate"/>
    <s v="United States"/>
    <x v="23"/>
    <x v="16"/>
    <n v="85234"/>
    <x v="1"/>
    <x v="622"/>
    <x v="0"/>
    <x v="5"/>
    <x v="622"/>
    <n v="621.76"/>
  </r>
  <r>
    <x v="881"/>
    <x v="940"/>
    <s v="First Class"/>
    <x v="212"/>
    <x v="212"/>
    <s v="Consumer"/>
    <s v="United States"/>
    <x v="186"/>
    <x v="36"/>
    <n v="72401"/>
    <x v="0"/>
    <x v="993"/>
    <x v="2"/>
    <x v="7"/>
    <x v="985"/>
    <n v="59.98"/>
  </r>
  <r>
    <x v="920"/>
    <x v="364"/>
    <s v="Second Class"/>
    <x v="111"/>
    <x v="111"/>
    <s v="Consumer"/>
    <s v="United States"/>
    <x v="118"/>
    <x v="32"/>
    <n v="30318"/>
    <x v="0"/>
    <x v="362"/>
    <x v="1"/>
    <x v="10"/>
    <x v="362"/>
    <n v="48.87"/>
  </r>
  <r>
    <x v="424"/>
    <x v="992"/>
    <s v="Standard Class"/>
    <x v="2"/>
    <x v="2"/>
    <s v="Consumer"/>
    <s v="United States"/>
    <x v="1"/>
    <x v="1"/>
    <n v="90036"/>
    <x v="1"/>
    <x v="1693"/>
    <x v="1"/>
    <x v="10"/>
    <x v="1681"/>
    <n v="154.9"/>
  </r>
  <r>
    <x v="845"/>
    <x v="821"/>
    <s v="First Class"/>
    <x v="162"/>
    <x v="162"/>
    <s v="Corporate"/>
    <s v="United States"/>
    <x v="20"/>
    <x v="15"/>
    <n v="10024"/>
    <x v="3"/>
    <x v="1084"/>
    <x v="1"/>
    <x v="13"/>
    <x v="1074"/>
    <n v="5.92"/>
  </r>
  <r>
    <x v="845"/>
    <x v="821"/>
    <s v="First Class"/>
    <x v="162"/>
    <x v="162"/>
    <s v="Corporate"/>
    <s v="United States"/>
    <x v="20"/>
    <x v="15"/>
    <n v="10024"/>
    <x v="3"/>
    <x v="1603"/>
    <x v="1"/>
    <x v="10"/>
    <x v="1595"/>
    <n v="30.18"/>
  </r>
  <r>
    <x v="142"/>
    <x v="344"/>
    <s v="Standard Class"/>
    <x v="350"/>
    <x v="350"/>
    <s v="Consumer"/>
    <s v="United States"/>
    <x v="66"/>
    <x v="12"/>
    <n v="48227"/>
    <x v="2"/>
    <x v="544"/>
    <x v="1"/>
    <x v="8"/>
    <x v="544"/>
    <n v="24.1"/>
  </r>
  <r>
    <x v="142"/>
    <x v="344"/>
    <s v="Standard Class"/>
    <x v="350"/>
    <x v="350"/>
    <s v="Consumer"/>
    <s v="United States"/>
    <x v="66"/>
    <x v="12"/>
    <n v="48227"/>
    <x v="2"/>
    <x v="402"/>
    <x v="2"/>
    <x v="7"/>
    <x v="403"/>
    <n v="8.7799999999999994"/>
  </r>
  <r>
    <x v="142"/>
    <x v="344"/>
    <s v="Standard Class"/>
    <x v="350"/>
    <x v="350"/>
    <s v="Consumer"/>
    <s v="United States"/>
    <x v="66"/>
    <x v="12"/>
    <n v="48227"/>
    <x v="2"/>
    <x v="549"/>
    <x v="1"/>
    <x v="9"/>
    <x v="549"/>
    <n v="376.74"/>
  </r>
  <r>
    <x v="142"/>
    <x v="344"/>
    <s v="Standard Class"/>
    <x v="350"/>
    <x v="350"/>
    <s v="Consumer"/>
    <s v="United States"/>
    <x v="66"/>
    <x v="12"/>
    <n v="48227"/>
    <x v="2"/>
    <x v="777"/>
    <x v="1"/>
    <x v="8"/>
    <x v="776"/>
    <n v="29.52"/>
  </r>
  <r>
    <x v="142"/>
    <x v="344"/>
    <s v="Standard Class"/>
    <x v="350"/>
    <x v="350"/>
    <s v="Consumer"/>
    <s v="United States"/>
    <x v="66"/>
    <x v="12"/>
    <n v="48227"/>
    <x v="2"/>
    <x v="879"/>
    <x v="1"/>
    <x v="6"/>
    <x v="873"/>
    <n v="11.96"/>
  </r>
  <r>
    <x v="142"/>
    <x v="344"/>
    <s v="Standard Class"/>
    <x v="350"/>
    <x v="350"/>
    <s v="Consumer"/>
    <s v="United States"/>
    <x v="66"/>
    <x v="12"/>
    <n v="48227"/>
    <x v="2"/>
    <x v="1085"/>
    <x v="1"/>
    <x v="8"/>
    <x v="1075"/>
    <n v="26.4"/>
  </r>
  <r>
    <x v="343"/>
    <x v="38"/>
    <s v="Second Class"/>
    <x v="179"/>
    <x v="179"/>
    <s v="Corporate"/>
    <s v="United States"/>
    <x v="2"/>
    <x v="2"/>
    <n v="33311"/>
    <x v="0"/>
    <x v="1364"/>
    <x v="1"/>
    <x v="9"/>
    <x v="1350"/>
    <n v="1158.1199999999999"/>
  </r>
  <r>
    <x v="157"/>
    <x v="114"/>
    <s v="First Class"/>
    <x v="589"/>
    <x v="589"/>
    <s v="Consumer"/>
    <s v="United States"/>
    <x v="488"/>
    <x v="5"/>
    <n v="79605"/>
    <x v="2"/>
    <x v="1809"/>
    <x v="1"/>
    <x v="9"/>
    <x v="1799"/>
    <n v="1.3919999999999999"/>
  </r>
  <r>
    <x v="627"/>
    <x v="681"/>
    <s v="Second Class"/>
    <x v="584"/>
    <x v="584"/>
    <s v="Consumer"/>
    <s v="United States"/>
    <x v="409"/>
    <x v="17"/>
    <n v="23666"/>
    <x v="0"/>
    <x v="667"/>
    <x v="1"/>
    <x v="9"/>
    <x v="667"/>
    <n v="44.43"/>
  </r>
  <r>
    <x v="627"/>
    <x v="681"/>
    <s v="Second Class"/>
    <x v="584"/>
    <x v="584"/>
    <s v="Consumer"/>
    <s v="United States"/>
    <x v="409"/>
    <x v="17"/>
    <n v="23666"/>
    <x v="0"/>
    <x v="1409"/>
    <x v="2"/>
    <x v="7"/>
    <x v="1396"/>
    <n v="226.2"/>
  </r>
  <r>
    <x v="627"/>
    <x v="681"/>
    <s v="Second Class"/>
    <x v="584"/>
    <x v="584"/>
    <s v="Consumer"/>
    <s v="United States"/>
    <x v="409"/>
    <x v="17"/>
    <n v="23666"/>
    <x v="0"/>
    <x v="1292"/>
    <x v="0"/>
    <x v="5"/>
    <x v="1278"/>
    <n v="186.54"/>
  </r>
  <r>
    <x v="627"/>
    <x v="681"/>
    <s v="Second Class"/>
    <x v="584"/>
    <x v="584"/>
    <s v="Consumer"/>
    <s v="United States"/>
    <x v="409"/>
    <x v="17"/>
    <n v="23666"/>
    <x v="0"/>
    <x v="108"/>
    <x v="1"/>
    <x v="6"/>
    <x v="108"/>
    <n v="265.86"/>
  </r>
  <r>
    <x v="627"/>
    <x v="681"/>
    <s v="Second Class"/>
    <x v="584"/>
    <x v="584"/>
    <s v="Consumer"/>
    <s v="United States"/>
    <x v="409"/>
    <x v="17"/>
    <n v="23666"/>
    <x v="0"/>
    <x v="311"/>
    <x v="1"/>
    <x v="6"/>
    <x v="311"/>
    <n v="27.9"/>
  </r>
  <r>
    <x v="902"/>
    <x v="6"/>
    <s v="Standard Class"/>
    <x v="636"/>
    <x v="636"/>
    <s v="Corporate"/>
    <s v="United States"/>
    <x v="98"/>
    <x v="33"/>
    <n v="89115"/>
    <x v="1"/>
    <x v="1037"/>
    <x v="1"/>
    <x v="9"/>
    <x v="1027"/>
    <n v="31.08"/>
  </r>
  <r>
    <x v="331"/>
    <x v="209"/>
    <s v="Second Class"/>
    <x v="80"/>
    <x v="80"/>
    <s v="Corporate"/>
    <s v="United States"/>
    <x v="179"/>
    <x v="10"/>
    <n v="61107"/>
    <x v="2"/>
    <x v="153"/>
    <x v="1"/>
    <x v="8"/>
    <x v="154"/>
    <n v="13.84"/>
  </r>
  <r>
    <x v="331"/>
    <x v="209"/>
    <s v="Second Class"/>
    <x v="80"/>
    <x v="80"/>
    <s v="Corporate"/>
    <s v="United States"/>
    <x v="179"/>
    <x v="10"/>
    <n v="61107"/>
    <x v="2"/>
    <x v="1082"/>
    <x v="1"/>
    <x v="10"/>
    <x v="1072"/>
    <n v="175.87200000000001"/>
  </r>
  <r>
    <x v="1142"/>
    <x v="42"/>
    <s v="Standard Class"/>
    <x v="604"/>
    <x v="604"/>
    <s v="Home Office"/>
    <s v="United States"/>
    <x v="229"/>
    <x v="1"/>
    <n v="92677"/>
    <x v="1"/>
    <x v="727"/>
    <x v="1"/>
    <x v="10"/>
    <x v="1552"/>
    <n v="12.96"/>
  </r>
  <r>
    <x v="1143"/>
    <x v="990"/>
    <s v="First Class"/>
    <x v="169"/>
    <x v="169"/>
    <s v="Corporate"/>
    <s v="United States"/>
    <x v="103"/>
    <x v="0"/>
    <n v="40214"/>
    <x v="0"/>
    <x v="1710"/>
    <x v="1"/>
    <x v="9"/>
    <x v="1699"/>
    <n v="208.44"/>
  </r>
  <r>
    <x v="1143"/>
    <x v="990"/>
    <s v="First Class"/>
    <x v="169"/>
    <x v="169"/>
    <s v="Corporate"/>
    <s v="United States"/>
    <x v="103"/>
    <x v="0"/>
    <n v="40214"/>
    <x v="0"/>
    <x v="505"/>
    <x v="1"/>
    <x v="14"/>
    <x v="505"/>
    <n v="25.76"/>
  </r>
  <r>
    <x v="1110"/>
    <x v="1157"/>
    <s v="Standard Class"/>
    <x v="660"/>
    <x v="660"/>
    <s v="Home Office"/>
    <s v="United States"/>
    <x v="489"/>
    <x v="10"/>
    <n v="61761"/>
    <x v="2"/>
    <x v="1585"/>
    <x v="0"/>
    <x v="1"/>
    <x v="1576"/>
    <n v="366.74400000000003"/>
  </r>
  <r>
    <x v="710"/>
    <x v="760"/>
    <s v="Second Class"/>
    <x v="694"/>
    <x v="694"/>
    <s v="Corporate"/>
    <s v="United States"/>
    <x v="1"/>
    <x v="1"/>
    <n v="90045"/>
    <x v="1"/>
    <x v="479"/>
    <x v="0"/>
    <x v="5"/>
    <x v="480"/>
    <n v="289.24"/>
  </r>
  <r>
    <x v="710"/>
    <x v="760"/>
    <s v="Second Class"/>
    <x v="694"/>
    <x v="694"/>
    <s v="Corporate"/>
    <s v="United States"/>
    <x v="1"/>
    <x v="1"/>
    <n v="90045"/>
    <x v="1"/>
    <x v="1311"/>
    <x v="1"/>
    <x v="8"/>
    <x v="1297"/>
    <n v="69.456000000000003"/>
  </r>
  <r>
    <x v="851"/>
    <x v="58"/>
    <s v="Standard Class"/>
    <x v="545"/>
    <x v="545"/>
    <s v="Corporate"/>
    <s v="United States"/>
    <x v="396"/>
    <x v="5"/>
    <n v="77642"/>
    <x v="2"/>
    <x v="1396"/>
    <x v="1"/>
    <x v="10"/>
    <x v="1383"/>
    <n v="5.1840000000000002"/>
  </r>
  <r>
    <x v="549"/>
    <x v="745"/>
    <s v="Standard Class"/>
    <x v="223"/>
    <x v="223"/>
    <s v="Consumer"/>
    <s v="United States"/>
    <x v="20"/>
    <x v="15"/>
    <n v="10009"/>
    <x v="3"/>
    <x v="1756"/>
    <x v="0"/>
    <x v="1"/>
    <x v="1746"/>
    <n v="205.16399999999999"/>
  </r>
  <r>
    <x v="534"/>
    <x v="444"/>
    <s v="Standard Class"/>
    <x v="133"/>
    <x v="133"/>
    <s v="Corporate"/>
    <s v="United States"/>
    <x v="22"/>
    <x v="10"/>
    <n v="60623"/>
    <x v="2"/>
    <x v="1445"/>
    <x v="0"/>
    <x v="5"/>
    <x v="1432"/>
    <n v="8.5440000000000005"/>
  </r>
  <r>
    <x v="291"/>
    <x v="454"/>
    <s v="Standard Class"/>
    <x v="471"/>
    <x v="471"/>
    <s v="Corporate"/>
    <s v="United States"/>
    <x v="24"/>
    <x v="24"/>
    <n v="45503"/>
    <x v="3"/>
    <x v="410"/>
    <x v="1"/>
    <x v="8"/>
    <x v="410"/>
    <n v="12.827999999999999"/>
  </r>
  <r>
    <x v="291"/>
    <x v="454"/>
    <s v="Standard Class"/>
    <x v="471"/>
    <x v="471"/>
    <s v="Corporate"/>
    <s v="United States"/>
    <x v="24"/>
    <x v="24"/>
    <n v="45503"/>
    <x v="3"/>
    <x v="463"/>
    <x v="0"/>
    <x v="1"/>
    <x v="464"/>
    <n v="598.45799999999997"/>
  </r>
  <r>
    <x v="291"/>
    <x v="454"/>
    <s v="Standard Class"/>
    <x v="471"/>
    <x v="471"/>
    <s v="Corporate"/>
    <s v="United States"/>
    <x v="24"/>
    <x v="24"/>
    <n v="45503"/>
    <x v="3"/>
    <x v="1525"/>
    <x v="0"/>
    <x v="5"/>
    <x v="1512"/>
    <n v="25.984000000000002"/>
  </r>
  <r>
    <x v="235"/>
    <x v="248"/>
    <s v="Standard Class"/>
    <x v="218"/>
    <x v="218"/>
    <s v="Consumer"/>
    <s v="United States"/>
    <x v="20"/>
    <x v="15"/>
    <n v="10035"/>
    <x v="3"/>
    <x v="1366"/>
    <x v="1"/>
    <x v="8"/>
    <x v="307"/>
    <n v="17.96"/>
  </r>
  <r>
    <x v="235"/>
    <x v="248"/>
    <s v="Standard Class"/>
    <x v="218"/>
    <x v="218"/>
    <s v="Consumer"/>
    <s v="United States"/>
    <x v="20"/>
    <x v="15"/>
    <n v="10035"/>
    <x v="3"/>
    <x v="1576"/>
    <x v="1"/>
    <x v="14"/>
    <x v="1567"/>
    <n v="5.04"/>
  </r>
  <r>
    <x v="235"/>
    <x v="248"/>
    <s v="Standard Class"/>
    <x v="218"/>
    <x v="218"/>
    <s v="Consumer"/>
    <s v="United States"/>
    <x v="20"/>
    <x v="15"/>
    <n v="10035"/>
    <x v="3"/>
    <x v="77"/>
    <x v="1"/>
    <x v="9"/>
    <x v="77"/>
    <n v="208.16"/>
  </r>
  <r>
    <x v="34"/>
    <x v="33"/>
    <s v="Second Class"/>
    <x v="626"/>
    <x v="626"/>
    <s v="Home Office"/>
    <s v="United States"/>
    <x v="162"/>
    <x v="1"/>
    <n v="93905"/>
    <x v="1"/>
    <x v="672"/>
    <x v="0"/>
    <x v="0"/>
    <x v="672"/>
    <n v="148.25700000000001"/>
  </r>
  <r>
    <x v="518"/>
    <x v="1232"/>
    <s v="Second Class"/>
    <x v="524"/>
    <x v="524"/>
    <s v="Corporate"/>
    <s v="United States"/>
    <x v="102"/>
    <x v="0"/>
    <n v="40475"/>
    <x v="0"/>
    <x v="414"/>
    <x v="1"/>
    <x v="9"/>
    <x v="414"/>
    <n v="146.76"/>
  </r>
  <r>
    <x v="518"/>
    <x v="1232"/>
    <s v="Second Class"/>
    <x v="524"/>
    <x v="524"/>
    <s v="Corporate"/>
    <s v="United States"/>
    <x v="102"/>
    <x v="0"/>
    <n v="40475"/>
    <x v="0"/>
    <x v="678"/>
    <x v="2"/>
    <x v="11"/>
    <x v="678"/>
    <n v="32.96"/>
  </r>
  <r>
    <x v="518"/>
    <x v="1232"/>
    <s v="Second Class"/>
    <x v="524"/>
    <x v="524"/>
    <s v="Corporate"/>
    <s v="United States"/>
    <x v="102"/>
    <x v="0"/>
    <n v="40475"/>
    <x v="0"/>
    <x v="469"/>
    <x v="2"/>
    <x v="7"/>
    <x v="470"/>
    <n v="587.97"/>
  </r>
  <r>
    <x v="518"/>
    <x v="1232"/>
    <s v="Second Class"/>
    <x v="524"/>
    <x v="524"/>
    <s v="Corporate"/>
    <s v="United States"/>
    <x v="102"/>
    <x v="0"/>
    <n v="40475"/>
    <x v="0"/>
    <x v="1463"/>
    <x v="1"/>
    <x v="10"/>
    <x v="1449"/>
    <n v="14.94"/>
  </r>
  <r>
    <x v="661"/>
    <x v="1233"/>
    <s v="Second Class"/>
    <x v="325"/>
    <x v="325"/>
    <s v="Consumer"/>
    <s v="United States"/>
    <x v="20"/>
    <x v="15"/>
    <n v="10035"/>
    <x v="3"/>
    <x v="1647"/>
    <x v="1"/>
    <x v="2"/>
    <x v="1636"/>
    <n v="25.83"/>
  </r>
  <r>
    <x v="709"/>
    <x v="55"/>
    <s v="Standard Class"/>
    <x v="275"/>
    <x v="275"/>
    <s v="Consumer"/>
    <s v="United States"/>
    <x v="60"/>
    <x v="22"/>
    <n v="80219"/>
    <x v="1"/>
    <x v="1810"/>
    <x v="1"/>
    <x v="10"/>
    <x v="1800"/>
    <n v="15.552"/>
  </r>
  <r>
    <x v="709"/>
    <x v="55"/>
    <s v="Standard Class"/>
    <x v="275"/>
    <x v="275"/>
    <s v="Consumer"/>
    <s v="United States"/>
    <x v="60"/>
    <x v="22"/>
    <n v="80219"/>
    <x v="1"/>
    <x v="1768"/>
    <x v="1"/>
    <x v="14"/>
    <x v="1757"/>
    <n v="6.8"/>
  </r>
  <r>
    <x v="709"/>
    <x v="55"/>
    <s v="Standard Class"/>
    <x v="275"/>
    <x v="275"/>
    <s v="Consumer"/>
    <s v="United States"/>
    <x v="60"/>
    <x v="22"/>
    <n v="80219"/>
    <x v="1"/>
    <x v="247"/>
    <x v="0"/>
    <x v="5"/>
    <x v="248"/>
    <n v="4.2240000000000002"/>
  </r>
  <r>
    <x v="709"/>
    <x v="55"/>
    <s v="Standard Class"/>
    <x v="275"/>
    <x v="275"/>
    <s v="Consumer"/>
    <s v="United States"/>
    <x v="60"/>
    <x v="22"/>
    <n v="80219"/>
    <x v="1"/>
    <x v="424"/>
    <x v="2"/>
    <x v="7"/>
    <x v="424"/>
    <n v="143.63999999999999"/>
  </r>
  <r>
    <x v="709"/>
    <x v="55"/>
    <s v="Standard Class"/>
    <x v="275"/>
    <x v="275"/>
    <s v="Consumer"/>
    <s v="United States"/>
    <x v="60"/>
    <x v="22"/>
    <n v="80219"/>
    <x v="1"/>
    <x v="712"/>
    <x v="1"/>
    <x v="10"/>
    <x v="711"/>
    <n v="31.103999999999999"/>
  </r>
  <r>
    <x v="709"/>
    <x v="55"/>
    <s v="Standard Class"/>
    <x v="275"/>
    <x v="275"/>
    <s v="Consumer"/>
    <s v="United States"/>
    <x v="60"/>
    <x v="22"/>
    <n v="80219"/>
    <x v="1"/>
    <x v="1030"/>
    <x v="1"/>
    <x v="10"/>
    <x v="1021"/>
    <n v="223.05600000000001"/>
  </r>
  <r>
    <x v="695"/>
    <x v="1234"/>
    <s v="Standard Class"/>
    <x v="259"/>
    <x v="259"/>
    <s v="Corporate"/>
    <s v="United States"/>
    <x v="20"/>
    <x v="15"/>
    <n v="10024"/>
    <x v="3"/>
    <x v="529"/>
    <x v="2"/>
    <x v="7"/>
    <x v="529"/>
    <n v="227.46"/>
  </r>
  <r>
    <x v="695"/>
    <x v="1234"/>
    <s v="Standard Class"/>
    <x v="259"/>
    <x v="259"/>
    <s v="Corporate"/>
    <s v="United States"/>
    <x v="20"/>
    <x v="15"/>
    <n v="10024"/>
    <x v="3"/>
    <x v="1784"/>
    <x v="1"/>
    <x v="8"/>
    <x v="1774"/>
    <n v="46.24"/>
  </r>
  <r>
    <x v="926"/>
    <x v="60"/>
    <s v="Standard Class"/>
    <x v="361"/>
    <x v="361"/>
    <s v="Consumer"/>
    <s v="United States"/>
    <x v="20"/>
    <x v="15"/>
    <n v="10011"/>
    <x v="3"/>
    <x v="709"/>
    <x v="1"/>
    <x v="2"/>
    <x v="708"/>
    <n v="5.22"/>
  </r>
  <r>
    <x v="887"/>
    <x v="491"/>
    <s v="Second Class"/>
    <x v="430"/>
    <x v="430"/>
    <s v="Consumer"/>
    <s v="United States"/>
    <x v="9"/>
    <x v="8"/>
    <n v="68025"/>
    <x v="2"/>
    <x v="987"/>
    <x v="1"/>
    <x v="10"/>
    <x v="980"/>
    <n v="33.9"/>
  </r>
  <r>
    <x v="583"/>
    <x v="619"/>
    <s v="Standard Class"/>
    <x v="494"/>
    <x v="494"/>
    <s v="Corporate"/>
    <s v="United States"/>
    <x v="20"/>
    <x v="15"/>
    <n v="10011"/>
    <x v="3"/>
    <x v="1190"/>
    <x v="1"/>
    <x v="4"/>
    <x v="683"/>
    <n v="28.14"/>
  </r>
  <r>
    <x v="583"/>
    <x v="619"/>
    <s v="Standard Class"/>
    <x v="494"/>
    <x v="494"/>
    <s v="Corporate"/>
    <s v="United States"/>
    <x v="20"/>
    <x v="15"/>
    <n v="10011"/>
    <x v="3"/>
    <x v="1542"/>
    <x v="2"/>
    <x v="11"/>
    <x v="1530"/>
    <n v="36"/>
  </r>
  <r>
    <x v="583"/>
    <x v="619"/>
    <s v="Standard Class"/>
    <x v="494"/>
    <x v="494"/>
    <s v="Corporate"/>
    <s v="United States"/>
    <x v="20"/>
    <x v="15"/>
    <n v="10011"/>
    <x v="3"/>
    <x v="290"/>
    <x v="1"/>
    <x v="6"/>
    <x v="290"/>
    <n v="92.94"/>
  </r>
  <r>
    <x v="583"/>
    <x v="619"/>
    <s v="Standard Class"/>
    <x v="494"/>
    <x v="494"/>
    <s v="Corporate"/>
    <s v="United States"/>
    <x v="20"/>
    <x v="15"/>
    <n v="10011"/>
    <x v="3"/>
    <x v="1209"/>
    <x v="0"/>
    <x v="1"/>
    <x v="1194"/>
    <n v="245.64599999999999"/>
  </r>
  <r>
    <x v="583"/>
    <x v="619"/>
    <s v="Standard Class"/>
    <x v="494"/>
    <x v="494"/>
    <s v="Corporate"/>
    <s v="United States"/>
    <x v="20"/>
    <x v="15"/>
    <n v="10011"/>
    <x v="3"/>
    <x v="710"/>
    <x v="1"/>
    <x v="8"/>
    <x v="709"/>
    <n v="55.008000000000003"/>
  </r>
  <r>
    <x v="583"/>
    <x v="619"/>
    <s v="Standard Class"/>
    <x v="494"/>
    <x v="494"/>
    <s v="Corporate"/>
    <s v="United States"/>
    <x v="20"/>
    <x v="15"/>
    <n v="10011"/>
    <x v="3"/>
    <x v="908"/>
    <x v="1"/>
    <x v="8"/>
    <x v="900"/>
    <n v="35.231999999999999"/>
  </r>
  <r>
    <x v="45"/>
    <x v="87"/>
    <s v="Standard Class"/>
    <x v="531"/>
    <x v="531"/>
    <s v="Corporate"/>
    <s v="United States"/>
    <x v="70"/>
    <x v="1"/>
    <n v="92105"/>
    <x v="1"/>
    <x v="635"/>
    <x v="0"/>
    <x v="1"/>
    <x v="635"/>
    <n v="523.39200000000005"/>
  </r>
  <r>
    <x v="1073"/>
    <x v="352"/>
    <s v="Second Class"/>
    <x v="750"/>
    <x v="750"/>
    <s v="Consumer"/>
    <s v="United States"/>
    <x v="121"/>
    <x v="2"/>
    <n v="33801"/>
    <x v="0"/>
    <x v="851"/>
    <x v="2"/>
    <x v="16"/>
    <x v="844"/>
    <n v="479.98399999999998"/>
  </r>
  <r>
    <x v="585"/>
    <x v="474"/>
    <s v="Standard Class"/>
    <x v="287"/>
    <x v="287"/>
    <s v="Consumer"/>
    <s v="United States"/>
    <x v="214"/>
    <x v="32"/>
    <n v="30080"/>
    <x v="0"/>
    <x v="1330"/>
    <x v="1"/>
    <x v="10"/>
    <x v="1315"/>
    <n v="12.96"/>
  </r>
  <r>
    <x v="585"/>
    <x v="474"/>
    <s v="Standard Class"/>
    <x v="287"/>
    <x v="287"/>
    <s v="Consumer"/>
    <s v="United States"/>
    <x v="214"/>
    <x v="32"/>
    <n v="30080"/>
    <x v="0"/>
    <x v="1811"/>
    <x v="1"/>
    <x v="6"/>
    <x v="1801"/>
    <n v="17.940000000000001"/>
  </r>
  <r>
    <x v="94"/>
    <x v="350"/>
    <s v="Standard Class"/>
    <x v="247"/>
    <x v="247"/>
    <s v="Consumer"/>
    <s v="United States"/>
    <x v="20"/>
    <x v="15"/>
    <n v="10009"/>
    <x v="3"/>
    <x v="225"/>
    <x v="1"/>
    <x v="4"/>
    <x v="226"/>
    <n v="166.72"/>
  </r>
  <r>
    <x v="94"/>
    <x v="350"/>
    <s v="Standard Class"/>
    <x v="247"/>
    <x v="247"/>
    <s v="Consumer"/>
    <s v="United States"/>
    <x v="20"/>
    <x v="15"/>
    <n v="10009"/>
    <x v="3"/>
    <x v="1339"/>
    <x v="1"/>
    <x v="8"/>
    <x v="1324"/>
    <n v="24.815999999999999"/>
  </r>
  <r>
    <x v="94"/>
    <x v="350"/>
    <s v="Standard Class"/>
    <x v="247"/>
    <x v="247"/>
    <s v="Consumer"/>
    <s v="United States"/>
    <x v="20"/>
    <x v="15"/>
    <n v="10009"/>
    <x v="3"/>
    <x v="1292"/>
    <x v="0"/>
    <x v="5"/>
    <x v="1278"/>
    <n v="124.36"/>
  </r>
  <r>
    <x v="930"/>
    <x v="989"/>
    <s v="Standard Class"/>
    <x v="277"/>
    <x v="277"/>
    <s v="Consumer"/>
    <s v="United States"/>
    <x v="10"/>
    <x v="9"/>
    <n v="19134"/>
    <x v="3"/>
    <x v="1687"/>
    <x v="2"/>
    <x v="16"/>
    <x v="1675"/>
    <n v="599.97"/>
  </r>
  <r>
    <x v="930"/>
    <x v="989"/>
    <s v="Standard Class"/>
    <x v="277"/>
    <x v="277"/>
    <s v="Consumer"/>
    <s v="United States"/>
    <x v="10"/>
    <x v="9"/>
    <n v="19134"/>
    <x v="3"/>
    <x v="474"/>
    <x v="0"/>
    <x v="1"/>
    <x v="475"/>
    <n v="198.744"/>
  </r>
  <r>
    <x v="930"/>
    <x v="989"/>
    <s v="Standard Class"/>
    <x v="277"/>
    <x v="277"/>
    <s v="Consumer"/>
    <s v="United States"/>
    <x v="10"/>
    <x v="9"/>
    <n v="19134"/>
    <x v="3"/>
    <x v="1322"/>
    <x v="1"/>
    <x v="14"/>
    <x v="1308"/>
    <n v="9.1839999999999993"/>
  </r>
  <r>
    <x v="54"/>
    <x v="333"/>
    <s v="Standard Class"/>
    <x v="601"/>
    <x v="601"/>
    <s v="Corporate"/>
    <s v="United States"/>
    <x v="61"/>
    <x v="5"/>
    <n v="75217"/>
    <x v="2"/>
    <x v="1215"/>
    <x v="1"/>
    <x v="10"/>
    <x v="1199"/>
    <n v="9.2479999999999993"/>
  </r>
  <r>
    <x v="918"/>
    <x v="1021"/>
    <s v="Standard Class"/>
    <x v="134"/>
    <x v="134"/>
    <s v="Home Office"/>
    <s v="United States"/>
    <x v="3"/>
    <x v="1"/>
    <n v="94521"/>
    <x v="1"/>
    <x v="209"/>
    <x v="0"/>
    <x v="3"/>
    <x v="210"/>
    <n v="99.591999999999999"/>
  </r>
  <r>
    <x v="918"/>
    <x v="1021"/>
    <s v="Standard Class"/>
    <x v="134"/>
    <x v="134"/>
    <s v="Home Office"/>
    <s v="United States"/>
    <x v="3"/>
    <x v="1"/>
    <n v="94521"/>
    <x v="1"/>
    <x v="295"/>
    <x v="2"/>
    <x v="11"/>
    <x v="295"/>
    <n v="399.96"/>
  </r>
  <r>
    <x v="1041"/>
    <x v="1070"/>
    <s v="First Class"/>
    <x v="309"/>
    <x v="309"/>
    <s v="Consumer"/>
    <s v="United States"/>
    <x v="316"/>
    <x v="18"/>
    <n v="37211"/>
    <x v="0"/>
    <x v="1553"/>
    <x v="1"/>
    <x v="10"/>
    <x v="1541"/>
    <n v="15.552"/>
  </r>
  <r>
    <x v="794"/>
    <x v="839"/>
    <s v="Standard Class"/>
    <x v="593"/>
    <x v="593"/>
    <s v="Home Office"/>
    <s v="United States"/>
    <x v="34"/>
    <x v="22"/>
    <n v="80013"/>
    <x v="1"/>
    <x v="1583"/>
    <x v="1"/>
    <x v="6"/>
    <x v="1574"/>
    <n v="14.576000000000001"/>
  </r>
  <r>
    <x v="25"/>
    <x v="440"/>
    <s v="Same Day"/>
    <x v="576"/>
    <x v="576"/>
    <s v="Consumer"/>
    <s v="United States"/>
    <x v="125"/>
    <x v="1"/>
    <n v="92804"/>
    <x v="1"/>
    <x v="270"/>
    <x v="1"/>
    <x v="8"/>
    <x v="270"/>
    <n v="209.6"/>
  </r>
  <r>
    <x v="25"/>
    <x v="440"/>
    <s v="Same Day"/>
    <x v="576"/>
    <x v="576"/>
    <s v="Consumer"/>
    <s v="United States"/>
    <x v="125"/>
    <x v="1"/>
    <n v="92804"/>
    <x v="1"/>
    <x v="1759"/>
    <x v="1"/>
    <x v="6"/>
    <x v="1748"/>
    <n v="23.32"/>
  </r>
  <r>
    <x v="25"/>
    <x v="440"/>
    <s v="Same Day"/>
    <x v="576"/>
    <x v="576"/>
    <s v="Consumer"/>
    <s v="United States"/>
    <x v="125"/>
    <x v="1"/>
    <n v="92804"/>
    <x v="1"/>
    <x v="1174"/>
    <x v="1"/>
    <x v="10"/>
    <x v="1160"/>
    <n v="30.98"/>
  </r>
  <r>
    <x v="25"/>
    <x v="440"/>
    <s v="Same Day"/>
    <x v="576"/>
    <x v="576"/>
    <s v="Consumer"/>
    <s v="United States"/>
    <x v="125"/>
    <x v="1"/>
    <n v="92804"/>
    <x v="1"/>
    <x v="632"/>
    <x v="2"/>
    <x v="11"/>
    <x v="632"/>
    <n v="119.96"/>
  </r>
  <r>
    <x v="25"/>
    <x v="440"/>
    <s v="Same Day"/>
    <x v="576"/>
    <x v="576"/>
    <s v="Consumer"/>
    <s v="United States"/>
    <x v="125"/>
    <x v="1"/>
    <n v="92804"/>
    <x v="1"/>
    <x v="1209"/>
    <x v="0"/>
    <x v="1"/>
    <x v="1194"/>
    <n v="363.92"/>
  </r>
  <r>
    <x v="25"/>
    <x v="440"/>
    <s v="Same Day"/>
    <x v="576"/>
    <x v="576"/>
    <s v="Consumer"/>
    <s v="United States"/>
    <x v="125"/>
    <x v="1"/>
    <n v="92804"/>
    <x v="1"/>
    <x v="528"/>
    <x v="1"/>
    <x v="8"/>
    <x v="528"/>
    <n v="35.808"/>
  </r>
  <r>
    <x v="25"/>
    <x v="440"/>
    <s v="Same Day"/>
    <x v="576"/>
    <x v="576"/>
    <s v="Consumer"/>
    <s v="United States"/>
    <x v="125"/>
    <x v="1"/>
    <n v="92804"/>
    <x v="1"/>
    <x v="822"/>
    <x v="1"/>
    <x v="8"/>
    <x v="818"/>
    <n v="122.688"/>
  </r>
  <r>
    <x v="25"/>
    <x v="440"/>
    <s v="Same Day"/>
    <x v="576"/>
    <x v="576"/>
    <s v="Consumer"/>
    <s v="United States"/>
    <x v="125"/>
    <x v="1"/>
    <n v="92804"/>
    <x v="1"/>
    <x v="898"/>
    <x v="0"/>
    <x v="3"/>
    <x v="891"/>
    <n v="892.13599999999997"/>
  </r>
  <r>
    <x v="25"/>
    <x v="440"/>
    <s v="Same Day"/>
    <x v="576"/>
    <x v="576"/>
    <s v="Consumer"/>
    <s v="United States"/>
    <x v="125"/>
    <x v="1"/>
    <n v="92804"/>
    <x v="1"/>
    <x v="1764"/>
    <x v="1"/>
    <x v="4"/>
    <x v="1753"/>
    <n v="50.22"/>
  </r>
  <r>
    <x v="25"/>
    <x v="440"/>
    <s v="Same Day"/>
    <x v="576"/>
    <x v="576"/>
    <s v="Consumer"/>
    <s v="United States"/>
    <x v="125"/>
    <x v="1"/>
    <n v="92804"/>
    <x v="1"/>
    <x v="586"/>
    <x v="1"/>
    <x v="9"/>
    <x v="586"/>
    <n v="83.42"/>
  </r>
  <r>
    <x v="25"/>
    <x v="440"/>
    <s v="Same Day"/>
    <x v="576"/>
    <x v="576"/>
    <s v="Consumer"/>
    <s v="United States"/>
    <x v="125"/>
    <x v="1"/>
    <n v="92804"/>
    <x v="1"/>
    <x v="1812"/>
    <x v="1"/>
    <x v="8"/>
    <x v="1802"/>
    <n v="5.8719999999999999"/>
  </r>
  <r>
    <x v="302"/>
    <x v="43"/>
    <s v="Second Class"/>
    <x v="175"/>
    <x v="175"/>
    <s v="Corporate"/>
    <s v="United States"/>
    <x v="213"/>
    <x v="7"/>
    <n v="84062"/>
    <x v="1"/>
    <x v="881"/>
    <x v="1"/>
    <x v="8"/>
    <x v="875"/>
    <n v="12.144"/>
  </r>
  <r>
    <x v="723"/>
    <x v="844"/>
    <s v="Second Class"/>
    <x v="107"/>
    <x v="107"/>
    <s v="Consumer"/>
    <s v="United States"/>
    <x v="24"/>
    <x v="21"/>
    <n v="97477"/>
    <x v="1"/>
    <x v="1758"/>
    <x v="1"/>
    <x v="12"/>
    <x v="1711"/>
    <n v="27.792000000000002"/>
  </r>
  <r>
    <x v="515"/>
    <x v="559"/>
    <s v="Standard Class"/>
    <x v="450"/>
    <x v="450"/>
    <s v="Home Office"/>
    <s v="United States"/>
    <x v="127"/>
    <x v="21"/>
    <n v="97301"/>
    <x v="1"/>
    <x v="1562"/>
    <x v="1"/>
    <x v="14"/>
    <x v="1553"/>
    <n v="6.2080000000000002"/>
  </r>
  <r>
    <x v="1144"/>
    <x v="736"/>
    <s v="Standard Class"/>
    <x v="282"/>
    <x v="282"/>
    <s v="Consumer"/>
    <s v="United States"/>
    <x v="30"/>
    <x v="15"/>
    <n v="14609"/>
    <x v="3"/>
    <x v="930"/>
    <x v="1"/>
    <x v="9"/>
    <x v="923"/>
    <n v="32.67"/>
  </r>
  <r>
    <x v="776"/>
    <x v="820"/>
    <s v="First Class"/>
    <x v="276"/>
    <x v="276"/>
    <s v="Corporate"/>
    <s v="United States"/>
    <x v="1"/>
    <x v="1"/>
    <n v="90008"/>
    <x v="1"/>
    <x v="734"/>
    <x v="1"/>
    <x v="4"/>
    <x v="733"/>
    <n v="1261.33"/>
  </r>
  <r>
    <x v="198"/>
    <x v="895"/>
    <s v="Standard Class"/>
    <x v="644"/>
    <x v="644"/>
    <s v="Home Office"/>
    <s v="United States"/>
    <x v="1"/>
    <x v="1"/>
    <n v="90049"/>
    <x v="1"/>
    <x v="1434"/>
    <x v="1"/>
    <x v="10"/>
    <x v="1422"/>
    <n v="38.880000000000003"/>
  </r>
  <r>
    <x v="206"/>
    <x v="476"/>
    <s v="Standard Class"/>
    <x v="155"/>
    <x v="155"/>
    <s v="Corporate"/>
    <s v="United States"/>
    <x v="61"/>
    <x v="5"/>
    <n v="75081"/>
    <x v="2"/>
    <x v="185"/>
    <x v="1"/>
    <x v="8"/>
    <x v="186"/>
    <n v="1.964"/>
  </r>
  <r>
    <x v="206"/>
    <x v="476"/>
    <s v="Standard Class"/>
    <x v="155"/>
    <x v="155"/>
    <s v="Corporate"/>
    <s v="United States"/>
    <x v="61"/>
    <x v="5"/>
    <n v="75081"/>
    <x v="2"/>
    <x v="693"/>
    <x v="1"/>
    <x v="10"/>
    <x v="693"/>
    <n v="82.656000000000006"/>
  </r>
  <r>
    <x v="128"/>
    <x v="536"/>
    <s v="Standard Class"/>
    <x v="421"/>
    <x v="421"/>
    <s v="Consumer"/>
    <s v="United States"/>
    <x v="201"/>
    <x v="1"/>
    <n v="93727"/>
    <x v="1"/>
    <x v="457"/>
    <x v="1"/>
    <x v="10"/>
    <x v="458"/>
    <n v="5.98"/>
  </r>
  <r>
    <x v="64"/>
    <x v="165"/>
    <s v="Second Class"/>
    <x v="711"/>
    <x v="711"/>
    <s v="Home Office"/>
    <s v="United States"/>
    <x v="22"/>
    <x v="10"/>
    <n v="60653"/>
    <x v="2"/>
    <x v="609"/>
    <x v="1"/>
    <x v="10"/>
    <x v="609"/>
    <n v="9.2479999999999993"/>
  </r>
  <r>
    <x v="310"/>
    <x v="1235"/>
    <s v="Standard Class"/>
    <x v="237"/>
    <x v="237"/>
    <s v="Consumer"/>
    <s v="United States"/>
    <x v="392"/>
    <x v="5"/>
    <n v="78501"/>
    <x v="2"/>
    <x v="1477"/>
    <x v="1"/>
    <x v="6"/>
    <x v="1464"/>
    <n v="4.4480000000000004"/>
  </r>
  <r>
    <x v="310"/>
    <x v="1235"/>
    <s v="Standard Class"/>
    <x v="237"/>
    <x v="237"/>
    <s v="Consumer"/>
    <s v="United States"/>
    <x v="392"/>
    <x v="5"/>
    <n v="78501"/>
    <x v="2"/>
    <x v="1114"/>
    <x v="1"/>
    <x v="10"/>
    <x v="1103"/>
    <n v="5.1840000000000002"/>
  </r>
  <r>
    <x v="310"/>
    <x v="1235"/>
    <s v="Standard Class"/>
    <x v="237"/>
    <x v="237"/>
    <s v="Consumer"/>
    <s v="United States"/>
    <x v="392"/>
    <x v="5"/>
    <n v="78501"/>
    <x v="2"/>
    <x v="399"/>
    <x v="1"/>
    <x v="6"/>
    <x v="400"/>
    <n v="175.92"/>
  </r>
  <r>
    <x v="310"/>
    <x v="1235"/>
    <s v="Standard Class"/>
    <x v="237"/>
    <x v="237"/>
    <s v="Consumer"/>
    <s v="United States"/>
    <x v="392"/>
    <x v="5"/>
    <n v="78501"/>
    <x v="2"/>
    <x v="990"/>
    <x v="1"/>
    <x v="8"/>
    <x v="305"/>
    <n v="4.7519999999999998"/>
  </r>
  <r>
    <x v="310"/>
    <x v="1235"/>
    <s v="Standard Class"/>
    <x v="237"/>
    <x v="237"/>
    <s v="Consumer"/>
    <s v="United States"/>
    <x v="392"/>
    <x v="5"/>
    <n v="78501"/>
    <x v="2"/>
    <x v="1059"/>
    <x v="1"/>
    <x v="14"/>
    <x v="1048"/>
    <n v="13.343999999999999"/>
  </r>
  <r>
    <x v="536"/>
    <x v="968"/>
    <s v="Standard Class"/>
    <x v="758"/>
    <x v="758"/>
    <s v="Consumer"/>
    <s v="United States"/>
    <x v="4"/>
    <x v="4"/>
    <n v="98105"/>
    <x v="1"/>
    <x v="598"/>
    <x v="1"/>
    <x v="12"/>
    <x v="598"/>
    <n v="54.9"/>
  </r>
  <r>
    <x v="476"/>
    <x v="479"/>
    <s v="Standard Class"/>
    <x v="555"/>
    <x v="555"/>
    <s v="Consumer"/>
    <s v="United States"/>
    <x v="35"/>
    <x v="3"/>
    <n v="28205"/>
    <x v="0"/>
    <x v="634"/>
    <x v="1"/>
    <x v="8"/>
    <x v="634"/>
    <n v="22.911000000000001"/>
  </r>
  <r>
    <x v="476"/>
    <x v="479"/>
    <s v="Standard Class"/>
    <x v="555"/>
    <x v="555"/>
    <s v="Consumer"/>
    <s v="United States"/>
    <x v="35"/>
    <x v="3"/>
    <n v="28205"/>
    <x v="0"/>
    <x v="1428"/>
    <x v="1"/>
    <x v="9"/>
    <x v="1416"/>
    <n v="309.45600000000002"/>
  </r>
  <r>
    <x v="476"/>
    <x v="479"/>
    <s v="Standard Class"/>
    <x v="555"/>
    <x v="555"/>
    <s v="Consumer"/>
    <s v="United States"/>
    <x v="35"/>
    <x v="3"/>
    <n v="28205"/>
    <x v="0"/>
    <x v="487"/>
    <x v="1"/>
    <x v="6"/>
    <x v="487"/>
    <n v="19.456"/>
  </r>
  <r>
    <x v="476"/>
    <x v="479"/>
    <s v="Standard Class"/>
    <x v="555"/>
    <x v="555"/>
    <s v="Consumer"/>
    <s v="United States"/>
    <x v="35"/>
    <x v="3"/>
    <n v="28205"/>
    <x v="0"/>
    <x v="114"/>
    <x v="0"/>
    <x v="3"/>
    <x v="114"/>
    <n v="472.51799999999997"/>
  </r>
  <r>
    <x v="476"/>
    <x v="479"/>
    <s v="Standard Class"/>
    <x v="555"/>
    <x v="555"/>
    <s v="Consumer"/>
    <s v="United States"/>
    <x v="35"/>
    <x v="3"/>
    <n v="28205"/>
    <x v="0"/>
    <x v="695"/>
    <x v="2"/>
    <x v="11"/>
    <x v="1062"/>
    <n v="1012.68"/>
  </r>
  <r>
    <x v="476"/>
    <x v="479"/>
    <s v="Standard Class"/>
    <x v="555"/>
    <x v="555"/>
    <s v="Consumer"/>
    <s v="United States"/>
    <x v="35"/>
    <x v="3"/>
    <n v="28205"/>
    <x v="0"/>
    <x v="1426"/>
    <x v="1"/>
    <x v="8"/>
    <x v="1414"/>
    <n v="17.22"/>
  </r>
  <r>
    <x v="246"/>
    <x v="262"/>
    <s v="Second Class"/>
    <x v="255"/>
    <x v="255"/>
    <s v="Corporate"/>
    <s v="United States"/>
    <x v="3"/>
    <x v="1"/>
    <n v="94521"/>
    <x v="1"/>
    <x v="1273"/>
    <x v="1"/>
    <x v="6"/>
    <x v="1258"/>
    <n v="3.52"/>
  </r>
  <r>
    <x v="246"/>
    <x v="262"/>
    <s v="Second Class"/>
    <x v="255"/>
    <x v="255"/>
    <s v="Corporate"/>
    <s v="United States"/>
    <x v="3"/>
    <x v="1"/>
    <n v="94521"/>
    <x v="1"/>
    <x v="944"/>
    <x v="2"/>
    <x v="7"/>
    <x v="937"/>
    <n v="1626.192"/>
  </r>
  <r>
    <x v="145"/>
    <x v="938"/>
    <s v="First Class"/>
    <x v="340"/>
    <x v="340"/>
    <s v="Corporate"/>
    <s v="United States"/>
    <x v="142"/>
    <x v="9"/>
    <n v="19013"/>
    <x v="3"/>
    <x v="1547"/>
    <x v="1"/>
    <x v="8"/>
    <x v="1535"/>
    <n v="8.5950000000000006"/>
  </r>
  <r>
    <x v="145"/>
    <x v="938"/>
    <s v="First Class"/>
    <x v="340"/>
    <x v="340"/>
    <s v="Corporate"/>
    <s v="United States"/>
    <x v="142"/>
    <x v="9"/>
    <n v="19013"/>
    <x v="3"/>
    <x v="1420"/>
    <x v="1"/>
    <x v="14"/>
    <x v="1408"/>
    <n v="190.89599999999999"/>
  </r>
  <r>
    <x v="646"/>
    <x v="1236"/>
    <s v="Second Class"/>
    <x v="654"/>
    <x v="654"/>
    <s v="Consumer"/>
    <s v="United States"/>
    <x v="1"/>
    <x v="1"/>
    <n v="90004"/>
    <x v="1"/>
    <x v="1291"/>
    <x v="1"/>
    <x v="4"/>
    <x v="1277"/>
    <n v="99.87"/>
  </r>
  <r>
    <x v="969"/>
    <x v="983"/>
    <s v="Second Class"/>
    <x v="226"/>
    <x v="226"/>
    <s v="Consumer"/>
    <s v="United States"/>
    <x v="306"/>
    <x v="33"/>
    <n v="89431"/>
    <x v="1"/>
    <x v="1041"/>
    <x v="1"/>
    <x v="6"/>
    <x v="1030"/>
    <n v="79.36"/>
  </r>
  <r>
    <x v="140"/>
    <x v="141"/>
    <s v="Second Class"/>
    <x v="120"/>
    <x v="120"/>
    <s v="Corporate"/>
    <s v="United States"/>
    <x v="1"/>
    <x v="1"/>
    <n v="90032"/>
    <x v="1"/>
    <x v="1187"/>
    <x v="2"/>
    <x v="7"/>
    <x v="1173"/>
    <n v="119.96"/>
  </r>
  <r>
    <x v="1145"/>
    <x v="1237"/>
    <s v="Standard Class"/>
    <x v="530"/>
    <x v="530"/>
    <s v="Consumer"/>
    <s v="United States"/>
    <x v="0"/>
    <x v="0"/>
    <n v="42420"/>
    <x v="0"/>
    <x v="258"/>
    <x v="1"/>
    <x v="10"/>
    <x v="33"/>
    <n v="106.32"/>
  </r>
  <r>
    <x v="1145"/>
    <x v="1237"/>
    <s v="Standard Class"/>
    <x v="530"/>
    <x v="530"/>
    <s v="Consumer"/>
    <s v="United States"/>
    <x v="0"/>
    <x v="0"/>
    <n v="42420"/>
    <x v="0"/>
    <x v="1309"/>
    <x v="1"/>
    <x v="9"/>
    <x v="1294"/>
    <n v="163.44"/>
  </r>
  <r>
    <x v="1145"/>
    <x v="1237"/>
    <s v="Standard Class"/>
    <x v="530"/>
    <x v="530"/>
    <s v="Consumer"/>
    <s v="United States"/>
    <x v="0"/>
    <x v="0"/>
    <n v="42420"/>
    <x v="0"/>
    <x v="1394"/>
    <x v="1"/>
    <x v="6"/>
    <x v="1380"/>
    <n v="42.76"/>
  </r>
  <r>
    <x v="1145"/>
    <x v="1237"/>
    <s v="Standard Class"/>
    <x v="530"/>
    <x v="530"/>
    <s v="Consumer"/>
    <s v="United States"/>
    <x v="0"/>
    <x v="0"/>
    <n v="42420"/>
    <x v="0"/>
    <x v="1540"/>
    <x v="1"/>
    <x v="10"/>
    <x v="1528"/>
    <n v="51.55"/>
  </r>
  <r>
    <x v="97"/>
    <x v="95"/>
    <s v="Second Class"/>
    <x v="535"/>
    <x v="535"/>
    <s v="Consumer"/>
    <s v="United States"/>
    <x v="27"/>
    <x v="10"/>
    <n v="62521"/>
    <x v="2"/>
    <x v="295"/>
    <x v="2"/>
    <x v="11"/>
    <x v="295"/>
    <n v="479.952"/>
  </r>
  <r>
    <x v="1146"/>
    <x v="428"/>
    <s v="First Class"/>
    <x v="261"/>
    <x v="261"/>
    <s v="Consumer"/>
    <s v="United States"/>
    <x v="20"/>
    <x v="15"/>
    <n v="10009"/>
    <x v="3"/>
    <x v="997"/>
    <x v="1"/>
    <x v="8"/>
    <x v="989"/>
    <n v="146.68799999999999"/>
  </r>
  <r>
    <x v="1146"/>
    <x v="428"/>
    <s v="First Class"/>
    <x v="261"/>
    <x v="261"/>
    <s v="Consumer"/>
    <s v="United States"/>
    <x v="20"/>
    <x v="15"/>
    <n v="10009"/>
    <x v="3"/>
    <x v="1591"/>
    <x v="1"/>
    <x v="8"/>
    <x v="1583"/>
    <n v="276.78399999999999"/>
  </r>
  <r>
    <x v="1146"/>
    <x v="428"/>
    <s v="First Class"/>
    <x v="261"/>
    <x v="261"/>
    <s v="Consumer"/>
    <s v="United States"/>
    <x v="20"/>
    <x v="15"/>
    <n v="10009"/>
    <x v="3"/>
    <x v="858"/>
    <x v="1"/>
    <x v="8"/>
    <x v="852"/>
    <n v="25.32"/>
  </r>
  <r>
    <x v="44"/>
    <x v="173"/>
    <s v="Standard Class"/>
    <x v="263"/>
    <x v="263"/>
    <s v="Consumer"/>
    <s v="United States"/>
    <x v="20"/>
    <x v="15"/>
    <n v="10011"/>
    <x v="3"/>
    <x v="1733"/>
    <x v="1"/>
    <x v="10"/>
    <x v="1721"/>
    <n v="318.95999999999998"/>
  </r>
  <r>
    <x v="207"/>
    <x v="1090"/>
    <s v="Second Class"/>
    <x v="650"/>
    <x v="650"/>
    <s v="Consumer"/>
    <s v="United States"/>
    <x v="20"/>
    <x v="15"/>
    <n v="10009"/>
    <x v="3"/>
    <x v="1733"/>
    <x v="1"/>
    <x v="10"/>
    <x v="1721"/>
    <n v="212.64"/>
  </r>
  <r>
    <x v="533"/>
    <x v="986"/>
    <s v="Standard Class"/>
    <x v="325"/>
    <x v="325"/>
    <s v="Consumer"/>
    <s v="United States"/>
    <x v="48"/>
    <x v="16"/>
    <n v="85254"/>
    <x v="1"/>
    <x v="1170"/>
    <x v="1"/>
    <x v="12"/>
    <x v="153"/>
    <n v="23.472000000000001"/>
  </r>
  <r>
    <x v="1147"/>
    <x v="816"/>
    <s v="Second Class"/>
    <x v="737"/>
    <x v="737"/>
    <s v="Corporate"/>
    <s v="United States"/>
    <x v="112"/>
    <x v="5"/>
    <n v="79109"/>
    <x v="2"/>
    <x v="33"/>
    <x v="1"/>
    <x v="10"/>
    <x v="33"/>
    <n v="19.648"/>
  </r>
  <r>
    <x v="158"/>
    <x v="131"/>
    <s v="First Class"/>
    <x v="405"/>
    <x v="405"/>
    <s v="Consumer"/>
    <s v="United States"/>
    <x v="10"/>
    <x v="9"/>
    <n v="19140"/>
    <x v="3"/>
    <x v="347"/>
    <x v="1"/>
    <x v="8"/>
    <x v="347"/>
    <n v="6.57"/>
  </r>
  <r>
    <x v="507"/>
    <x v="221"/>
    <s v="Standard Class"/>
    <x v="412"/>
    <x v="412"/>
    <s v="Consumer"/>
    <s v="United States"/>
    <x v="157"/>
    <x v="1"/>
    <n v="92704"/>
    <x v="1"/>
    <x v="1672"/>
    <x v="1"/>
    <x v="4"/>
    <x v="1660"/>
    <n v="421.1"/>
  </r>
  <r>
    <x v="249"/>
    <x v="329"/>
    <s v="Second Class"/>
    <x v="542"/>
    <x v="542"/>
    <s v="Corporate"/>
    <s v="United States"/>
    <x v="46"/>
    <x v="24"/>
    <n v="43055"/>
    <x v="3"/>
    <x v="323"/>
    <x v="0"/>
    <x v="1"/>
    <x v="323"/>
    <n v="760.11599999999999"/>
  </r>
  <r>
    <x v="249"/>
    <x v="329"/>
    <s v="Second Class"/>
    <x v="542"/>
    <x v="542"/>
    <s v="Corporate"/>
    <s v="United States"/>
    <x v="46"/>
    <x v="24"/>
    <n v="43055"/>
    <x v="3"/>
    <x v="1372"/>
    <x v="0"/>
    <x v="5"/>
    <x v="1357"/>
    <n v="38.783999999999999"/>
  </r>
  <r>
    <x v="249"/>
    <x v="329"/>
    <s v="Second Class"/>
    <x v="542"/>
    <x v="542"/>
    <s v="Corporate"/>
    <s v="United States"/>
    <x v="46"/>
    <x v="24"/>
    <n v="43055"/>
    <x v="3"/>
    <x v="1617"/>
    <x v="2"/>
    <x v="11"/>
    <x v="1608"/>
    <n v="122.328"/>
  </r>
  <r>
    <x v="475"/>
    <x v="408"/>
    <s v="Standard Class"/>
    <x v="27"/>
    <x v="27"/>
    <s v="Consumer"/>
    <s v="United States"/>
    <x v="20"/>
    <x v="15"/>
    <n v="10035"/>
    <x v="3"/>
    <x v="714"/>
    <x v="2"/>
    <x v="7"/>
    <x v="713"/>
    <n v="25.98"/>
  </r>
  <r>
    <x v="475"/>
    <x v="408"/>
    <s v="Standard Class"/>
    <x v="27"/>
    <x v="27"/>
    <s v="Consumer"/>
    <s v="United States"/>
    <x v="20"/>
    <x v="15"/>
    <n v="10035"/>
    <x v="3"/>
    <x v="1199"/>
    <x v="1"/>
    <x v="6"/>
    <x v="1184"/>
    <n v="3.28"/>
  </r>
  <r>
    <x v="475"/>
    <x v="408"/>
    <s v="Standard Class"/>
    <x v="27"/>
    <x v="27"/>
    <s v="Consumer"/>
    <s v="United States"/>
    <x v="20"/>
    <x v="15"/>
    <n v="10035"/>
    <x v="3"/>
    <x v="156"/>
    <x v="1"/>
    <x v="4"/>
    <x v="157"/>
    <n v="459.88"/>
  </r>
  <r>
    <x v="475"/>
    <x v="408"/>
    <s v="Standard Class"/>
    <x v="27"/>
    <x v="27"/>
    <s v="Consumer"/>
    <s v="United States"/>
    <x v="20"/>
    <x v="15"/>
    <n v="10035"/>
    <x v="3"/>
    <x v="1562"/>
    <x v="1"/>
    <x v="14"/>
    <x v="1553"/>
    <n v="7.76"/>
  </r>
  <r>
    <x v="475"/>
    <x v="408"/>
    <s v="Standard Class"/>
    <x v="27"/>
    <x v="27"/>
    <s v="Consumer"/>
    <s v="United States"/>
    <x v="20"/>
    <x v="15"/>
    <n v="10035"/>
    <x v="3"/>
    <x v="915"/>
    <x v="1"/>
    <x v="6"/>
    <x v="907"/>
    <n v="71.959999999999994"/>
  </r>
  <r>
    <x v="475"/>
    <x v="408"/>
    <s v="Standard Class"/>
    <x v="27"/>
    <x v="27"/>
    <s v="Consumer"/>
    <s v="United States"/>
    <x v="20"/>
    <x v="15"/>
    <n v="10035"/>
    <x v="3"/>
    <x v="133"/>
    <x v="1"/>
    <x v="14"/>
    <x v="134"/>
    <n v="54.9"/>
  </r>
  <r>
    <x v="475"/>
    <x v="408"/>
    <s v="Standard Class"/>
    <x v="27"/>
    <x v="27"/>
    <s v="Consumer"/>
    <s v="United States"/>
    <x v="20"/>
    <x v="15"/>
    <n v="10035"/>
    <x v="3"/>
    <x v="1458"/>
    <x v="1"/>
    <x v="8"/>
    <x v="1444"/>
    <n v="9.2799999999999994"/>
  </r>
  <r>
    <x v="465"/>
    <x v="1238"/>
    <s v="First Class"/>
    <x v="352"/>
    <x v="352"/>
    <s v="Corporate"/>
    <s v="United States"/>
    <x v="0"/>
    <x v="33"/>
    <n v="89015"/>
    <x v="1"/>
    <x v="1660"/>
    <x v="0"/>
    <x v="3"/>
    <x v="1648"/>
    <n v="1685.88"/>
  </r>
  <r>
    <x v="465"/>
    <x v="1238"/>
    <s v="First Class"/>
    <x v="352"/>
    <x v="352"/>
    <s v="Corporate"/>
    <s v="United States"/>
    <x v="0"/>
    <x v="33"/>
    <n v="89015"/>
    <x v="1"/>
    <x v="175"/>
    <x v="1"/>
    <x v="8"/>
    <x v="176"/>
    <n v="5.7279999999999998"/>
  </r>
  <r>
    <x v="638"/>
    <x v="1204"/>
    <s v="Second Class"/>
    <x v="490"/>
    <x v="490"/>
    <s v="Consumer"/>
    <s v="United States"/>
    <x v="4"/>
    <x v="4"/>
    <n v="98103"/>
    <x v="1"/>
    <x v="1090"/>
    <x v="1"/>
    <x v="10"/>
    <x v="1080"/>
    <n v="61.96"/>
  </r>
  <r>
    <x v="638"/>
    <x v="1204"/>
    <s v="Second Class"/>
    <x v="490"/>
    <x v="490"/>
    <s v="Consumer"/>
    <s v="United States"/>
    <x v="4"/>
    <x v="4"/>
    <n v="98103"/>
    <x v="1"/>
    <x v="1338"/>
    <x v="1"/>
    <x v="8"/>
    <x v="1323"/>
    <n v="1.3440000000000001"/>
  </r>
  <r>
    <x v="778"/>
    <x v="1239"/>
    <s v="Standard Class"/>
    <x v="687"/>
    <x v="687"/>
    <s v="Corporate"/>
    <s v="United States"/>
    <x v="20"/>
    <x v="15"/>
    <n v="10009"/>
    <x v="3"/>
    <x v="1331"/>
    <x v="1"/>
    <x v="10"/>
    <x v="1316"/>
    <n v="17.940000000000001"/>
  </r>
  <r>
    <x v="701"/>
    <x v="865"/>
    <s v="Standard Class"/>
    <x v="55"/>
    <x v="55"/>
    <s v="Corporate"/>
    <s v="United States"/>
    <x v="4"/>
    <x v="4"/>
    <n v="98103"/>
    <x v="1"/>
    <x v="530"/>
    <x v="1"/>
    <x v="8"/>
    <x v="530"/>
    <n v="13.904"/>
  </r>
  <r>
    <x v="407"/>
    <x v="436"/>
    <s v="Standard Class"/>
    <x v="152"/>
    <x v="152"/>
    <s v="Corporate"/>
    <s v="United States"/>
    <x v="214"/>
    <x v="18"/>
    <n v="37167"/>
    <x v="0"/>
    <x v="1188"/>
    <x v="1"/>
    <x v="8"/>
    <x v="1174"/>
    <n v="67.194000000000003"/>
  </r>
  <r>
    <x v="96"/>
    <x v="274"/>
    <s v="Standard Class"/>
    <x v="2"/>
    <x v="2"/>
    <s v="Consumer"/>
    <s v="United States"/>
    <x v="4"/>
    <x v="4"/>
    <n v="98105"/>
    <x v="1"/>
    <x v="1774"/>
    <x v="1"/>
    <x v="10"/>
    <x v="1764"/>
    <n v="41.86"/>
  </r>
  <r>
    <x v="96"/>
    <x v="274"/>
    <s v="Standard Class"/>
    <x v="2"/>
    <x v="2"/>
    <s v="Consumer"/>
    <s v="United States"/>
    <x v="4"/>
    <x v="4"/>
    <n v="98105"/>
    <x v="1"/>
    <x v="1531"/>
    <x v="0"/>
    <x v="0"/>
    <x v="1518"/>
    <n v="141.96"/>
  </r>
  <r>
    <x v="101"/>
    <x v="99"/>
    <s v="Standard Class"/>
    <x v="751"/>
    <x v="751"/>
    <s v="Corporate"/>
    <s v="United States"/>
    <x v="20"/>
    <x v="15"/>
    <n v="10035"/>
    <x v="3"/>
    <x v="1533"/>
    <x v="0"/>
    <x v="5"/>
    <x v="1521"/>
    <n v="10.02"/>
  </r>
  <r>
    <x v="101"/>
    <x v="99"/>
    <s v="Standard Class"/>
    <x v="751"/>
    <x v="751"/>
    <s v="Corporate"/>
    <s v="United States"/>
    <x v="20"/>
    <x v="15"/>
    <n v="10035"/>
    <x v="3"/>
    <x v="1415"/>
    <x v="1"/>
    <x v="10"/>
    <x v="1402"/>
    <n v="144.12"/>
  </r>
  <r>
    <x v="720"/>
    <x v="953"/>
    <s v="Second Class"/>
    <x v="506"/>
    <x v="506"/>
    <s v="Consumer"/>
    <s v="United States"/>
    <x v="118"/>
    <x v="32"/>
    <n v="30318"/>
    <x v="0"/>
    <x v="1296"/>
    <x v="1"/>
    <x v="10"/>
    <x v="1281"/>
    <n v="17.940000000000001"/>
  </r>
  <r>
    <x v="720"/>
    <x v="953"/>
    <s v="Second Class"/>
    <x v="506"/>
    <x v="506"/>
    <s v="Consumer"/>
    <s v="United States"/>
    <x v="118"/>
    <x v="32"/>
    <n v="30318"/>
    <x v="0"/>
    <x v="182"/>
    <x v="1"/>
    <x v="6"/>
    <x v="183"/>
    <n v="13.89"/>
  </r>
  <r>
    <x v="696"/>
    <x v="73"/>
    <s v="Standard Class"/>
    <x v="594"/>
    <x v="594"/>
    <s v="Consumer"/>
    <s v="United States"/>
    <x v="46"/>
    <x v="13"/>
    <n v="19711"/>
    <x v="3"/>
    <x v="1128"/>
    <x v="1"/>
    <x v="10"/>
    <x v="1116"/>
    <n v="16.45"/>
  </r>
  <r>
    <x v="696"/>
    <x v="73"/>
    <s v="Standard Class"/>
    <x v="594"/>
    <x v="594"/>
    <s v="Consumer"/>
    <s v="United States"/>
    <x v="46"/>
    <x v="13"/>
    <n v="19711"/>
    <x v="3"/>
    <x v="1467"/>
    <x v="0"/>
    <x v="5"/>
    <x v="1454"/>
    <n v="19.920000000000002"/>
  </r>
  <r>
    <x v="947"/>
    <x v="1002"/>
    <s v="Standard Class"/>
    <x v="7"/>
    <x v="7"/>
    <s v="Consumer"/>
    <s v="United States"/>
    <x v="316"/>
    <x v="18"/>
    <n v="37211"/>
    <x v="0"/>
    <x v="916"/>
    <x v="2"/>
    <x v="11"/>
    <x v="908"/>
    <n v="35.167999999999999"/>
  </r>
  <r>
    <x v="947"/>
    <x v="1002"/>
    <s v="Standard Class"/>
    <x v="7"/>
    <x v="7"/>
    <s v="Consumer"/>
    <s v="United States"/>
    <x v="316"/>
    <x v="18"/>
    <n v="37211"/>
    <x v="0"/>
    <x v="1665"/>
    <x v="1"/>
    <x v="10"/>
    <x v="1723"/>
    <n v="123.08799999999999"/>
  </r>
  <r>
    <x v="200"/>
    <x v="670"/>
    <s v="Standard Class"/>
    <x v="499"/>
    <x v="499"/>
    <s v="Home Office"/>
    <s v="United States"/>
    <x v="102"/>
    <x v="14"/>
    <n v="47374"/>
    <x v="2"/>
    <x v="977"/>
    <x v="0"/>
    <x v="3"/>
    <x v="832"/>
    <n v="257.94"/>
  </r>
  <r>
    <x v="200"/>
    <x v="670"/>
    <s v="Standard Class"/>
    <x v="499"/>
    <x v="499"/>
    <s v="Home Office"/>
    <s v="United States"/>
    <x v="102"/>
    <x v="14"/>
    <n v="47374"/>
    <x v="2"/>
    <x v="1147"/>
    <x v="2"/>
    <x v="7"/>
    <x v="1135"/>
    <n v="1879.96"/>
  </r>
  <r>
    <x v="200"/>
    <x v="670"/>
    <s v="Standard Class"/>
    <x v="499"/>
    <x v="499"/>
    <s v="Home Office"/>
    <s v="United States"/>
    <x v="102"/>
    <x v="14"/>
    <n v="47374"/>
    <x v="2"/>
    <x v="1001"/>
    <x v="0"/>
    <x v="5"/>
    <x v="993"/>
    <n v="27.46"/>
  </r>
  <r>
    <x v="200"/>
    <x v="670"/>
    <s v="Standard Class"/>
    <x v="499"/>
    <x v="499"/>
    <s v="Home Office"/>
    <s v="United States"/>
    <x v="102"/>
    <x v="14"/>
    <n v="47374"/>
    <x v="2"/>
    <x v="817"/>
    <x v="2"/>
    <x v="7"/>
    <x v="813"/>
    <n v="89.98"/>
  </r>
  <r>
    <x v="200"/>
    <x v="670"/>
    <s v="Standard Class"/>
    <x v="499"/>
    <x v="499"/>
    <s v="Home Office"/>
    <s v="United States"/>
    <x v="102"/>
    <x v="14"/>
    <n v="47374"/>
    <x v="2"/>
    <x v="157"/>
    <x v="0"/>
    <x v="1"/>
    <x v="158"/>
    <n v="828.6"/>
  </r>
  <r>
    <x v="312"/>
    <x v="562"/>
    <s v="Standard Class"/>
    <x v="286"/>
    <x v="286"/>
    <s v="Consumer"/>
    <s v="United States"/>
    <x v="100"/>
    <x v="2"/>
    <n v="33180"/>
    <x v="0"/>
    <x v="544"/>
    <x v="1"/>
    <x v="8"/>
    <x v="544"/>
    <n v="7.23"/>
  </r>
  <r>
    <x v="312"/>
    <x v="562"/>
    <s v="Standard Class"/>
    <x v="286"/>
    <x v="286"/>
    <s v="Consumer"/>
    <s v="United States"/>
    <x v="100"/>
    <x v="2"/>
    <n v="33180"/>
    <x v="0"/>
    <x v="376"/>
    <x v="1"/>
    <x v="4"/>
    <x v="377"/>
    <n v="17.440000000000001"/>
  </r>
  <r>
    <x v="312"/>
    <x v="562"/>
    <s v="Standard Class"/>
    <x v="286"/>
    <x v="286"/>
    <s v="Consumer"/>
    <s v="United States"/>
    <x v="100"/>
    <x v="2"/>
    <n v="33180"/>
    <x v="0"/>
    <x v="270"/>
    <x v="1"/>
    <x v="8"/>
    <x v="270"/>
    <n v="62.88"/>
  </r>
  <r>
    <x v="312"/>
    <x v="562"/>
    <s v="Standard Class"/>
    <x v="286"/>
    <x v="286"/>
    <s v="Consumer"/>
    <s v="United States"/>
    <x v="100"/>
    <x v="2"/>
    <n v="33180"/>
    <x v="0"/>
    <x v="430"/>
    <x v="0"/>
    <x v="0"/>
    <x v="430"/>
    <n v="290.35199999999998"/>
  </r>
  <r>
    <x v="210"/>
    <x v="285"/>
    <s v="Same Day"/>
    <x v="228"/>
    <x v="228"/>
    <s v="Consumer"/>
    <s v="United States"/>
    <x v="490"/>
    <x v="25"/>
    <n v="63301"/>
    <x v="2"/>
    <x v="721"/>
    <x v="2"/>
    <x v="11"/>
    <x v="720"/>
    <n v="113.52"/>
  </r>
  <r>
    <x v="210"/>
    <x v="285"/>
    <s v="Same Day"/>
    <x v="228"/>
    <x v="228"/>
    <s v="Consumer"/>
    <s v="United States"/>
    <x v="490"/>
    <x v="25"/>
    <n v="63301"/>
    <x v="2"/>
    <x v="1251"/>
    <x v="0"/>
    <x v="5"/>
    <x v="1235"/>
    <n v="135.30000000000001"/>
  </r>
  <r>
    <x v="156"/>
    <x v="695"/>
    <s v="Standard Class"/>
    <x v="6"/>
    <x v="6"/>
    <s v="Home Office"/>
    <s v="United States"/>
    <x v="173"/>
    <x v="17"/>
    <n v="23464"/>
    <x v="0"/>
    <x v="1380"/>
    <x v="0"/>
    <x v="5"/>
    <x v="1365"/>
    <n v="111.15"/>
  </r>
  <r>
    <x v="825"/>
    <x v="1034"/>
    <s v="Standard Class"/>
    <x v="762"/>
    <x v="762"/>
    <s v="Home Office"/>
    <s v="United States"/>
    <x v="10"/>
    <x v="9"/>
    <n v="19140"/>
    <x v="3"/>
    <x v="1367"/>
    <x v="2"/>
    <x v="7"/>
    <x v="1352"/>
    <n v="776.85"/>
  </r>
  <r>
    <x v="825"/>
    <x v="1034"/>
    <s v="Standard Class"/>
    <x v="762"/>
    <x v="762"/>
    <s v="Home Office"/>
    <s v="United States"/>
    <x v="10"/>
    <x v="9"/>
    <n v="19140"/>
    <x v="3"/>
    <x v="102"/>
    <x v="1"/>
    <x v="8"/>
    <x v="102"/>
    <n v="12.294"/>
  </r>
  <r>
    <x v="825"/>
    <x v="1034"/>
    <s v="Standard Class"/>
    <x v="762"/>
    <x v="762"/>
    <s v="Home Office"/>
    <s v="United States"/>
    <x v="10"/>
    <x v="9"/>
    <n v="19140"/>
    <x v="3"/>
    <x v="838"/>
    <x v="0"/>
    <x v="3"/>
    <x v="832"/>
    <n v="154.76400000000001"/>
  </r>
  <r>
    <x v="825"/>
    <x v="1034"/>
    <s v="Standard Class"/>
    <x v="762"/>
    <x v="762"/>
    <s v="Home Office"/>
    <s v="United States"/>
    <x v="10"/>
    <x v="9"/>
    <n v="19140"/>
    <x v="3"/>
    <x v="1789"/>
    <x v="1"/>
    <x v="4"/>
    <x v="1779"/>
    <n v="43.28"/>
  </r>
  <r>
    <x v="1"/>
    <x v="432"/>
    <s v="Standard Class"/>
    <x v="558"/>
    <x v="558"/>
    <s v="Consumer"/>
    <s v="United States"/>
    <x v="85"/>
    <x v="15"/>
    <n v="11561"/>
    <x v="3"/>
    <x v="1174"/>
    <x v="1"/>
    <x v="10"/>
    <x v="1160"/>
    <n v="92.94"/>
  </r>
  <r>
    <x v="1"/>
    <x v="432"/>
    <s v="Standard Class"/>
    <x v="558"/>
    <x v="558"/>
    <s v="Consumer"/>
    <s v="United States"/>
    <x v="85"/>
    <x v="15"/>
    <n v="11561"/>
    <x v="3"/>
    <x v="1297"/>
    <x v="1"/>
    <x v="9"/>
    <x v="1282"/>
    <n v="52.56"/>
  </r>
  <r>
    <x v="153"/>
    <x v="314"/>
    <s v="Standard Class"/>
    <x v="104"/>
    <x v="104"/>
    <s v="Consumer"/>
    <s v="United States"/>
    <x v="12"/>
    <x v="5"/>
    <n v="77070"/>
    <x v="2"/>
    <x v="1246"/>
    <x v="2"/>
    <x v="7"/>
    <x v="1230"/>
    <n v="971.88"/>
  </r>
  <r>
    <x v="66"/>
    <x v="738"/>
    <s v="Standard Class"/>
    <x v="676"/>
    <x v="676"/>
    <s v="Home Office"/>
    <s v="United States"/>
    <x v="428"/>
    <x v="19"/>
    <n v="35401"/>
    <x v="0"/>
    <x v="474"/>
    <x v="0"/>
    <x v="1"/>
    <x v="475"/>
    <n v="141.96"/>
  </r>
  <r>
    <x v="66"/>
    <x v="209"/>
    <s v="Second Class"/>
    <x v="743"/>
    <x v="743"/>
    <s v="Consumer"/>
    <s v="United States"/>
    <x v="123"/>
    <x v="16"/>
    <n v="85204"/>
    <x v="1"/>
    <x v="962"/>
    <x v="0"/>
    <x v="3"/>
    <x v="955"/>
    <n v="182.55"/>
  </r>
  <r>
    <x v="1148"/>
    <x v="323"/>
    <s v="Standard Class"/>
    <x v="162"/>
    <x v="162"/>
    <s v="Corporate"/>
    <s v="United States"/>
    <x v="108"/>
    <x v="3"/>
    <n v="28540"/>
    <x v="0"/>
    <x v="417"/>
    <x v="1"/>
    <x v="10"/>
    <x v="417"/>
    <n v="88.768000000000001"/>
  </r>
  <r>
    <x v="895"/>
    <x v="631"/>
    <s v="Standard Class"/>
    <x v="493"/>
    <x v="493"/>
    <s v="Consumer"/>
    <s v="United States"/>
    <x v="22"/>
    <x v="10"/>
    <n v="60610"/>
    <x v="2"/>
    <x v="983"/>
    <x v="1"/>
    <x v="9"/>
    <x v="976"/>
    <n v="53.088000000000001"/>
  </r>
  <r>
    <x v="707"/>
    <x v="98"/>
    <s v="Second Class"/>
    <x v="23"/>
    <x v="23"/>
    <s v="Consumer"/>
    <s v="United States"/>
    <x v="38"/>
    <x v="32"/>
    <n v="31907"/>
    <x v="0"/>
    <x v="1762"/>
    <x v="0"/>
    <x v="5"/>
    <x v="1751"/>
    <n v="275.88"/>
  </r>
  <r>
    <x v="707"/>
    <x v="98"/>
    <s v="Second Class"/>
    <x v="23"/>
    <x v="23"/>
    <s v="Consumer"/>
    <s v="United States"/>
    <x v="38"/>
    <x v="32"/>
    <n v="31907"/>
    <x v="0"/>
    <x v="351"/>
    <x v="1"/>
    <x v="8"/>
    <x v="351"/>
    <n v="157.9"/>
  </r>
  <r>
    <x v="568"/>
    <x v="605"/>
    <s v="Standard Class"/>
    <x v="409"/>
    <x v="409"/>
    <s v="Consumer"/>
    <s v="United States"/>
    <x v="334"/>
    <x v="30"/>
    <n v="7050"/>
    <x v="3"/>
    <x v="746"/>
    <x v="1"/>
    <x v="2"/>
    <x v="744"/>
    <n v="4.91"/>
  </r>
  <r>
    <x v="463"/>
    <x v="509"/>
    <s v="Second Class"/>
    <x v="417"/>
    <x v="417"/>
    <s v="Consumer"/>
    <s v="United States"/>
    <x v="1"/>
    <x v="1"/>
    <n v="90032"/>
    <x v="1"/>
    <x v="210"/>
    <x v="1"/>
    <x v="4"/>
    <x v="211"/>
    <n v="87.92"/>
  </r>
  <r>
    <x v="463"/>
    <x v="509"/>
    <s v="Second Class"/>
    <x v="417"/>
    <x v="417"/>
    <s v="Consumer"/>
    <s v="United States"/>
    <x v="1"/>
    <x v="1"/>
    <n v="90032"/>
    <x v="1"/>
    <x v="1813"/>
    <x v="1"/>
    <x v="10"/>
    <x v="1803"/>
    <n v="5.98"/>
  </r>
  <r>
    <x v="1149"/>
    <x v="1185"/>
    <s v="Second Class"/>
    <x v="408"/>
    <x v="408"/>
    <s v="Home Office"/>
    <s v="United States"/>
    <x v="22"/>
    <x v="10"/>
    <n v="60623"/>
    <x v="2"/>
    <x v="872"/>
    <x v="2"/>
    <x v="7"/>
    <x v="866"/>
    <n v="222.38399999999999"/>
  </r>
  <r>
    <x v="1149"/>
    <x v="1185"/>
    <s v="Second Class"/>
    <x v="408"/>
    <x v="408"/>
    <s v="Home Office"/>
    <s v="United States"/>
    <x v="22"/>
    <x v="10"/>
    <n v="60623"/>
    <x v="2"/>
    <x v="659"/>
    <x v="1"/>
    <x v="13"/>
    <x v="659"/>
    <n v="16"/>
  </r>
  <r>
    <x v="1129"/>
    <x v="1240"/>
    <s v="Standard Class"/>
    <x v="474"/>
    <x v="474"/>
    <s v="Consumer"/>
    <s v="United States"/>
    <x v="102"/>
    <x v="17"/>
    <n v="23223"/>
    <x v="0"/>
    <x v="339"/>
    <x v="1"/>
    <x v="10"/>
    <x v="339"/>
    <n v="21.84"/>
  </r>
  <r>
    <x v="1129"/>
    <x v="1240"/>
    <s v="Standard Class"/>
    <x v="474"/>
    <x v="474"/>
    <s v="Consumer"/>
    <s v="United States"/>
    <x v="102"/>
    <x v="17"/>
    <n v="23223"/>
    <x v="0"/>
    <x v="744"/>
    <x v="1"/>
    <x v="8"/>
    <x v="742"/>
    <n v="15.6"/>
  </r>
  <r>
    <x v="1150"/>
    <x v="530"/>
    <s v="Second Class"/>
    <x v="692"/>
    <x v="692"/>
    <s v="Corporate"/>
    <s v="United States"/>
    <x v="21"/>
    <x v="15"/>
    <n v="12180"/>
    <x v="3"/>
    <x v="1503"/>
    <x v="1"/>
    <x v="12"/>
    <x v="153"/>
    <n v="247.84"/>
  </r>
  <r>
    <x v="1150"/>
    <x v="530"/>
    <s v="Second Class"/>
    <x v="692"/>
    <x v="692"/>
    <s v="Corporate"/>
    <s v="United States"/>
    <x v="21"/>
    <x v="15"/>
    <n v="12180"/>
    <x v="3"/>
    <x v="925"/>
    <x v="1"/>
    <x v="8"/>
    <x v="917"/>
    <n v="9.9120000000000008"/>
  </r>
  <r>
    <x v="251"/>
    <x v="42"/>
    <s v="First Class"/>
    <x v="242"/>
    <x v="242"/>
    <s v="Consumer"/>
    <s v="United States"/>
    <x v="205"/>
    <x v="34"/>
    <n v="2908"/>
    <x v="3"/>
    <x v="54"/>
    <x v="1"/>
    <x v="4"/>
    <x v="54"/>
    <n v="69.52"/>
  </r>
  <r>
    <x v="192"/>
    <x v="885"/>
    <s v="Second Class"/>
    <x v="268"/>
    <x v="268"/>
    <s v="Consumer"/>
    <s v="United States"/>
    <x v="8"/>
    <x v="1"/>
    <n v="94122"/>
    <x v="1"/>
    <x v="649"/>
    <x v="1"/>
    <x v="6"/>
    <x v="649"/>
    <n v="11.52"/>
  </r>
  <r>
    <x v="192"/>
    <x v="885"/>
    <s v="Second Class"/>
    <x v="268"/>
    <x v="268"/>
    <s v="Consumer"/>
    <s v="United States"/>
    <x v="8"/>
    <x v="1"/>
    <n v="94122"/>
    <x v="1"/>
    <x v="1180"/>
    <x v="0"/>
    <x v="1"/>
    <x v="1166"/>
    <n v="717.72"/>
  </r>
  <r>
    <x v="192"/>
    <x v="885"/>
    <s v="Second Class"/>
    <x v="268"/>
    <x v="268"/>
    <s v="Consumer"/>
    <s v="United States"/>
    <x v="8"/>
    <x v="1"/>
    <n v="94122"/>
    <x v="1"/>
    <x v="392"/>
    <x v="1"/>
    <x v="4"/>
    <x v="393"/>
    <n v="236.5"/>
  </r>
  <r>
    <x v="192"/>
    <x v="885"/>
    <s v="Second Class"/>
    <x v="268"/>
    <x v="268"/>
    <s v="Consumer"/>
    <s v="United States"/>
    <x v="8"/>
    <x v="1"/>
    <n v="94122"/>
    <x v="1"/>
    <x v="1169"/>
    <x v="0"/>
    <x v="3"/>
    <x v="1156"/>
    <n v="170.352"/>
  </r>
  <r>
    <x v="1048"/>
    <x v="518"/>
    <s v="Standard Class"/>
    <x v="306"/>
    <x v="306"/>
    <s v="Consumer"/>
    <s v="United States"/>
    <x v="20"/>
    <x v="15"/>
    <n v="10009"/>
    <x v="3"/>
    <x v="394"/>
    <x v="0"/>
    <x v="1"/>
    <x v="395"/>
    <n v="145.76400000000001"/>
  </r>
  <r>
    <x v="1016"/>
    <x v="433"/>
    <s v="Second Class"/>
    <x v="611"/>
    <x v="611"/>
    <s v="Consumer"/>
    <s v="United States"/>
    <x v="8"/>
    <x v="1"/>
    <n v="94109"/>
    <x v="1"/>
    <x v="357"/>
    <x v="2"/>
    <x v="11"/>
    <x v="357"/>
    <n v="107.97"/>
  </r>
  <r>
    <x v="606"/>
    <x v="922"/>
    <s v="Standard Class"/>
    <x v="96"/>
    <x v="96"/>
    <s v="Corporate"/>
    <s v="United States"/>
    <x v="12"/>
    <x v="5"/>
    <n v="77070"/>
    <x v="2"/>
    <x v="357"/>
    <x v="2"/>
    <x v="11"/>
    <x v="357"/>
    <n v="143.96"/>
  </r>
  <r>
    <x v="606"/>
    <x v="922"/>
    <s v="Standard Class"/>
    <x v="96"/>
    <x v="96"/>
    <s v="Corporate"/>
    <s v="United States"/>
    <x v="12"/>
    <x v="5"/>
    <n v="77070"/>
    <x v="2"/>
    <x v="349"/>
    <x v="2"/>
    <x v="16"/>
    <x v="349"/>
    <n v="2399.96"/>
  </r>
  <r>
    <x v="606"/>
    <x v="922"/>
    <s v="Standard Class"/>
    <x v="96"/>
    <x v="96"/>
    <s v="Corporate"/>
    <s v="United States"/>
    <x v="12"/>
    <x v="5"/>
    <n v="77070"/>
    <x v="2"/>
    <x v="1323"/>
    <x v="1"/>
    <x v="10"/>
    <x v="1309"/>
    <n v="74.352000000000004"/>
  </r>
  <r>
    <x v="606"/>
    <x v="922"/>
    <s v="Standard Class"/>
    <x v="96"/>
    <x v="96"/>
    <s v="Corporate"/>
    <s v="United States"/>
    <x v="12"/>
    <x v="5"/>
    <n v="77070"/>
    <x v="2"/>
    <x v="1309"/>
    <x v="1"/>
    <x v="9"/>
    <x v="1294"/>
    <n v="87.168000000000006"/>
  </r>
  <r>
    <x v="606"/>
    <x v="922"/>
    <s v="Standard Class"/>
    <x v="96"/>
    <x v="96"/>
    <s v="Corporate"/>
    <s v="United States"/>
    <x v="12"/>
    <x v="5"/>
    <n v="77070"/>
    <x v="2"/>
    <x v="1031"/>
    <x v="1"/>
    <x v="4"/>
    <x v="1022"/>
    <n v="32.231999999999999"/>
  </r>
  <r>
    <x v="464"/>
    <x v="1187"/>
    <s v="Standard Class"/>
    <x v="501"/>
    <x v="501"/>
    <s v="Corporate"/>
    <s v="United States"/>
    <x v="10"/>
    <x v="9"/>
    <n v="19140"/>
    <x v="3"/>
    <x v="1812"/>
    <x v="1"/>
    <x v="8"/>
    <x v="1802"/>
    <n v="2.202"/>
  </r>
  <r>
    <x v="464"/>
    <x v="1187"/>
    <s v="Standard Class"/>
    <x v="501"/>
    <x v="501"/>
    <s v="Corporate"/>
    <s v="United States"/>
    <x v="10"/>
    <x v="9"/>
    <n v="19140"/>
    <x v="3"/>
    <x v="864"/>
    <x v="1"/>
    <x v="8"/>
    <x v="858"/>
    <n v="9.3960000000000008"/>
  </r>
  <r>
    <x v="696"/>
    <x v="1058"/>
    <s v="Standard Class"/>
    <x v="53"/>
    <x v="53"/>
    <s v="Consumer"/>
    <s v="United States"/>
    <x v="248"/>
    <x v="39"/>
    <n v="21215"/>
    <x v="3"/>
    <x v="1507"/>
    <x v="2"/>
    <x v="7"/>
    <x v="1494"/>
    <n v="89.97"/>
  </r>
  <r>
    <x v="1037"/>
    <x v="1241"/>
    <s v="First Class"/>
    <x v="705"/>
    <x v="705"/>
    <s v="Corporate"/>
    <s v="United States"/>
    <x v="417"/>
    <x v="32"/>
    <n v="30605"/>
    <x v="0"/>
    <x v="319"/>
    <x v="1"/>
    <x v="6"/>
    <x v="319"/>
    <n v="12.78"/>
  </r>
  <r>
    <x v="797"/>
    <x v="525"/>
    <s v="Second Class"/>
    <x v="596"/>
    <x v="596"/>
    <s v="Consumer"/>
    <s v="United States"/>
    <x v="152"/>
    <x v="24"/>
    <n v="43130"/>
    <x v="3"/>
    <x v="1072"/>
    <x v="2"/>
    <x v="11"/>
    <x v="1061"/>
    <n v="40"/>
  </r>
  <r>
    <x v="504"/>
    <x v="605"/>
    <s v="Standard Class"/>
    <x v="125"/>
    <x v="125"/>
    <s v="Home Office"/>
    <s v="United States"/>
    <x v="1"/>
    <x v="1"/>
    <n v="90032"/>
    <x v="1"/>
    <x v="699"/>
    <x v="1"/>
    <x v="8"/>
    <x v="699"/>
    <n v="23.24"/>
  </r>
  <r>
    <x v="81"/>
    <x v="880"/>
    <s v="First Class"/>
    <x v="49"/>
    <x v="49"/>
    <s v="Consumer"/>
    <s v="United States"/>
    <x v="248"/>
    <x v="39"/>
    <n v="21215"/>
    <x v="3"/>
    <x v="38"/>
    <x v="0"/>
    <x v="1"/>
    <x v="38"/>
    <n v="908.82"/>
  </r>
  <r>
    <x v="629"/>
    <x v="1178"/>
    <s v="Standard Class"/>
    <x v="525"/>
    <x v="525"/>
    <s v="Home Office"/>
    <s v="United States"/>
    <x v="12"/>
    <x v="5"/>
    <n v="77095"/>
    <x v="2"/>
    <x v="1567"/>
    <x v="1"/>
    <x v="14"/>
    <x v="1558"/>
    <n v="5.5519999999999996"/>
  </r>
  <r>
    <x v="629"/>
    <x v="1178"/>
    <s v="Standard Class"/>
    <x v="525"/>
    <x v="525"/>
    <s v="Home Office"/>
    <s v="United States"/>
    <x v="12"/>
    <x v="5"/>
    <n v="77095"/>
    <x v="2"/>
    <x v="1412"/>
    <x v="1"/>
    <x v="6"/>
    <x v="1399"/>
    <n v="8.016"/>
  </r>
  <r>
    <x v="629"/>
    <x v="1178"/>
    <s v="Standard Class"/>
    <x v="525"/>
    <x v="525"/>
    <s v="Home Office"/>
    <s v="United States"/>
    <x v="12"/>
    <x v="5"/>
    <n v="77095"/>
    <x v="2"/>
    <x v="1391"/>
    <x v="0"/>
    <x v="1"/>
    <x v="1377"/>
    <n v="74.591999999999999"/>
  </r>
  <r>
    <x v="629"/>
    <x v="1178"/>
    <s v="Standard Class"/>
    <x v="525"/>
    <x v="525"/>
    <s v="Home Office"/>
    <s v="United States"/>
    <x v="12"/>
    <x v="5"/>
    <n v="77095"/>
    <x v="2"/>
    <x v="1478"/>
    <x v="0"/>
    <x v="5"/>
    <x v="1465"/>
    <n v="16.783999999999999"/>
  </r>
  <r>
    <x v="629"/>
    <x v="1178"/>
    <s v="Standard Class"/>
    <x v="525"/>
    <x v="525"/>
    <s v="Home Office"/>
    <s v="United States"/>
    <x v="12"/>
    <x v="5"/>
    <n v="77095"/>
    <x v="2"/>
    <x v="535"/>
    <x v="1"/>
    <x v="9"/>
    <x v="535"/>
    <n v="38.863999999999997"/>
  </r>
  <r>
    <x v="396"/>
    <x v="441"/>
    <s v="First Class"/>
    <x v="108"/>
    <x v="108"/>
    <s v="Home Office"/>
    <s v="United States"/>
    <x v="70"/>
    <x v="1"/>
    <n v="92024"/>
    <x v="1"/>
    <x v="1495"/>
    <x v="2"/>
    <x v="7"/>
    <x v="1483"/>
    <n v="203.976"/>
  </r>
  <r>
    <x v="396"/>
    <x v="441"/>
    <s v="First Class"/>
    <x v="108"/>
    <x v="108"/>
    <s v="Home Office"/>
    <s v="United States"/>
    <x v="70"/>
    <x v="1"/>
    <n v="92024"/>
    <x v="1"/>
    <x v="1660"/>
    <x v="0"/>
    <x v="3"/>
    <x v="1648"/>
    <n v="674.35199999999998"/>
  </r>
  <r>
    <x v="393"/>
    <x v="358"/>
    <s v="Second Class"/>
    <x v="523"/>
    <x v="523"/>
    <s v="Consumer"/>
    <s v="United States"/>
    <x v="146"/>
    <x v="2"/>
    <n v="33012"/>
    <x v="0"/>
    <x v="307"/>
    <x v="1"/>
    <x v="8"/>
    <x v="307"/>
    <n v="5.3879999999999999"/>
  </r>
  <r>
    <x v="393"/>
    <x v="358"/>
    <s v="Second Class"/>
    <x v="523"/>
    <x v="523"/>
    <s v="Consumer"/>
    <s v="United States"/>
    <x v="146"/>
    <x v="2"/>
    <n v="33012"/>
    <x v="0"/>
    <x v="1159"/>
    <x v="1"/>
    <x v="6"/>
    <x v="772"/>
    <n v="30.975999999999999"/>
  </r>
  <r>
    <x v="1151"/>
    <x v="1242"/>
    <s v="First Class"/>
    <x v="365"/>
    <x v="365"/>
    <s v="Consumer"/>
    <s v="United States"/>
    <x v="118"/>
    <x v="32"/>
    <n v="30318"/>
    <x v="0"/>
    <x v="906"/>
    <x v="1"/>
    <x v="4"/>
    <x v="898"/>
    <n v="1350.12"/>
  </r>
  <r>
    <x v="1151"/>
    <x v="1242"/>
    <s v="First Class"/>
    <x v="365"/>
    <x v="365"/>
    <s v="Consumer"/>
    <s v="United States"/>
    <x v="118"/>
    <x v="32"/>
    <n v="30318"/>
    <x v="0"/>
    <x v="122"/>
    <x v="1"/>
    <x v="8"/>
    <x v="122"/>
    <n v="15.92"/>
  </r>
  <r>
    <x v="373"/>
    <x v="398"/>
    <s v="Standard Class"/>
    <x v="178"/>
    <x v="178"/>
    <s v="Home Office"/>
    <s v="United States"/>
    <x v="4"/>
    <x v="4"/>
    <n v="98103"/>
    <x v="1"/>
    <x v="28"/>
    <x v="0"/>
    <x v="5"/>
    <x v="1310"/>
    <n v="19.54"/>
  </r>
  <r>
    <x v="759"/>
    <x v="1044"/>
    <s v="Standard Class"/>
    <x v="762"/>
    <x v="762"/>
    <s v="Home Office"/>
    <s v="United States"/>
    <x v="1"/>
    <x v="1"/>
    <n v="90036"/>
    <x v="1"/>
    <x v="1046"/>
    <x v="1"/>
    <x v="6"/>
    <x v="1035"/>
    <n v="21.4"/>
  </r>
  <r>
    <x v="759"/>
    <x v="1044"/>
    <s v="Standard Class"/>
    <x v="762"/>
    <x v="762"/>
    <s v="Home Office"/>
    <s v="United States"/>
    <x v="1"/>
    <x v="1"/>
    <n v="90036"/>
    <x v="1"/>
    <x v="1729"/>
    <x v="1"/>
    <x v="2"/>
    <x v="1716"/>
    <n v="12.6"/>
  </r>
  <r>
    <x v="1067"/>
    <x v="1243"/>
    <s v="Standard Class"/>
    <x v="178"/>
    <x v="178"/>
    <s v="Home Office"/>
    <s v="United States"/>
    <x v="20"/>
    <x v="15"/>
    <n v="10035"/>
    <x v="3"/>
    <x v="250"/>
    <x v="1"/>
    <x v="6"/>
    <x v="251"/>
    <n v="11.96"/>
  </r>
  <r>
    <x v="1067"/>
    <x v="1243"/>
    <s v="Standard Class"/>
    <x v="178"/>
    <x v="178"/>
    <s v="Home Office"/>
    <s v="United States"/>
    <x v="20"/>
    <x v="15"/>
    <n v="10035"/>
    <x v="3"/>
    <x v="302"/>
    <x v="2"/>
    <x v="7"/>
    <x v="302"/>
    <n v="138"/>
  </r>
  <r>
    <x v="581"/>
    <x v="845"/>
    <s v="Standard Class"/>
    <x v="520"/>
    <x v="520"/>
    <s v="Consumer"/>
    <s v="United States"/>
    <x v="2"/>
    <x v="2"/>
    <n v="33311"/>
    <x v="0"/>
    <x v="1285"/>
    <x v="2"/>
    <x v="7"/>
    <x v="1271"/>
    <n v="116.76"/>
  </r>
  <r>
    <x v="581"/>
    <x v="845"/>
    <s v="Standard Class"/>
    <x v="520"/>
    <x v="520"/>
    <s v="Consumer"/>
    <s v="United States"/>
    <x v="2"/>
    <x v="2"/>
    <n v="33311"/>
    <x v="0"/>
    <x v="977"/>
    <x v="0"/>
    <x v="3"/>
    <x v="832"/>
    <n v="331.02300000000002"/>
  </r>
  <r>
    <x v="99"/>
    <x v="464"/>
    <s v="Same Day"/>
    <x v="146"/>
    <x v="146"/>
    <s v="Corporate"/>
    <s v="United States"/>
    <x v="30"/>
    <x v="15"/>
    <n v="14609"/>
    <x v="3"/>
    <x v="1814"/>
    <x v="0"/>
    <x v="5"/>
    <x v="1804"/>
    <n v="756.8"/>
  </r>
  <r>
    <x v="282"/>
    <x v="302"/>
    <s v="Standard Class"/>
    <x v="450"/>
    <x v="450"/>
    <s v="Home Office"/>
    <s v="United States"/>
    <x v="490"/>
    <x v="10"/>
    <n v="60174"/>
    <x v="2"/>
    <x v="1677"/>
    <x v="0"/>
    <x v="5"/>
    <x v="1665"/>
    <n v="8.7360000000000007"/>
  </r>
  <r>
    <x v="229"/>
    <x v="731"/>
    <s v="Standard Class"/>
    <x v="491"/>
    <x v="491"/>
    <s v="Consumer"/>
    <s v="United States"/>
    <x v="20"/>
    <x v="15"/>
    <n v="10024"/>
    <x v="3"/>
    <x v="1279"/>
    <x v="1"/>
    <x v="6"/>
    <x v="1264"/>
    <n v="6.08"/>
  </r>
  <r>
    <x v="280"/>
    <x v="299"/>
    <s v="Standard Class"/>
    <x v="441"/>
    <x v="441"/>
    <s v="Consumer"/>
    <s v="United States"/>
    <x v="8"/>
    <x v="1"/>
    <n v="94109"/>
    <x v="1"/>
    <x v="698"/>
    <x v="0"/>
    <x v="5"/>
    <x v="698"/>
    <n v="17.46"/>
  </r>
  <r>
    <x v="280"/>
    <x v="299"/>
    <s v="Standard Class"/>
    <x v="441"/>
    <x v="441"/>
    <s v="Consumer"/>
    <s v="United States"/>
    <x v="8"/>
    <x v="1"/>
    <n v="94109"/>
    <x v="1"/>
    <x v="1794"/>
    <x v="2"/>
    <x v="15"/>
    <x v="1784"/>
    <n v="369.16"/>
  </r>
  <r>
    <x v="108"/>
    <x v="250"/>
    <s v="First Class"/>
    <x v="18"/>
    <x v="18"/>
    <s v="Corporate"/>
    <s v="United States"/>
    <x v="42"/>
    <x v="16"/>
    <n v="85023"/>
    <x v="1"/>
    <x v="853"/>
    <x v="1"/>
    <x v="6"/>
    <x v="846"/>
    <n v="2.9119999999999999"/>
  </r>
  <r>
    <x v="108"/>
    <x v="250"/>
    <s v="First Class"/>
    <x v="18"/>
    <x v="18"/>
    <s v="Corporate"/>
    <s v="United States"/>
    <x v="42"/>
    <x v="16"/>
    <n v="85023"/>
    <x v="1"/>
    <x v="1810"/>
    <x v="1"/>
    <x v="10"/>
    <x v="1800"/>
    <n v="20.736000000000001"/>
  </r>
  <r>
    <x v="108"/>
    <x v="250"/>
    <s v="First Class"/>
    <x v="18"/>
    <x v="18"/>
    <s v="Corporate"/>
    <s v="United States"/>
    <x v="42"/>
    <x v="16"/>
    <n v="85023"/>
    <x v="1"/>
    <x v="457"/>
    <x v="1"/>
    <x v="10"/>
    <x v="458"/>
    <n v="9.5679999999999996"/>
  </r>
  <r>
    <x v="799"/>
    <x v="29"/>
    <s v="Standard Class"/>
    <x v="553"/>
    <x v="553"/>
    <s v="Corporate"/>
    <s v="United States"/>
    <x v="4"/>
    <x v="4"/>
    <n v="98115"/>
    <x v="1"/>
    <x v="1603"/>
    <x v="1"/>
    <x v="10"/>
    <x v="1595"/>
    <n v="30.18"/>
  </r>
  <r>
    <x v="799"/>
    <x v="29"/>
    <s v="Standard Class"/>
    <x v="553"/>
    <x v="553"/>
    <s v="Corporate"/>
    <s v="United States"/>
    <x v="4"/>
    <x v="4"/>
    <n v="98115"/>
    <x v="1"/>
    <x v="61"/>
    <x v="1"/>
    <x v="8"/>
    <x v="61"/>
    <n v="51.648000000000003"/>
  </r>
  <r>
    <x v="799"/>
    <x v="29"/>
    <s v="Standard Class"/>
    <x v="553"/>
    <x v="553"/>
    <s v="Corporate"/>
    <s v="United States"/>
    <x v="4"/>
    <x v="4"/>
    <n v="98115"/>
    <x v="1"/>
    <x v="605"/>
    <x v="1"/>
    <x v="8"/>
    <x v="605"/>
    <n v="11.231999999999999"/>
  </r>
  <r>
    <x v="453"/>
    <x v="163"/>
    <s v="Standard Class"/>
    <x v="507"/>
    <x v="507"/>
    <s v="Consumer"/>
    <s v="United States"/>
    <x v="491"/>
    <x v="1"/>
    <n v="93010"/>
    <x v="1"/>
    <x v="1123"/>
    <x v="1"/>
    <x v="2"/>
    <x v="1111"/>
    <n v="14.73"/>
  </r>
  <r>
    <x v="874"/>
    <x v="12"/>
    <s v="Second Class"/>
    <x v="304"/>
    <x v="304"/>
    <s v="Corporate"/>
    <s v="United States"/>
    <x v="66"/>
    <x v="12"/>
    <n v="48205"/>
    <x v="2"/>
    <x v="1210"/>
    <x v="1"/>
    <x v="6"/>
    <x v="1195"/>
    <n v="16.399999999999999"/>
  </r>
  <r>
    <x v="874"/>
    <x v="12"/>
    <s v="Second Class"/>
    <x v="304"/>
    <x v="304"/>
    <s v="Corporate"/>
    <s v="United States"/>
    <x v="66"/>
    <x v="12"/>
    <n v="48205"/>
    <x v="2"/>
    <x v="860"/>
    <x v="1"/>
    <x v="10"/>
    <x v="854"/>
    <n v="25.92"/>
  </r>
  <r>
    <x v="910"/>
    <x v="1192"/>
    <s v="First Class"/>
    <x v="48"/>
    <x v="48"/>
    <s v="Consumer"/>
    <s v="United States"/>
    <x v="8"/>
    <x v="1"/>
    <n v="94109"/>
    <x v="1"/>
    <x v="454"/>
    <x v="1"/>
    <x v="6"/>
    <x v="455"/>
    <n v="8.82"/>
  </r>
  <r>
    <x v="910"/>
    <x v="1192"/>
    <s v="First Class"/>
    <x v="48"/>
    <x v="48"/>
    <s v="Consumer"/>
    <s v="United States"/>
    <x v="8"/>
    <x v="1"/>
    <n v="94109"/>
    <x v="1"/>
    <x v="920"/>
    <x v="1"/>
    <x v="8"/>
    <x v="1758"/>
    <n v="62.496000000000002"/>
  </r>
  <r>
    <x v="910"/>
    <x v="1192"/>
    <s v="First Class"/>
    <x v="48"/>
    <x v="48"/>
    <s v="Consumer"/>
    <s v="United States"/>
    <x v="8"/>
    <x v="1"/>
    <n v="94109"/>
    <x v="1"/>
    <x v="106"/>
    <x v="2"/>
    <x v="11"/>
    <x v="106"/>
    <n v="339.96"/>
  </r>
  <r>
    <x v="910"/>
    <x v="1192"/>
    <s v="First Class"/>
    <x v="48"/>
    <x v="48"/>
    <s v="Consumer"/>
    <s v="United States"/>
    <x v="8"/>
    <x v="1"/>
    <n v="94109"/>
    <x v="1"/>
    <x v="582"/>
    <x v="1"/>
    <x v="8"/>
    <x v="582"/>
    <n v="49.567999999999998"/>
  </r>
  <r>
    <x v="1152"/>
    <x v="705"/>
    <s v="Standard Class"/>
    <x v="443"/>
    <x v="443"/>
    <s v="Consumer"/>
    <s v="United States"/>
    <x v="10"/>
    <x v="9"/>
    <n v="19140"/>
    <x v="3"/>
    <x v="569"/>
    <x v="1"/>
    <x v="8"/>
    <x v="569"/>
    <n v="274.49099999999999"/>
  </r>
  <r>
    <x v="678"/>
    <x v="523"/>
    <s v="Standard Class"/>
    <x v="592"/>
    <x v="592"/>
    <s v="Consumer"/>
    <s v="United States"/>
    <x v="20"/>
    <x v="15"/>
    <n v="10035"/>
    <x v="3"/>
    <x v="1676"/>
    <x v="2"/>
    <x v="7"/>
    <x v="1664"/>
    <n v="137.94"/>
  </r>
  <r>
    <x v="264"/>
    <x v="371"/>
    <s v="Standard Class"/>
    <x v="498"/>
    <x v="498"/>
    <s v="Consumer"/>
    <s v="United States"/>
    <x v="22"/>
    <x v="10"/>
    <n v="60623"/>
    <x v="2"/>
    <x v="658"/>
    <x v="2"/>
    <x v="11"/>
    <x v="658"/>
    <n v="40.68"/>
  </r>
  <r>
    <x v="216"/>
    <x v="461"/>
    <s v="Standard Class"/>
    <x v="181"/>
    <x v="181"/>
    <s v="Consumer"/>
    <s v="United States"/>
    <x v="8"/>
    <x v="1"/>
    <n v="94122"/>
    <x v="1"/>
    <x v="40"/>
    <x v="2"/>
    <x v="7"/>
    <x v="40"/>
    <n v="110.376"/>
  </r>
  <r>
    <x v="216"/>
    <x v="461"/>
    <s v="Standard Class"/>
    <x v="181"/>
    <x v="181"/>
    <s v="Consumer"/>
    <s v="United States"/>
    <x v="8"/>
    <x v="1"/>
    <n v="94122"/>
    <x v="1"/>
    <x v="1656"/>
    <x v="1"/>
    <x v="9"/>
    <x v="1644"/>
    <n v="151.62"/>
  </r>
  <r>
    <x v="216"/>
    <x v="461"/>
    <s v="Standard Class"/>
    <x v="181"/>
    <x v="181"/>
    <s v="Consumer"/>
    <s v="United States"/>
    <x v="8"/>
    <x v="1"/>
    <n v="94122"/>
    <x v="1"/>
    <x v="442"/>
    <x v="0"/>
    <x v="5"/>
    <x v="442"/>
    <n v="30.8"/>
  </r>
  <r>
    <x v="642"/>
    <x v="458"/>
    <s v="Standard Class"/>
    <x v="20"/>
    <x v="20"/>
    <s v="Corporate"/>
    <s v="United States"/>
    <x v="10"/>
    <x v="9"/>
    <n v="19134"/>
    <x v="3"/>
    <x v="1030"/>
    <x v="1"/>
    <x v="10"/>
    <x v="1021"/>
    <n v="123.92"/>
  </r>
  <r>
    <x v="642"/>
    <x v="458"/>
    <s v="Standard Class"/>
    <x v="20"/>
    <x v="20"/>
    <s v="Corporate"/>
    <s v="United States"/>
    <x v="10"/>
    <x v="9"/>
    <n v="19134"/>
    <x v="3"/>
    <x v="764"/>
    <x v="2"/>
    <x v="11"/>
    <x v="763"/>
    <n v="1319.8"/>
  </r>
  <r>
    <x v="836"/>
    <x v="1172"/>
    <s v="First Class"/>
    <x v="742"/>
    <x v="742"/>
    <s v="Consumer"/>
    <s v="United States"/>
    <x v="8"/>
    <x v="1"/>
    <n v="94122"/>
    <x v="1"/>
    <x v="440"/>
    <x v="1"/>
    <x v="8"/>
    <x v="440"/>
    <n v="89.712000000000003"/>
  </r>
  <r>
    <x v="836"/>
    <x v="1172"/>
    <s v="First Class"/>
    <x v="742"/>
    <x v="742"/>
    <s v="Consumer"/>
    <s v="United States"/>
    <x v="8"/>
    <x v="1"/>
    <n v="94122"/>
    <x v="1"/>
    <x v="229"/>
    <x v="1"/>
    <x v="10"/>
    <x v="230"/>
    <n v="22.83"/>
  </r>
  <r>
    <x v="677"/>
    <x v="1097"/>
    <s v="First Class"/>
    <x v="618"/>
    <x v="618"/>
    <s v="Consumer"/>
    <s v="United States"/>
    <x v="54"/>
    <x v="29"/>
    <n v="6824"/>
    <x v="3"/>
    <x v="1087"/>
    <x v="1"/>
    <x v="8"/>
    <x v="1077"/>
    <n v="30.88"/>
  </r>
  <r>
    <x v="677"/>
    <x v="1097"/>
    <s v="First Class"/>
    <x v="618"/>
    <x v="618"/>
    <s v="Consumer"/>
    <s v="United States"/>
    <x v="54"/>
    <x v="29"/>
    <n v="6824"/>
    <x v="3"/>
    <x v="1778"/>
    <x v="1"/>
    <x v="9"/>
    <x v="1768"/>
    <n v="465.16"/>
  </r>
  <r>
    <x v="677"/>
    <x v="1097"/>
    <s v="First Class"/>
    <x v="618"/>
    <x v="618"/>
    <s v="Consumer"/>
    <s v="United States"/>
    <x v="54"/>
    <x v="29"/>
    <n v="6824"/>
    <x v="3"/>
    <x v="987"/>
    <x v="1"/>
    <x v="10"/>
    <x v="980"/>
    <n v="27.12"/>
  </r>
  <r>
    <x v="387"/>
    <x v="331"/>
    <s v="Standard Class"/>
    <x v="673"/>
    <x v="673"/>
    <s v="Consumer"/>
    <s v="United States"/>
    <x v="20"/>
    <x v="15"/>
    <n v="10011"/>
    <x v="3"/>
    <x v="378"/>
    <x v="0"/>
    <x v="5"/>
    <x v="379"/>
    <n v="113.6"/>
  </r>
  <r>
    <x v="387"/>
    <x v="331"/>
    <s v="Standard Class"/>
    <x v="673"/>
    <x v="673"/>
    <s v="Consumer"/>
    <s v="United States"/>
    <x v="20"/>
    <x v="15"/>
    <n v="10011"/>
    <x v="3"/>
    <x v="548"/>
    <x v="1"/>
    <x v="10"/>
    <x v="548"/>
    <n v="12.96"/>
  </r>
  <r>
    <x v="387"/>
    <x v="331"/>
    <s v="Standard Class"/>
    <x v="673"/>
    <x v="673"/>
    <s v="Consumer"/>
    <s v="United States"/>
    <x v="20"/>
    <x v="15"/>
    <n v="10011"/>
    <x v="3"/>
    <x v="1311"/>
    <x v="1"/>
    <x v="8"/>
    <x v="1297"/>
    <n v="69.456000000000003"/>
  </r>
  <r>
    <x v="1035"/>
    <x v="28"/>
    <s v="First Class"/>
    <x v="224"/>
    <x v="224"/>
    <s v="Consumer"/>
    <s v="United States"/>
    <x v="1"/>
    <x v="1"/>
    <n v="90049"/>
    <x v="1"/>
    <x v="649"/>
    <x v="1"/>
    <x v="6"/>
    <x v="649"/>
    <n v="8.64"/>
  </r>
  <r>
    <x v="212"/>
    <x v="668"/>
    <s v="Same Day"/>
    <x v="105"/>
    <x v="105"/>
    <s v="Corporate"/>
    <s v="United States"/>
    <x v="10"/>
    <x v="9"/>
    <n v="19143"/>
    <x v="3"/>
    <x v="1815"/>
    <x v="2"/>
    <x v="15"/>
    <x v="1805"/>
    <n v="341.99099999999999"/>
  </r>
  <r>
    <x v="435"/>
    <x v="525"/>
    <s v="Standard Class"/>
    <x v="253"/>
    <x v="253"/>
    <s v="Consumer"/>
    <s v="United States"/>
    <x v="49"/>
    <x v="1"/>
    <n v="95123"/>
    <x v="1"/>
    <x v="1448"/>
    <x v="0"/>
    <x v="5"/>
    <x v="1435"/>
    <n v="43.96"/>
  </r>
  <r>
    <x v="435"/>
    <x v="525"/>
    <s v="Standard Class"/>
    <x v="253"/>
    <x v="253"/>
    <s v="Consumer"/>
    <s v="United States"/>
    <x v="49"/>
    <x v="1"/>
    <n v="95123"/>
    <x v="1"/>
    <x v="152"/>
    <x v="1"/>
    <x v="12"/>
    <x v="153"/>
    <n v="39.76"/>
  </r>
  <r>
    <x v="756"/>
    <x v="77"/>
    <s v="Second Class"/>
    <x v="282"/>
    <x v="282"/>
    <s v="Consumer"/>
    <s v="United States"/>
    <x v="45"/>
    <x v="1"/>
    <n v="91104"/>
    <x v="1"/>
    <x v="1462"/>
    <x v="0"/>
    <x v="5"/>
    <x v="1448"/>
    <n v="66.36"/>
  </r>
  <r>
    <x v="756"/>
    <x v="77"/>
    <s v="Second Class"/>
    <x v="282"/>
    <x v="282"/>
    <s v="Consumer"/>
    <s v="United States"/>
    <x v="45"/>
    <x v="1"/>
    <n v="91104"/>
    <x v="1"/>
    <x v="612"/>
    <x v="1"/>
    <x v="8"/>
    <x v="612"/>
    <n v="92.88"/>
  </r>
  <r>
    <x v="756"/>
    <x v="77"/>
    <s v="Second Class"/>
    <x v="282"/>
    <x v="282"/>
    <s v="Consumer"/>
    <s v="United States"/>
    <x v="45"/>
    <x v="1"/>
    <n v="91104"/>
    <x v="1"/>
    <x v="441"/>
    <x v="0"/>
    <x v="5"/>
    <x v="1719"/>
    <n v="24.14"/>
  </r>
  <r>
    <x v="629"/>
    <x v="554"/>
    <s v="Second Class"/>
    <x v="599"/>
    <x v="599"/>
    <s v="Consumer"/>
    <s v="United States"/>
    <x v="10"/>
    <x v="9"/>
    <n v="19134"/>
    <x v="3"/>
    <x v="483"/>
    <x v="0"/>
    <x v="1"/>
    <x v="483"/>
    <n v="4416.174"/>
  </r>
  <r>
    <x v="1053"/>
    <x v="1169"/>
    <s v="First Class"/>
    <x v="210"/>
    <x v="210"/>
    <s v="Consumer"/>
    <s v="United States"/>
    <x v="1"/>
    <x v="1"/>
    <n v="90049"/>
    <x v="1"/>
    <x v="1658"/>
    <x v="1"/>
    <x v="6"/>
    <x v="1646"/>
    <n v="49.56"/>
  </r>
  <r>
    <x v="839"/>
    <x v="758"/>
    <s v="Standard Class"/>
    <x v="641"/>
    <x v="641"/>
    <s v="Consumer"/>
    <s v="United States"/>
    <x v="1"/>
    <x v="1"/>
    <n v="90032"/>
    <x v="1"/>
    <x v="1043"/>
    <x v="1"/>
    <x v="4"/>
    <x v="1032"/>
    <n v="354.9"/>
  </r>
  <r>
    <x v="223"/>
    <x v="448"/>
    <s v="Standard Class"/>
    <x v="329"/>
    <x v="329"/>
    <s v="Corporate"/>
    <s v="United States"/>
    <x v="38"/>
    <x v="24"/>
    <n v="43229"/>
    <x v="3"/>
    <x v="1729"/>
    <x v="1"/>
    <x v="2"/>
    <x v="1716"/>
    <n v="15.12"/>
  </r>
  <r>
    <x v="223"/>
    <x v="448"/>
    <s v="Standard Class"/>
    <x v="329"/>
    <x v="329"/>
    <s v="Corporate"/>
    <s v="United States"/>
    <x v="38"/>
    <x v="24"/>
    <n v="43229"/>
    <x v="3"/>
    <x v="366"/>
    <x v="0"/>
    <x v="0"/>
    <x v="367"/>
    <n v="302.45"/>
  </r>
  <r>
    <x v="223"/>
    <x v="448"/>
    <s v="Standard Class"/>
    <x v="329"/>
    <x v="329"/>
    <s v="Corporate"/>
    <s v="United States"/>
    <x v="38"/>
    <x v="24"/>
    <n v="43229"/>
    <x v="3"/>
    <x v="700"/>
    <x v="1"/>
    <x v="4"/>
    <x v="700"/>
    <n v="44.671999999999997"/>
  </r>
  <r>
    <x v="593"/>
    <x v="770"/>
    <s v="Second Class"/>
    <x v="669"/>
    <x v="669"/>
    <s v="Consumer"/>
    <s v="United States"/>
    <x v="1"/>
    <x v="1"/>
    <n v="90008"/>
    <x v="1"/>
    <x v="1580"/>
    <x v="2"/>
    <x v="11"/>
    <x v="1571"/>
    <n v="119.98"/>
  </r>
  <r>
    <x v="593"/>
    <x v="770"/>
    <s v="Second Class"/>
    <x v="669"/>
    <x v="669"/>
    <s v="Consumer"/>
    <s v="United States"/>
    <x v="1"/>
    <x v="1"/>
    <n v="90008"/>
    <x v="1"/>
    <x v="1738"/>
    <x v="2"/>
    <x v="11"/>
    <x v="1727"/>
    <n v="989.97"/>
  </r>
  <r>
    <x v="278"/>
    <x v="48"/>
    <s v="Standard Class"/>
    <x v="605"/>
    <x v="605"/>
    <s v="Corporate"/>
    <s v="United States"/>
    <x v="389"/>
    <x v="2"/>
    <n v="33021"/>
    <x v="0"/>
    <x v="1816"/>
    <x v="1"/>
    <x v="2"/>
    <x v="1806"/>
    <n v="9.2159999999999993"/>
  </r>
  <r>
    <x v="126"/>
    <x v="801"/>
    <s v="Standard Class"/>
    <x v="281"/>
    <x v="281"/>
    <s v="Corporate"/>
    <s v="United States"/>
    <x v="43"/>
    <x v="12"/>
    <n v="48066"/>
    <x v="2"/>
    <x v="1274"/>
    <x v="1"/>
    <x v="10"/>
    <x v="1259"/>
    <n v="68.52"/>
  </r>
  <r>
    <x v="198"/>
    <x v="204"/>
    <s v="Standard Class"/>
    <x v="670"/>
    <x v="670"/>
    <s v="Home Office"/>
    <s v="United States"/>
    <x v="384"/>
    <x v="6"/>
    <n v="54880"/>
    <x v="2"/>
    <x v="166"/>
    <x v="1"/>
    <x v="9"/>
    <x v="167"/>
    <n v="364.74"/>
  </r>
  <r>
    <x v="198"/>
    <x v="204"/>
    <s v="Standard Class"/>
    <x v="670"/>
    <x v="670"/>
    <s v="Home Office"/>
    <s v="United States"/>
    <x v="384"/>
    <x v="6"/>
    <n v="54880"/>
    <x v="2"/>
    <x v="1183"/>
    <x v="0"/>
    <x v="5"/>
    <x v="1169"/>
    <n v="47.4"/>
  </r>
  <r>
    <x v="198"/>
    <x v="204"/>
    <s v="Standard Class"/>
    <x v="670"/>
    <x v="670"/>
    <s v="Home Office"/>
    <s v="United States"/>
    <x v="384"/>
    <x v="6"/>
    <n v="54880"/>
    <x v="2"/>
    <x v="253"/>
    <x v="1"/>
    <x v="4"/>
    <x v="254"/>
    <n v="49.76"/>
  </r>
  <r>
    <x v="198"/>
    <x v="204"/>
    <s v="Standard Class"/>
    <x v="670"/>
    <x v="670"/>
    <s v="Home Office"/>
    <s v="United States"/>
    <x v="384"/>
    <x v="6"/>
    <n v="54880"/>
    <x v="2"/>
    <x v="324"/>
    <x v="1"/>
    <x v="6"/>
    <x v="324"/>
    <n v="5.56"/>
  </r>
  <r>
    <x v="198"/>
    <x v="204"/>
    <s v="Standard Class"/>
    <x v="670"/>
    <x v="670"/>
    <s v="Home Office"/>
    <s v="United States"/>
    <x v="384"/>
    <x v="6"/>
    <n v="54880"/>
    <x v="2"/>
    <x v="921"/>
    <x v="1"/>
    <x v="10"/>
    <x v="913"/>
    <n v="629.1"/>
  </r>
  <r>
    <x v="198"/>
    <x v="204"/>
    <s v="Standard Class"/>
    <x v="670"/>
    <x v="670"/>
    <s v="Home Office"/>
    <s v="United States"/>
    <x v="384"/>
    <x v="6"/>
    <n v="54880"/>
    <x v="2"/>
    <x v="134"/>
    <x v="1"/>
    <x v="6"/>
    <x v="135"/>
    <n v="14.7"/>
  </r>
  <r>
    <x v="198"/>
    <x v="204"/>
    <s v="Standard Class"/>
    <x v="670"/>
    <x v="670"/>
    <s v="Home Office"/>
    <s v="United States"/>
    <x v="384"/>
    <x v="6"/>
    <n v="54880"/>
    <x v="2"/>
    <x v="974"/>
    <x v="1"/>
    <x v="10"/>
    <x v="968"/>
    <n v="45.36"/>
  </r>
  <r>
    <x v="198"/>
    <x v="204"/>
    <s v="Standard Class"/>
    <x v="670"/>
    <x v="670"/>
    <s v="Home Office"/>
    <s v="United States"/>
    <x v="384"/>
    <x v="6"/>
    <n v="54880"/>
    <x v="2"/>
    <x v="1066"/>
    <x v="2"/>
    <x v="7"/>
    <x v="1055"/>
    <n v="125.99"/>
  </r>
  <r>
    <x v="193"/>
    <x v="198"/>
    <s v="Second Class"/>
    <x v="433"/>
    <x v="433"/>
    <s v="Corporate"/>
    <s v="United States"/>
    <x v="302"/>
    <x v="1"/>
    <n v="91360"/>
    <x v="1"/>
    <x v="1706"/>
    <x v="1"/>
    <x v="6"/>
    <x v="1695"/>
    <n v="14.7"/>
  </r>
  <r>
    <x v="760"/>
    <x v="980"/>
    <s v="Standard Class"/>
    <x v="504"/>
    <x v="504"/>
    <s v="Corporate"/>
    <s v="United States"/>
    <x v="10"/>
    <x v="9"/>
    <n v="19134"/>
    <x v="3"/>
    <x v="47"/>
    <x v="2"/>
    <x v="7"/>
    <x v="47"/>
    <n v="32.700000000000003"/>
  </r>
  <r>
    <x v="760"/>
    <x v="980"/>
    <s v="Standard Class"/>
    <x v="504"/>
    <x v="504"/>
    <s v="Corporate"/>
    <s v="United States"/>
    <x v="10"/>
    <x v="9"/>
    <n v="19134"/>
    <x v="3"/>
    <x v="1652"/>
    <x v="1"/>
    <x v="12"/>
    <x v="1641"/>
    <n v="31.68"/>
  </r>
  <r>
    <x v="487"/>
    <x v="1244"/>
    <s v="Standard Class"/>
    <x v="38"/>
    <x v="38"/>
    <s v="Consumer"/>
    <s v="United States"/>
    <x v="24"/>
    <x v="17"/>
    <n v="22153"/>
    <x v="0"/>
    <x v="1502"/>
    <x v="1"/>
    <x v="6"/>
    <x v="1490"/>
    <n v="181.86"/>
  </r>
  <r>
    <x v="533"/>
    <x v="158"/>
    <s v="Second Class"/>
    <x v="460"/>
    <x v="460"/>
    <s v="Corporate"/>
    <s v="United States"/>
    <x v="12"/>
    <x v="5"/>
    <n v="77095"/>
    <x v="2"/>
    <x v="913"/>
    <x v="0"/>
    <x v="1"/>
    <x v="905"/>
    <n v="155.37200000000001"/>
  </r>
  <r>
    <x v="1153"/>
    <x v="766"/>
    <s v="Same Day"/>
    <x v="695"/>
    <x v="695"/>
    <s v="Consumer"/>
    <s v="United States"/>
    <x v="29"/>
    <x v="18"/>
    <n v="38401"/>
    <x v="0"/>
    <x v="528"/>
    <x v="1"/>
    <x v="8"/>
    <x v="528"/>
    <n v="13.428000000000001"/>
  </r>
  <r>
    <x v="1153"/>
    <x v="766"/>
    <s v="Same Day"/>
    <x v="695"/>
    <x v="695"/>
    <s v="Consumer"/>
    <s v="United States"/>
    <x v="29"/>
    <x v="18"/>
    <n v="38401"/>
    <x v="0"/>
    <x v="1018"/>
    <x v="1"/>
    <x v="4"/>
    <x v="1009"/>
    <n v="67.135999999999996"/>
  </r>
  <r>
    <x v="1154"/>
    <x v="13"/>
    <s v="Standard Class"/>
    <x v="165"/>
    <x v="165"/>
    <s v="Consumer"/>
    <s v="United States"/>
    <x v="3"/>
    <x v="3"/>
    <n v="28027"/>
    <x v="0"/>
    <x v="1558"/>
    <x v="1"/>
    <x v="10"/>
    <x v="1547"/>
    <n v="89.567999999999998"/>
  </r>
  <r>
    <x v="1154"/>
    <x v="13"/>
    <s v="Standard Class"/>
    <x v="165"/>
    <x v="165"/>
    <s v="Consumer"/>
    <s v="United States"/>
    <x v="3"/>
    <x v="3"/>
    <n v="28027"/>
    <x v="0"/>
    <x v="1817"/>
    <x v="0"/>
    <x v="5"/>
    <x v="1807"/>
    <n v="315.77600000000001"/>
  </r>
  <r>
    <x v="1142"/>
    <x v="42"/>
    <s v="Standard Class"/>
    <x v="470"/>
    <x v="470"/>
    <s v="Corporate"/>
    <s v="United States"/>
    <x v="49"/>
    <x v="1"/>
    <n v="95123"/>
    <x v="1"/>
    <x v="1162"/>
    <x v="0"/>
    <x v="0"/>
    <x v="1149"/>
    <n v="273.666"/>
  </r>
  <r>
    <x v="1142"/>
    <x v="42"/>
    <s v="Standard Class"/>
    <x v="470"/>
    <x v="470"/>
    <s v="Corporate"/>
    <s v="United States"/>
    <x v="49"/>
    <x v="1"/>
    <n v="95123"/>
    <x v="1"/>
    <x v="1298"/>
    <x v="1"/>
    <x v="9"/>
    <x v="1283"/>
    <n v="17.48"/>
  </r>
  <r>
    <x v="1155"/>
    <x v="802"/>
    <s v="Standard Class"/>
    <x v="424"/>
    <x v="424"/>
    <s v="Corporate"/>
    <s v="United States"/>
    <x v="247"/>
    <x v="3"/>
    <n v="27405"/>
    <x v="0"/>
    <x v="505"/>
    <x v="1"/>
    <x v="14"/>
    <x v="505"/>
    <n v="20.608000000000001"/>
  </r>
  <r>
    <x v="1155"/>
    <x v="802"/>
    <s v="Standard Class"/>
    <x v="424"/>
    <x v="424"/>
    <s v="Corporate"/>
    <s v="United States"/>
    <x v="247"/>
    <x v="3"/>
    <n v="27405"/>
    <x v="0"/>
    <x v="248"/>
    <x v="1"/>
    <x v="8"/>
    <x v="249"/>
    <n v="4.0949999999999998"/>
  </r>
  <r>
    <x v="50"/>
    <x v="50"/>
    <s v="Standard Class"/>
    <x v="585"/>
    <x v="585"/>
    <s v="Home Office"/>
    <s v="United States"/>
    <x v="433"/>
    <x v="37"/>
    <n v="59601"/>
    <x v="1"/>
    <x v="1495"/>
    <x v="2"/>
    <x v="7"/>
    <x v="1483"/>
    <n v="339.96"/>
  </r>
  <r>
    <x v="50"/>
    <x v="50"/>
    <s v="Standard Class"/>
    <x v="585"/>
    <x v="585"/>
    <s v="Home Office"/>
    <s v="United States"/>
    <x v="433"/>
    <x v="37"/>
    <n v="59601"/>
    <x v="1"/>
    <x v="645"/>
    <x v="0"/>
    <x v="5"/>
    <x v="645"/>
    <n v="63.98"/>
  </r>
  <r>
    <x v="981"/>
    <x v="1057"/>
    <s v="Standard Class"/>
    <x v="451"/>
    <x v="451"/>
    <s v="Home Office"/>
    <s v="United States"/>
    <x v="2"/>
    <x v="2"/>
    <n v="33311"/>
    <x v="0"/>
    <x v="1336"/>
    <x v="2"/>
    <x v="11"/>
    <x v="1321"/>
    <n v="799.92"/>
  </r>
  <r>
    <x v="1080"/>
    <x v="246"/>
    <s v="First Class"/>
    <x v="426"/>
    <x v="426"/>
    <s v="Home Office"/>
    <s v="United States"/>
    <x v="8"/>
    <x v="1"/>
    <n v="94110"/>
    <x v="1"/>
    <x v="1804"/>
    <x v="2"/>
    <x v="7"/>
    <x v="1794"/>
    <n v="35.984000000000002"/>
  </r>
  <r>
    <x v="1080"/>
    <x v="246"/>
    <s v="First Class"/>
    <x v="426"/>
    <x v="426"/>
    <s v="Home Office"/>
    <s v="United States"/>
    <x v="8"/>
    <x v="1"/>
    <n v="94110"/>
    <x v="1"/>
    <x v="1301"/>
    <x v="2"/>
    <x v="11"/>
    <x v="1286"/>
    <n v="389.97"/>
  </r>
  <r>
    <x v="675"/>
    <x v="201"/>
    <s v="Same Day"/>
    <x v="260"/>
    <x v="260"/>
    <s v="Corporate"/>
    <s v="United States"/>
    <x v="420"/>
    <x v="16"/>
    <n v="85364"/>
    <x v="1"/>
    <x v="217"/>
    <x v="2"/>
    <x v="11"/>
    <x v="463"/>
    <n v="185.52799999999999"/>
  </r>
  <r>
    <x v="780"/>
    <x v="1245"/>
    <s v="Standard Class"/>
    <x v="617"/>
    <x v="617"/>
    <s v="Consumer"/>
    <s v="United States"/>
    <x v="29"/>
    <x v="39"/>
    <n v="21044"/>
    <x v="3"/>
    <x v="450"/>
    <x v="1"/>
    <x v="8"/>
    <x v="451"/>
    <n v="2541.98"/>
  </r>
  <r>
    <x v="524"/>
    <x v="565"/>
    <s v="Standard Class"/>
    <x v="689"/>
    <x v="689"/>
    <s v="Home Office"/>
    <s v="United States"/>
    <x v="420"/>
    <x v="16"/>
    <n v="85364"/>
    <x v="1"/>
    <x v="206"/>
    <x v="2"/>
    <x v="15"/>
    <x v="207"/>
    <n v="599.98500000000001"/>
  </r>
  <r>
    <x v="738"/>
    <x v="89"/>
    <s v="Standard Class"/>
    <x v="300"/>
    <x v="300"/>
    <s v="Consumer"/>
    <s v="United States"/>
    <x v="22"/>
    <x v="10"/>
    <n v="60653"/>
    <x v="2"/>
    <x v="881"/>
    <x v="1"/>
    <x v="8"/>
    <x v="875"/>
    <n v="3.036"/>
  </r>
  <r>
    <x v="428"/>
    <x v="462"/>
    <s v="Standard Class"/>
    <x v="95"/>
    <x v="95"/>
    <s v="Consumer"/>
    <s v="United States"/>
    <x v="138"/>
    <x v="24"/>
    <n v="44105"/>
    <x v="3"/>
    <x v="313"/>
    <x v="1"/>
    <x v="6"/>
    <x v="313"/>
    <n v="25.92"/>
  </r>
  <r>
    <x v="428"/>
    <x v="462"/>
    <s v="Standard Class"/>
    <x v="95"/>
    <x v="95"/>
    <s v="Consumer"/>
    <s v="United States"/>
    <x v="138"/>
    <x v="24"/>
    <n v="44105"/>
    <x v="3"/>
    <x v="479"/>
    <x v="0"/>
    <x v="5"/>
    <x v="480"/>
    <n v="66.111999999999995"/>
  </r>
  <r>
    <x v="336"/>
    <x v="163"/>
    <s v="Standard Class"/>
    <x v="318"/>
    <x v="318"/>
    <s v="Consumer"/>
    <s v="United States"/>
    <x v="8"/>
    <x v="1"/>
    <n v="94110"/>
    <x v="1"/>
    <x v="567"/>
    <x v="2"/>
    <x v="11"/>
    <x v="567"/>
    <n v="46.36"/>
  </r>
  <r>
    <x v="23"/>
    <x v="22"/>
    <s v="Standard Class"/>
    <x v="740"/>
    <x v="740"/>
    <s v="Corporate"/>
    <s v="United States"/>
    <x v="268"/>
    <x v="26"/>
    <n v="73120"/>
    <x v="2"/>
    <x v="1691"/>
    <x v="2"/>
    <x v="11"/>
    <x v="1679"/>
    <n v="6.9"/>
  </r>
  <r>
    <x v="23"/>
    <x v="22"/>
    <s v="Standard Class"/>
    <x v="740"/>
    <x v="740"/>
    <s v="Corporate"/>
    <s v="United States"/>
    <x v="268"/>
    <x v="26"/>
    <n v="73120"/>
    <x v="2"/>
    <x v="1006"/>
    <x v="0"/>
    <x v="5"/>
    <x v="1381"/>
    <n v="57.69"/>
  </r>
  <r>
    <x v="814"/>
    <x v="1110"/>
    <s v="Standard Class"/>
    <x v="132"/>
    <x v="132"/>
    <s v="Corporate"/>
    <s v="United States"/>
    <x v="12"/>
    <x v="5"/>
    <n v="77095"/>
    <x v="2"/>
    <x v="1389"/>
    <x v="2"/>
    <x v="15"/>
    <x v="1375"/>
    <n v="559.71"/>
  </r>
  <r>
    <x v="806"/>
    <x v="1246"/>
    <s v="First Class"/>
    <x v="56"/>
    <x v="56"/>
    <s v="Consumer"/>
    <s v="United States"/>
    <x v="8"/>
    <x v="1"/>
    <n v="94122"/>
    <x v="1"/>
    <x v="298"/>
    <x v="1"/>
    <x v="4"/>
    <x v="298"/>
    <n v="305.01"/>
  </r>
  <r>
    <x v="806"/>
    <x v="1246"/>
    <s v="First Class"/>
    <x v="56"/>
    <x v="56"/>
    <s v="Consumer"/>
    <s v="United States"/>
    <x v="8"/>
    <x v="1"/>
    <n v="94122"/>
    <x v="1"/>
    <x v="132"/>
    <x v="1"/>
    <x v="8"/>
    <x v="133"/>
    <n v="50.783999999999999"/>
  </r>
  <r>
    <x v="806"/>
    <x v="1246"/>
    <s v="First Class"/>
    <x v="56"/>
    <x v="56"/>
    <s v="Consumer"/>
    <s v="United States"/>
    <x v="8"/>
    <x v="1"/>
    <n v="94122"/>
    <x v="1"/>
    <x v="264"/>
    <x v="1"/>
    <x v="2"/>
    <x v="264"/>
    <n v="26.01"/>
  </r>
  <r>
    <x v="769"/>
    <x v="784"/>
    <s v="Standard Class"/>
    <x v="235"/>
    <x v="235"/>
    <s v="Consumer"/>
    <s v="United States"/>
    <x v="316"/>
    <x v="18"/>
    <n v="37211"/>
    <x v="0"/>
    <x v="1818"/>
    <x v="2"/>
    <x v="15"/>
    <x v="1787"/>
    <n v="649"/>
  </r>
  <r>
    <x v="1156"/>
    <x v="1184"/>
    <s v="Standard Class"/>
    <x v="558"/>
    <x v="558"/>
    <s v="Consumer"/>
    <s v="United States"/>
    <x v="1"/>
    <x v="1"/>
    <n v="90036"/>
    <x v="1"/>
    <x v="1685"/>
    <x v="0"/>
    <x v="5"/>
    <x v="1673"/>
    <n v="59.99"/>
  </r>
  <r>
    <x v="989"/>
    <x v="1247"/>
    <s v="Standard Class"/>
    <x v="76"/>
    <x v="76"/>
    <s v="Consumer"/>
    <s v="United States"/>
    <x v="234"/>
    <x v="4"/>
    <n v="98006"/>
    <x v="1"/>
    <x v="526"/>
    <x v="0"/>
    <x v="5"/>
    <x v="526"/>
    <n v="20.239999999999998"/>
  </r>
  <r>
    <x v="417"/>
    <x v="564"/>
    <s v="First Class"/>
    <x v="396"/>
    <x v="396"/>
    <s v="Consumer"/>
    <s v="United States"/>
    <x v="12"/>
    <x v="5"/>
    <n v="77036"/>
    <x v="2"/>
    <x v="1559"/>
    <x v="1"/>
    <x v="6"/>
    <x v="1549"/>
    <n v="37.840000000000003"/>
  </r>
  <r>
    <x v="417"/>
    <x v="564"/>
    <s v="First Class"/>
    <x v="396"/>
    <x v="396"/>
    <s v="Consumer"/>
    <s v="United States"/>
    <x v="12"/>
    <x v="5"/>
    <n v="77036"/>
    <x v="2"/>
    <x v="1705"/>
    <x v="1"/>
    <x v="13"/>
    <x v="1694"/>
    <n v="5.4720000000000004"/>
  </r>
  <r>
    <x v="1157"/>
    <x v="1248"/>
    <s v="Second Class"/>
    <x v="240"/>
    <x v="240"/>
    <s v="Corporate"/>
    <s v="United States"/>
    <x v="10"/>
    <x v="9"/>
    <n v="19143"/>
    <x v="3"/>
    <x v="1220"/>
    <x v="1"/>
    <x v="4"/>
    <x v="1204"/>
    <n v="77.239999999999995"/>
  </r>
  <r>
    <x v="728"/>
    <x v="683"/>
    <s v="First Class"/>
    <x v="300"/>
    <x v="300"/>
    <s v="Consumer"/>
    <s v="United States"/>
    <x v="467"/>
    <x v="10"/>
    <n v="60016"/>
    <x v="2"/>
    <x v="277"/>
    <x v="0"/>
    <x v="3"/>
    <x v="277"/>
    <n v="292.10000000000002"/>
  </r>
  <r>
    <x v="728"/>
    <x v="683"/>
    <s v="First Class"/>
    <x v="300"/>
    <x v="300"/>
    <s v="Consumer"/>
    <s v="United States"/>
    <x v="467"/>
    <x v="10"/>
    <n v="60016"/>
    <x v="2"/>
    <x v="1445"/>
    <x v="0"/>
    <x v="5"/>
    <x v="1432"/>
    <n v="8.5440000000000005"/>
  </r>
  <r>
    <x v="728"/>
    <x v="683"/>
    <s v="First Class"/>
    <x v="300"/>
    <x v="300"/>
    <s v="Consumer"/>
    <s v="United States"/>
    <x v="467"/>
    <x v="10"/>
    <n v="60016"/>
    <x v="2"/>
    <x v="1659"/>
    <x v="0"/>
    <x v="0"/>
    <x v="1647"/>
    <n v="424.11599999999999"/>
  </r>
  <r>
    <x v="728"/>
    <x v="683"/>
    <s v="First Class"/>
    <x v="300"/>
    <x v="300"/>
    <s v="Consumer"/>
    <s v="United States"/>
    <x v="467"/>
    <x v="10"/>
    <n v="60016"/>
    <x v="2"/>
    <x v="544"/>
    <x v="1"/>
    <x v="8"/>
    <x v="544"/>
    <n v="2.8919999999999999"/>
  </r>
  <r>
    <x v="728"/>
    <x v="683"/>
    <s v="First Class"/>
    <x v="300"/>
    <x v="300"/>
    <s v="Consumer"/>
    <s v="United States"/>
    <x v="467"/>
    <x v="10"/>
    <n v="60016"/>
    <x v="2"/>
    <x v="621"/>
    <x v="1"/>
    <x v="4"/>
    <x v="621"/>
    <n v="381.72"/>
  </r>
  <r>
    <x v="507"/>
    <x v="221"/>
    <s v="Standard Class"/>
    <x v="770"/>
    <x v="770"/>
    <s v="Consumer"/>
    <s v="United States"/>
    <x v="199"/>
    <x v="2"/>
    <n v="33437"/>
    <x v="0"/>
    <x v="163"/>
    <x v="0"/>
    <x v="1"/>
    <x v="164"/>
    <n v="97.183999999999997"/>
  </r>
  <r>
    <x v="507"/>
    <x v="221"/>
    <s v="Standard Class"/>
    <x v="770"/>
    <x v="770"/>
    <s v="Consumer"/>
    <s v="United States"/>
    <x v="199"/>
    <x v="2"/>
    <n v="33437"/>
    <x v="0"/>
    <x v="730"/>
    <x v="1"/>
    <x v="10"/>
    <x v="729"/>
    <n v="10.368"/>
  </r>
  <r>
    <x v="1158"/>
    <x v="1249"/>
    <s v="Standard Class"/>
    <x v="207"/>
    <x v="207"/>
    <s v="Consumer"/>
    <s v="United States"/>
    <x v="243"/>
    <x v="5"/>
    <n v="75023"/>
    <x v="2"/>
    <x v="411"/>
    <x v="0"/>
    <x v="3"/>
    <x v="411"/>
    <n v="890.84100000000001"/>
  </r>
  <r>
    <x v="732"/>
    <x v="237"/>
    <s v="Second Class"/>
    <x v="109"/>
    <x v="109"/>
    <s v="Consumer"/>
    <s v="United States"/>
    <x v="49"/>
    <x v="1"/>
    <n v="95123"/>
    <x v="1"/>
    <x v="1542"/>
    <x v="2"/>
    <x v="11"/>
    <x v="1530"/>
    <n v="72"/>
  </r>
  <r>
    <x v="732"/>
    <x v="237"/>
    <s v="Second Class"/>
    <x v="109"/>
    <x v="109"/>
    <s v="Consumer"/>
    <s v="United States"/>
    <x v="49"/>
    <x v="1"/>
    <n v="95123"/>
    <x v="1"/>
    <x v="1459"/>
    <x v="0"/>
    <x v="1"/>
    <x v="1445"/>
    <n v="113.88800000000001"/>
  </r>
  <r>
    <x v="732"/>
    <x v="237"/>
    <s v="Second Class"/>
    <x v="109"/>
    <x v="109"/>
    <s v="Consumer"/>
    <s v="United States"/>
    <x v="49"/>
    <x v="1"/>
    <n v="95123"/>
    <x v="1"/>
    <x v="439"/>
    <x v="1"/>
    <x v="12"/>
    <x v="439"/>
    <n v="158.13"/>
  </r>
  <r>
    <x v="193"/>
    <x v="1055"/>
    <s v="Second Class"/>
    <x v="152"/>
    <x v="152"/>
    <s v="Corporate"/>
    <s v="United States"/>
    <x v="20"/>
    <x v="15"/>
    <n v="10024"/>
    <x v="3"/>
    <x v="1217"/>
    <x v="1"/>
    <x v="13"/>
    <x v="1201"/>
    <n v="14.13"/>
  </r>
  <r>
    <x v="544"/>
    <x v="905"/>
    <s v="Standard Class"/>
    <x v="217"/>
    <x v="217"/>
    <s v="Consumer"/>
    <s v="United States"/>
    <x v="66"/>
    <x v="12"/>
    <n v="48227"/>
    <x v="2"/>
    <x v="569"/>
    <x v="1"/>
    <x v="8"/>
    <x v="919"/>
    <n v="64.75"/>
  </r>
  <r>
    <x v="330"/>
    <x v="349"/>
    <s v="Standard Class"/>
    <x v="623"/>
    <x v="623"/>
    <s v="Consumer"/>
    <s v="United States"/>
    <x v="100"/>
    <x v="2"/>
    <n v="33178"/>
    <x v="0"/>
    <x v="744"/>
    <x v="1"/>
    <x v="8"/>
    <x v="742"/>
    <n v="1.8720000000000001"/>
  </r>
  <r>
    <x v="330"/>
    <x v="349"/>
    <s v="Standard Class"/>
    <x v="623"/>
    <x v="623"/>
    <s v="Consumer"/>
    <s v="United States"/>
    <x v="100"/>
    <x v="2"/>
    <n v="33178"/>
    <x v="0"/>
    <x v="440"/>
    <x v="1"/>
    <x v="8"/>
    <x v="440"/>
    <n v="11.214"/>
  </r>
  <r>
    <x v="330"/>
    <x v="349"/>
    <s v="Standard Class"/>
    <x v="623"/>
    <x v="623"/>
    <s v="Consumer"/>
    <s v="United States"/>
    <x v="100"/>
    <x v="2"/>
    <n v="33178"/>
    <x v="0"/>
    <x v="1663"/>
    <x v="1"/>
    <x v="6"/>
    <x v="1651"/>
    <n v="37.375999999999998"/>
  </r>
  <r>
    <x v="316"/>
    <x v="993"/>
    <s v="Standard Class"/>
    <x v="184"/>
    <x v="184"/>
    <s v="Home Office"/>
    <s v="United States"/>
    <x v="111"/>
    <x v="10"/>
    <n v="60068"/>
    <x v="2"/>
    <x v="1118"/>
    <x v="2"/>
    <x v="7"/>
    <x v="1106"/>
    <n v="286.39999999999998"/>
  </r>
  <r>
    <x v="943"/>
    <x v="1188"/>
    <s v="Second Class"/>
    <x v="233"/>
    <x v="233"/>
    <s v="Consumer"/>
    <s v="United States"/>
    <x v="20"/>
    <x v="15"/>
    <n v="10024"/>
    <x v="3"/>
    <x v="1064"/>
    <x v="1"/>
    <x v="6"/>
    <x v="1053"/>
    <n v="43.92"/>
  </r>
  <r>
    <x v="1159"/>
    <x v="550"/>
    <s v="Standard Class"/>
    <x v="240"/>
    <x v="240"/>
    <s v="Corporate"/>
    <s v="United States"/>
    <x v="20"/>
    <x v="15"/>
    <n v="10011"/>
    <x v="3"/>
    <x v="10"/>
    <x v="0"/>
    <x v="3"/>
    <x v="10"/>
    <n v="142.18199999999999"/>
  </r>
  <r>
    <x v="701"/>
    <x v="410"/>
    <s v="Standard Class"/>
    <x v="542"/>
    <x v="542"/>
    <s v="Corporate"/>
    <s v="United States"/>
    <x v="492"/>
    <x v="21"/>
    <n v="97123"/>
    <x v="1"/>
    <x v="1795"/>
    <x v="1"/>
    <x v="10"/>
    <x v="1785"/>
    <n v="19.608000000000001"/>
  </r>
  <r>
    <x v="701"/>
    <x v="410"/>
    <s v="Standard Class"/>
    <x v="542"/>
    <x v="542"/>
    <s v="Corporate"/>
    <s v="United States"/>
    <x v="492"/>
    <x v="21"/>
    <n v="97123"/>
    <x v="1"/>
    <x v="922"/>
    <x v="1"/>
    <x v="8"/>
    <x v="914"/>
    <n v="4.1580000000000004"/>
  </r>
  <r>
    <x v="200"/>
    <x v="364"/>
    <s v="Second Class"/>
    <x v="438"/>
    <x v="438"/>
    <s v="Consumer"/>
    <s v="United States"/>
    <x v="20"/>
    <x v="15"/>
    <n v="10009"/>
    <x v="3"/>
    <x v="966"/>
    <x v="2"/>
    <x v="7"/>
    <x v="1368"/>
    <n v="979.95"/>
  </r>
  <r>
    <x v="200"/>
    <x v="364"/>
    <s v="Second Class"/>
    <x v="438"/>
    <x v="438"/>
    <s v="Consumer"/>
    <s v="United States"/>
    <x v="20"/>
    <x v="15"/>
    <n v="10009"/>
    <x v="3"/>
    <x v="1251"/>
    <x v="0"/>
    <x v="5"/>
    <x v="1235"/>
    <n v="135.30000000000001"/>
  </r>
  <r>
    <x v="213"/>
    <x v="285"/>
    <s v="Standard Class"/>
    <x v="501"/>
    <x v="501"/>
    <s v="Corporate"/>
    <s v="United States"/>
    <x v="22"/>
    <x v="10"/>
    <n v="60623"/>
    <x v="2"/>
    <x v="1101"/>
    <x v="1"/>
    <x v="10"/>
    <x v="1090"/>
    <n v="8.9039999999999999"/>
  </r>
  <r>
    <x v="213"/>
    <x v="285"/>
    <s v="Standard Class"/>
    <x v="501"/>
    <x v="501"/>
    <s v="Corporate"/>
    <s v="United States"/>
    <x v="22"/>
    <x v="10"/>
    <n v="60623"/>
    <x v="2"/>
    <x v="725"/>
    <x v="2"/>
    <x v="11"/>
    <x v="724"/>
    <n v="100.8"/>
  </r>
  <r>
    <x v="256"/>
    <x v="274"/>
    <s v="First Class"/>
    <x v="229"/>
    <x v="229"/>
    <s v="Consumer"/>
    <s v="United States"/>
    <x v="20"/>
    <x v="15"/>
    <n v="10024"/>
    <x v="3"/>
    <x v="107"/>
    <x v="0"/>
    <x v="5"/>
    <x v="107"/>
    <n v="41.96"/>
  </r>
  <r>
    <x v="256"/>
    <x v="274"/>
    <s v="First Class"/>
    <x v="229"/>
    <x v="229"/>
    <s v="Consumer"/>
    <s v="United States"/>
    <x v="20"/>
    <x v="15"/>
    <n v="10024"/>
    <x v="3"/>
    <x v="365"/>
    <x v="1"/>
    <x v="2"/>
    <x v="365"/>
    <n v="9.4499999999999993"/>
  </r>
  <r>
    <x v="468"/>
    <x v="251"/>
    <s v="Standard Class"/>
    <x v="266"/>
    <x v="266"/>
    <s v="Consumer"/>
    <s v="United States"/>
    <x v="422"/>
    <x v="4"/>
    <n v="99301"/>
    <x v="1"/>
    <x v="1317"/>
    <x v="1"/>
    <x v="9"/>
    <x v="1303"/>
    <n v="400.8"/>
  </r>
  <r>
    <x v="468"/>
    <x v="251"/>
    <s v="Standard Class"/>
    <x v="266"/>
    <x v="266"/>
    <s v="Consumer"/>
    <s v="United States"/>
    <x v="422"/>
    <x v="4"/>
    <n v="99301"/>
    <x v="1"/>
    <x v="379"/>
    <x v="1"/>
    <x v="8"/>
    <x v="380"/>
    <n v="28.792000000000002"/>
  </r>
  <r>
    <x v="772"/>
    <x v="507"/>
    <s v="Standard Class"/>
    <x v="337"/>
    <x v="337"/>
    <s v="Home Office"/>
    <s v="United States"/>
    <x v="493"/>
    <x v="1"/>
    <n v="91505"/>
    <x v="1"/>
    <x v="1281"/>
    <x v="0"/>
    <x v="5"/>
    <x v="1266"/>
    <n v="111"/>
  </r>
  <r>
    <x v="772"/>
    <x v="507"/>
    <s v="Standard Class"/>
    <x v="337"/>
    <x v="337"/>
    <s v="Home Office"/>
    <s v="United States"/>
    <x v="493"/>
    <x v="1"/>
    <n v="91505"/>
    <x v="1"/>
    <x v="206"/>
    <x v="2"/>
    <x v="15"/>
    <x v="207"/>
    <n v="1279.9680000000001"/>
  </r>
  <r>
    <x v="772"/>
    <x v="507"/>
    <s v="Standard Class"/>
    <x v="337"/>
    <x v="337"/>
    <s v="Home Office"/>
    <s v="United States"/>
    <x v="493"/>
    <x v="1"/>
    <n v="91505"/>
    <x v="1"/>
    <x v="1244"/>
    <x v="1"/>
    <x v="4"/>
    <x v="1227"/>
    <n v="1856.19"/>
  </r>
  <r>
    <x v="396"/>
    <x v="1113"/>
    <s v="First Class"/>
    <x v="70"/>
    <x v="70"/>
    <s v="Corporate"/>
    <s v="United States"/>
    <x v="22"/>
    <x v="10"/>
    <n v="60623"/>
    <x v="2"/>
    <x v="1183"/>
    <x v="0"/>
    <x v="5"/>
    <x v="1169"/>
    <n v="22.751999999999999"/>
  </r>
  <r>
    <x v="40"/>
    <x v="904"/>
    <s v="Standard Class"/>
    <x v="464"/>
    <x v="464"/>
    <s v="Corporate"/>
    <s v="United States"/>
    <x v="152"/>
    <x v="9"/>
    <n v="17602"/>
    <x v="3"/>
    <x v="239"/>
    <x v="2"/>
    <x v="7"/>
    <x v="240"/>
    <n v="61.542000000000002"/>
  </r>
  <r>
    <x v="40"/>
    <x v="904"/>
    <s v="Standard Class"/>
    <x v="464"/>
    <x v="464"/>
    <s v="Corporate"/>
    <s v="United States"/>
    <x v="152"/>
    <x v="9"/>
    <n v="17602"/>
    <x v="3"/>
    <x v="1561"/>
    <x v="1"/>
    <x v="8"/>
    <x v="1551"/>
    <n v="81.438000000000002"/>
  </r>
  <r>
    <x v="347"/>
    <x v="1250"/>
    <s v="Standard Class"/>
    <x v="701"/>
    <x v="701"/>
    <s v="Consumer"/>
    <s v="United States"/>
    <x v="67"/>
    <x v="2"/>
    <n v="33614"/>
    <x v="0"/>
    <x v="451"/>
    <x v="0"/>
    <x v="5"/>
    <x v="452"/>
    <n v="67.36"/>
  </r>
  <r>
    <x v="347"/>
    <x v="1250"/>
    <s v="Standard Class"/>
    <x v="701"/>
    <x v="701"/>
    <s v="Consumer"/>
    <s v="United States"/>
    <x v="67"/>
    <x v="2"/>
    <n v="33614"/>
    <x v="0"/>
    <x v="205"/>
    <x v="0"/>
    <x v="5"/>
    <x v="206"/>
    <n v="54.527999999999999"/>
  </r>
  <r>
    <x v="707"/>
    <x v="1090"/>
    <s v="Standard Class"/>
    <x v="600"/>
    <x v="600"/>
    <s v="Consumer"/>
    <s v="United States"/>
    <x v="20"/>
    <x v="15"/>
    <n v="10024"/>
    <x v="3"/>
    <x v="695"/>
    <x v="2"/>
    <x v="11"/>
    <x v="1062"/>
    <n v="843.9"/>
  </r>
  <r>
    <x v="707"/>
    <x v="1090"/>
    <s v="Standard Class"/>
    <x v="600"/>
    <x v="600"/>
    <s v="Consumer"/>
    <s v="United States"/>
    <x v="20"/>
    <x v="15"/>
    <n v="10024"/>
    <x v="3"/>
    <x v="178"/>
    <x v="0"/>
    <x v="0"/>
    <x v="179"/>
    <n v="449.56799999999998"/>
  </r>
  <r>
    <x v="296"/>
    <x v="19"/>
    <s v="First Class"/>
    <x v="606"/>
    <x v="606"/>
    <s v="Corporate"/>
    <s v="United States"/>
    <x v="1"/>
    <x v="1"/>
    <n v="90045"/>
    <x v="1"/>
    <x v="1018"/>
    <x v="1"/>
    <x v="4"/>
    <x v="1519"/>
    <n v="15.51"/>
  </r>
  <r>
    <x v="414"/>
    <x v="955"/>
    <s v="Second Class"/>
    <x v="416"/>
    <x v="416"/>
    <s v="Corporate"/>
    <s v="United States"/>
    <x v="20"/>
    <x v="15"/>
    <n v="10035"/>
    <x v="3"/>
    <x v="1459"/>
    <x v="0"/>
    <x v="1"/>
    <x v="1445"/>
    <n v="192.18600000000001"/>
  </r>
  <r>
    <x v="1074"/>
    <x v="1251"/>
    <s v="First Class"/>
    <x v="346"/>
    <x v="346"/>
    <s v="Corporate"/>
    <s v="United States"/>
    <x v="20"/>
    <x v="15"/>
    <n v="10009"/>
    <x v="3"/>
    <x v="649"/>
    <x v="1"/>
    <x v="6"/>
    <x v="649"/>
    <n v="5.76"/>
  </r>
  <r>
    <x v="711"/>
    <x v="1199"/>
    <s v="Standard Class"/>
    <x v="495"/>
    <x v="495"/>
    <s v="Consumer"/>
    <s v="United States"/>
    <x v="118"/>
    <x v="32"/>
    <n v="30318"/>
    <x v="0"/>
    <x v="1272"/>
    <x v="0"/>
    <x v="1"/>
    <x v="1257"/>
    <n v="67.88"/>
  </r>
  <r>
    <x v="711"/>
    <x v="1199"/>
    <s v="Standard Class"/>
    <x v="495"/>
    <x v="495"/>
    <s v="Consumer"/>
    <s v="United States"/>
    <x v="118"/>
    <x v="32"/>
    <n v="30318"/>
    <x v="0"/>
    <x v="49"/>
    <x v="1"/>
    <x v="2"/>
    <x v="49"/>
    <n v="162.88999999999999"/>
  </r>
  <r>
    <x v="711"/>
    <x v="1199"/>
    <s v="Standard Class"/>
    <x v="495"/>
    <x v="495"/>
    <s v="Consumer"/>
    <s v="United States"/>
    <x v="118"/>
    <x v="32"/>
    <n v="30318"/>
    <x v="0"/>
    <x v="1685"/>
    <x v="0"/>
    <x v="5"/>
    <x v="1673"/>
    <n v="25.71"/>
  </r>
  <r>
    <x v="58"/>
    <x v="916"/>
    <s v="Standard Class"/>
    <x v="14"/>
    <x v="14"/>
    <s v="Consumer"/>
    <s v="United States"/>
    <x v="20"/>
    <x v="15"/>
    <n v="10009"/>
    <x v="3"/>
    <x v="911"/>
    <x v="1"/>
    <x v="4"/>
    <x v="903"/>
    <n v="191.88"/>
  </r>
  <r>
    <x v="157"/>
    <x v="416"/>
    <s v="Standard Class"/>
    <x v="1"/>
    <x v="1"/>
    <s v="Corporate"/>
    <s v="United States"/>
    <x v="108"/>
    <x v="2"/>
    <n v="32216"/>
    <x v="0"/>
    <x v="188"/>
    <x v="0"/>
    <x v="3"/>
    <x v="189"/>
    <n v="721.875"/>
  </r>
  <r>
    <x v="157"/>
    <x v="416"/>
    <s v="Standard Class"/>
    <x v="1"/>
    <x v="1"/>
    <s v="Corporate"/>
    <s v="United States"/>
    <x v="108"/>
    <x v="2"/>
    <n v="32216"/>
    <x v="0"/>
    <x v="461"/>
    <x v="2"/>
    <x v="7"/>
    <x v="462"/>
    <n v="73.567999999999998"/>
  </r>
  <r>
    <x v="157"/>
    <x v="416"/>
    <s v="Standard Class"/>
    <x v="1"/>
    <x v="1"/>
    <s v="Corporate"/>
    <s v="United States"/>
    <x v="108"/>
    <x v="2"/>
    <n v="32216"/>
    <x v="0"/>
    <x v="207"/>
    <x v="1"/>
    <x v="6"/>
    <x v="208"/>
    <n v="13.584"/>
  </r>
  <r>
    <x v="157"/>
    <x v="416"/>
    <s v="Standard Class"/>
    <x v="1"/>
    <x v="1"/>
    <s v="Corporate"/>
    <s v="United States"/>
    <x v="108"/>
    <x v="2"/>
    <n v="32216"/>
    <x v="0"/>
    <x v="405"/>
    <x v="0"/>
    <x v="1"/>
    <x v="406"/>
    <n v="64.784000000000006"/>
  </r>
  <r>
    <x v="223"/>
    <x v="232"/>
    <s v="Standard Class"/>
    <x v="710"/>
    <x v="710"/>
    <s v="Consumer"/>
    <s v="United States"/>
    <x v="12"/>
    <x v="5"/>
    <n v="77095"/>
    <x v="2"/>
    <x v="1218"/>
    <x v="1"/>
    <x v="9"/>
    <x v="1202"/>
    <n v="176.77199999999999"/>
  </r>
  <r>
    <x v="208"/>
    <x v="471"/>
    <s v="Standard Class"/>
    <x v="80"/>
    <x v="80"/>
    <s v="Corporate"/>
    <s v="United States"/>
    <x v="158"/>
    <x v="6"/>
    <n v="53209"/>
    <x v="2"/>
    <x v="625"/>
    <x v="1"/>
    <x v="8"/>
    <x v="625"/>
    <n v="38.82"/>
  </r>
  <r>
    <x v="208"/>
    <x v="471"/>
    <s v="Standard Class"/>
    <x v="80"/>
    <x v="80"/>
    <s v="Corporate"/>
    <s v="United States"/>
    <x v="158"/>
    <x v="6"/>
    <n v="53209"/>
    <x v="2"/>
    <x v="236"/>
    <x v="1"/>
    <x v="8"/>
    <x v="237"/>
    <n v="21.9"/>
  </r>
  <r>
    <x v="468"/>
    <x v="38"/>
    <s v="Standard Class"/>
    <x v="485"/>
    <x v="485"/>
    <s v="Consumer"/>
    <s v="United States"/>
    <x v="494"/>
    <x v="1"/>
    <n v="95351"/>
    <x v="1"/>
    <x v="404"/>
    <x v="2"/>
    <x v="11"/>
    <x v="405"/>
    <n v="111.79"/>
  </r>
  <r>
    <x v="633"/>
    <x v="671"/>
    <s v="Second Class"/>
    <x v="377"/>
    <x v="377"/>
    <s v="Home Office"/>
    <s v="United States"/>
    <x v="80"/>
    <x v="24"/>
    <n v="44107"/>
    <x v="3"/>
    <x v="918"/>
    <x v="2"/>
    <x v="7"/>
    <x v="910"/>
    <n v="445.44"/>
  </r>
  <r>
    <x v="897"/>
    <x v="953"/>
    <s v="Standard Class"/>
    <x v="372"/>
    <x v="372"/>
    <s v="Home Office"/>
    <s v="United States"/>
    <x v="10"/>
    <x v="9"/>
    <n v="19134"/>
    <x v="3"/>
    <x v="617"/>
    <x v="1"/>
    <x v="2"/>
    <x v="617"/>
    <n v="16.52"/>
  </r>
  <r>
    <x v="695"/>
    <x v="758"/>
    <s v="Standard Class"/>
    <x v="381"/>
    <x v="381"/>
    <s v="Home Office"/>
    <s v="United States"/>
    <x v="8"/>
    <x v="1"/>
    <n v="94109"/>
    <x v="1"/>
    <x v="1774"/>
    <x v="1"/>
    <x v="10"/>
    <x v="1764"/>
    <n v="29.9"/>
  </r>
  <r>
    <x v="620"/>
    <x v="214"/>
    <s v="Second Class"/>
    <x v="706"/>
    <x v="706"/>
    <s v="Corporate"/>
    <s v="United States"/>
    <x v="66"/>
    <x v="12"/>
    <n v="48205"/>
    <x v="2"/>
    <x v="939"/>
    <x v="1"/>
    <x v="8"/>
    <x v="932"/>
    <n v="116.4"/>
  </r>
  <r>
    <x v="790"/>
    <x v="802"/>
    <s v="Standard Class"/>
    <x v="595"/>
    <x v="595"/>
    <s v="Home Office"/>
    <s v="United States"/>
    <x v="42"/>
    <x v="16"/>
    <n v="85023"/>
    <x v="1"/>
    <x v="1039"/>
    <x v="1"/>
    <x v="6"/>
    <x v="1029"/>
    <n v="1.4079999999999999"/>
  </r>
  <r>
    <x v="790"/>
    <x v="802"/>
    <s v="Standard Class"/>
    <x v="595"/>
    <x v="595"/>
    <s v="Home Office"/>
    <s v="United States"/>
    <x v="42"/>
    <x v="16"/>
    <n v="85023"/>
    <x v="1"/>
    <x v="1060"/>
    <x v="0"/>
    <x v="5"/>
    <x v="1049"/>
    <n v="169.56800000000001"/>
  </r>
  <r>
    <x v="125"/>
    <x v="752"/>
    <s v="Second Class"/>
    <x v="753"/>
    <x v="753"/>
    <s v="Corporate"/>
    <s v="United States"/>
    <x v="10"/>
    <x v="9"/>
    <n v="19143"/>
    <x v="3"/>
    <x v="599"/>
    <x v="2"/>
    <x v="7"/>
    <x v="599"/>
    <n v="251.964"/>
  </r>
  <r>
    <x v="125"/>
    <x v="752"/>
    <s v="Second Class"/>
    <x v="753"/>
    <x v="753"/>
    <s v="Corporate"/>
    <s v="United States"/>
    <x v="10"/>
    <x v="9"/>
    <n v="19143"/>
    <x v="3"/>
    <x v="309"/>
    <x v="0"/>
    <x v="3"/>
    <x v="309"/>
    <n v="523.76400000000001"/>
  </r>
  <r>
    <x v="408"/>
    <x v="679"/>
    <s v="First Class"/>
    <x v="639"/>
    <x v="639"/>
    <s v="Consumer"/>
    <s v="United States"/>
    <x v="1"/>
    <x v="1"/>
    <n v="90036"/>
    <x v="1"/>
    <x v="1145"/>
    <x v="1"/>
    <x v="10"/>
    <x v="1133"/>
    <n v="19.440000000000001"/>
  </r>
  <r>
    <x v="408"/>
    <x v="679"/>
    <s v="First Class"/>
    <x v="639"/>
    <x v="639"/>
    <s v="Consumer"/>
    <s v="United States"/>
    <x v="1"/>
    <x v="1"/>
    <n v="90036"/>
    <x v="1"/>
    <x v="405"/>
    <x v="0"/>
    <x v="1"/>
    <x v="406"/>
    <n v="194.352"/>
  </r>
  <r>
    <x v="408"/>
    <x v="679"/>
    <s v="First Class"/>
    <x v="639"/>
    <x v="639"/>
    <s v="Consumer"/>
    <s v="United States"/>
    <x v="1"/>
    <x v="1"/>
    <n v="90036"/>
    <x v="1"/>
    <x v="785"/>
    <x v="1"/>
    <x v="8"/>
    <x v="784"/>
    <n v="36.624000000000002"/>
  </r>
  <r>
    <x v="85"/>
    <x v="49"/>
    <s v="Standard Class"/>
    <x v="103"/>
    <x v="103"/>
    <s v="Corporate"/>
    <s v="United States"/>
    <x v="10"/>
    <x v="9"/>
    <n v="19140"/>
    <x v="3"/>
    <x v="867"/>
    <x v="2"/>
    <x v="7"/>
    <x v="861"/>
    <n v="340.18200000000002"/>
  </r>
  <r>
    <x v="85"/>
    <x v="49"/>
    <s v="Standard Class"/>
    <x v="103"/>
    <x v="103"/>
    <s v="Corporate"/>
    <s v="United States"/>
    <x v="10"/>
    <x v="9"/>
    <n v="19140"/>
    <x v="3"/>
    <x v="1239"/>
    <x v="1"/>
    <x v="13"/>
    <x v="1222"/>
    <n v="12.672000000000001"/>
  </r>
  <r>
    <x v="85"/>
    <x v="49"/>
    <s v="Standard Class"/>
    <x v="103"/>
    <x v="103"/>
    <s v="Corporate"/>
    <s v="United States"/>
    <x v="10"/>
    <x v="9"/>
    <n v="19140"/>
    <x v="3"/>
    <x v="1426"/>
    <x v="1"/>
    <x v="8"/>
    <x v="1414"/>
    <n v="6.8879999999999999"/>
  </r>
  <r>
    <x v="85"/>
    <x v="49"/>
    <s v="Standard Class"/>
    <x v="103"/>
    <x v="103"/>
    <s v="Corporate"/>
    <s v="United States"/>
    <x v="10"/>
    <x v="9"/>
    <n v="19140"/>
    <x v="3"/>
    <x v="1512"/>
    <x v="1"/>
    <x v="4"/>
    <x v="1499"/>
    <n v="32.543999999999997"/>
  </r>
  <r>
    <x v="85"/>
    <x v="49"/>
    <s v="Standard Class"/>
    <x v="103"/>
    <x v="103"/>
    <s v="Corporate"/>
    <s v="United States"/>
    <x v="10"/>
    <x v="9"/>
    <n v="19140"/>
    <x v="3"/>
    <x v="474"/>
    <x v="0"/>
    <x v="1"/>
    <x v="475"/>
    <n v="347.80200000000002"/>
  </r>
  <r>
    <x v="4"/>
    <x v="125"/>
    <s v="First Class"/>
    <x v="162"/>
    <x v="162"/>
    <s v="Corporate"/>
    <s v="United States"/>
    <x v="100"/>
    <x v="2"/>
    <n v="33180"/>
    <x v="0"/>
    <x v="68"/>
    <x v="1"/>
    <x v="8"/>
    <x v="1453"/>
    <n v="15.57"/>
  </r>
  <r>
    <x v="1000"/>
    <x v="739"/>
    <s v="Second Class"/>
    <x v="592"/>
    <x v="592"/>
    <s v="Consumer"/>
    <s v="United States"/>
    <x v="253"/>
    <x v="3"/>
    <n v="27604"/>
    <x v="0"/>
    <x v="782"/>
    <x v="1"/>
    <x v="2"/>
    <x v="781"/>
    <n v="4.6079999999999997"/>
  </r>
  <r>
    <x v="919"/>
    <x v="1252"/>
    <s v="Standard Class"/>
    <x v="387"/>
    <x v="387"/>
    <s v="Corporate"/>
    <s v="United States"/>
    <x v="495"/>
    <x v="41"/>
    <n v="67846"/>
    <x v="2"/>
    <x v="957"/>
    <x v="2"/>
    <x v="7"/>
    <x v="950"/>
    <n v="257.98"/>
  </r>
  <r>
    <x v="363"/>
    <x v="1253"/>
    <s v="Second Class"/>
    <x v="440"/>
    <x v="440"/>
    <s v="Consumer"/>
    <s v="United States"/>
    <x v="85"/>
    <x v="1"/>
    <n v="90805"/>
    <x v="1"/>
    <x v="4"/>
    <x v="1"/>
    <x v="4"/>
    <x v="4"/>
    <n v="153.78"/>
  </r>
  <r>
    <x v="363"/>
    <x v="1253"/>
    <s v="Second Class"/>
    <x v="440"/>
    <x v="440"/>
    <s v="Consumer"/>
    <s v="United States"/>
    <x v="85"/>
    <x v="1"/>
    <n v="90805"/>
    <x v="1"/>
    <x v="1512"/>
    <x v="1"/>
    <x v="4"/>
    <x v="1499"/>
    <n v="61.02"/>
  </r>
  <r>
    <x v="363"/>
    <x v="1253"/>
    <s v="Second Class"/>
    <x v="440"/>
    <x v="440"/>
    <s v="Consumer"/>
    <s v="United States"/>
    <x v="85"/>
    <x v="1"/>
    <n v="90805"/>
    <x v="1"/>
    <x v="1799"/>
    <x v="1"/>
    <x v="14"/>
    <x v="1789"/>
    <n v="110.11"/>
  </r>
  <r>
    <x v="363"/>
    <x v="1253"/>
    <s v="Second Class"/>
    <x v="440"/>
    <x v="440"/>
    <s v="Consumer"/>
    <s v="United States"/>
    <x v="85"/>
    <x v="1"/>
    <n v="90805"/>
    <x v="1"/>
    <x v="550"/>
    <x v="1"/>
    <x v="13"/>
    <x v="128"/>
    <n v="7.89"/>
  </r>
  <r>
    <x v="802"/>
    <x v="848"/>
    <s v="Standard Class"/>
    <x v="149"/>
    <x v="149"/>
    <s v="Corporate"/>
    <s v="United States"/>
    <x v="70"/>
    <x v="1"/>
    <n v="92037"/>
    <x v="1"/>
    <x v="491"/>
    <x v="1"/>
    <x v="8"/>
    <x v="491"/>
    <n v="36.024000000000001"/>
  </r>
  <r>
    <x v="808"/>
    <x v="133"/>
    <s v="First Class"/>
    <x v="55"/>
    <x v="55"/>
    <s v="Corporate"/>
    <s v="United States"/>
    <x v="41"/>
    <x v="10"/>
    <n v="61701"/>
    <x v="2"/>
    <x v="207"/>
    <x v="1"/>
    <x v="6"/>
    <x v="208"/>
    <n v="54.335999999999999"/>
  </r>
  <r>
    <x v="111"/>
    <x v="160"/>
    <s v="Standard Class"/>
    <x v="305"/>
    <x v="305"/>
    <s v="Corporate"/>
    <s v="United States"/>
    <x v="4"/>
    <x v="4"/>
    <n v="98115"/>
    <x v="1"/>
    <x v="421"/>
    <x v="1"/>
    <x v="4"/>
    <x v="421"/>
    <n v="92.52"/>
  </r>
  <r>
    <x v="70"/>
    <x v="1247"/>
    <s v="Same Day"/>
    <x v="761"/>
    <x v="761"/>
    <s v="Consumer"/>
    <s v="United States"/>
    <x v="115"/>
    <x v="3"/>
    <n v="28314"/>
    <x v="0"/>
    <x v="1046"/>
    <x v="1"/>
    <x v="6"/>
    <x v="1035"/>
    <n v="10.272"/>
  </r>
  <r>
    <x v="1160"/>
    <x v="801"/>
    <s v="Standard Class"/>
    <x v="8"/>
    <x v="8"/>
    <s v="Consumer"/>
    <s v="United States"/>
    <x v="155"/>
    <x v="8"/>
    <n v="68104"/>
    <x v="2"/>
    <x v="1033"/>
    <x v="1"/>
    <x v="4"/>
    <x v="1024"/>
    <n v="40.74"/>
  </r>
  <r>
    <x v="1160"/>
    <x v="801"/>
    <s v="Standard Class"/>
    <x v="8"/>
    <x v="8"/>
    <s v="Consumer"/>
    <s v="United States"/>
    <x v="155"/>
    <x v="8"/>
    <n v="68104"/>
    <x v="2"/>
    <x v="1363"/>
    <x v="1"/>
    <x v="2"/>
    <x v="1349"/>
    <n v="14.4"/>
  </r>
  <r>
    <x v="1160"/>
    <x v="801"/>
    <s v="Standard Class"/>
    <x v="8"/>
    <x v="8"/>
    <s v="Consumer"/>
    <s v="United States"/>
    <x v="155"/>
    <x v="8"/>
    <n v="68104"/>
    <x v="2"/>
    <x v="1507"/>
    <x v="2"/>
    <x v="7"/>
    <x v="1494"/>
    <n v="149.94999999999999"/>
  </r>
  <r>
    <x v="1160"/>
    <x v="801"/>
    <s v="Standard Class"/>
    <x v="8"/>
    <x v="8"/>
    <s v="Consumer"/>
    <s v="United States"/>
    <x v="155"/>
    <x v="8"/>
    <n v="68104"/>
    <x v="2"/>
    <x v="1566"/>
    <x v="1"/>
    <x v="14"/>
    <x v="1557"/>
    <n v="16.899999999999999"/>
  </r>
  <r>
    <x v="1160"/>
    <x v="801"/>
    <s v="Standard Class"/>
    <x v="8"/>
    <x v="8"/>
    <s v="Consumer"/>
    <s v="United States"/>
    <x v="155"/>
    <x v="8"/>
    <n v="68104"/>
    <x v="2"/>
    <x v="707"/>
    <x v="1"/>
    <x v="10"/>
    <x v="706"/>
    <n v="17.61"/>
  </r>
  <r>
    <x v="1160"/>
    <x v="801"/>
    <s v="Standard Class"/>
    <x v="8"/>
    <x v="8"/>
    <s v="Consumer"/>
    <s v="United States"/>
    <x v="155"/>
    <x v="8"/>
    <n v="68104"/>
    <x v="2"/>
    <x v="1141"/>
    <x v="1"/>
    <x v="9"/>
    <x v="1129"/>
    <n v="378"/>
  </r>
  <r>
    <x v="1160"/>
    <x v="801"/>
    <s v="Standard Class"/>
    <x v="8"/>
    <x v="8"/>
    <s v="Consumer"/>
    <s v="United States"/>
    <x v="155"/>
    <x v="8"/>
    <n v="68104"/>
    <x v="2"/>
    <x v="1017"/>
    <x v="1"/>
    <x v="10"/>
    <x v="1008"/>
    <n v="17.64"/>
  </r>
  <r>
    <x v="1160"/>
    <x v="801"/>
    <s v="Standard Class"/>
    <x v="8"/>
    <x v="8"/>
    <s v="Consumer"/>
    <s v="United States"/>
    <x v="155"/>
    <x v="8"/>
    <n v="68104"/>
    <x v="2"/>
    <x v="821"/>
    <x v="1"/>
    <x v="4"/>
    <x v="817"/>
    <n v="373.08"/>
  </r>
  <r>
    <x v="1160"/>
    <x v="801"/>
    <s v="Standard Class"/>
    <x v="8"/>
    <x v="8"/>
    <s v="Consumer"/>
    <s v="United States"/>
    <x v="155"/>
    <x v="8"/>
    <n v="68104"/>
    <x v="2"/>
    <x v="35"/>
    <x v="0"/>
    <x v="5"/>
    <x v="35"/>
    <n v="1336.44"/>
  </r>
  <r>
    <x v="1160"/>
    <x v="801"/>
    <s v="Standard Class"/>
    <x v="8"/>
    <x v="8"/>
    <s v="Consumer"/>
    <s v="United States"/>
    <x v="155"/>
    <x v="8"/>
    <n v="68104"/>
    <x v="2"/>
    <x v="1136"/>
    <x v="2"/>
    <x v="7"/>
    <x v="1124"/>
    <n v="29.97"/>
  </r>
  <r>
    <x v="1161"/>
    <x v="108"/>
    <s v="Standard Class"/>
    <x v="74"/>
    <x v="74"/>
    <s v="Consumer"/>
    <s v="United States"/>
    <x v="346"/>
    <x v="18"/>
    <n v="37421"/>
    <x v="0"/>
    <x v="1"/>
    <x v="0"/>
    <x v="1"/>
    <x v="1"/>
    <n v="390.36799999999999"/>
  </r>
  <r>
    <x v="1161"/>
    <x v="108"/>
    <s v="Standard Class"/>
    <x v="74"/>
    <x v="74"/>
    <s v="Consumer"/>
    <s v="United States"/>
    <x v="346"/>
    <x v="18"/>
    <n v="37421"/>
    <x v="0"/>
    <x v="216"/>
    <x v="0"/>
    <x v="5"/>
    <x v="1579"/>
    <n v="101.52"/>
  </r>
  <r>
    <x v="769"/>
    <x v="94"/>
    <s v="Second Class"/>
    <x v="398"/>
    <x v="398"/>
    <s v="Consumer"/>
    <s v="United States"/>
    <x v="54"/>
    <x v="24"/>
    <n v="45014"/>
    <x v="3"/>
    <x v="1174"/>
    <x v="1"/>
    <x v="10"/>
    <x v="1160"/>
    <n v="74.352000000000004"/>
  </r>
  <r>
    <x v="743"/>
    <x v="593"/>
    <s v="Standard Class"/>
    <x v="732"/>
    <x v="732"/>
    <s v="Consumer"/>
    <s v="United States"/>
    <x v="1"/>
    <x v="1"/>
    <n v="90049"/>
    <x v="1"/>
    <x v="1407"/>
    <x v="1"/>
    <x v="10"/>
    <x v="1394"/>
    <n v="15.7"/>
  </r>
  <r>
    <x v="743"/>
    <x v="593"/>
    <s v="Standard Class"/>
    <x v="732"/>
    <x v="732"/>
    <s v="Consumer"/>
    <s v="United States"/>
    <x v="1"/>
    <x v="1"/>
    <n v="90049"/>
    <x v="1"/>
    <x v="1500"/>
    <x v="1"/>
    <x v="6"/>
    <x v="1488"/>
    <n v="59.52"/>
  </r>
  <r>
    <x v="743"/>
    <x v="593"/>
    <s v="Standard Class"/>
    <x v="732"/>
    <x v="732"/>
    <s v="Consumer"/>
    <s v="United States"/>
    <x v="1"/>
    <x v="1"/>
    <n v="90049"/>
    <x v="1"/>
    <x v="320"/>
    <x v="1"/>
    <x v="10"/>
    <x v="320"/>
    <n v="34.4"/>
  </r>
  <r>
    <x v="591"/>
    <x v="525"/>
    <s v="Standard Class"/>
    <x v="715"/>
    <x v="715"/>
    <s v="Corporate"/>
    <s v="United States"/>
    <x v="20"/>
    <x v="15"/>
    <n v="10024"/>
    <x v="3"/>
    <x v="971"/>
    <x v="0"/>
    <x v="3"/>
    <x v="965"/>
    <n v="313.17599999999999"/>
  </r>
  <r>
    <x v="591"/>
    <x v="525"/>
    <s v="Standard Class"/>
    <x v="715"/>
    <x v="715"/>
    <s v="Corporate"/>
    <s v="United States"/>
    <x v="20"/>
    <x v="15"/>
    <n v="10024"/>
    <x v="3"/>
    <x v="623"/>
    <x v="0"/>
    <x v="1"/>
    <x v="623"/>
    <n v="866.64599999999996"/>
  </r>
  <r>
    <x v="587"/>
    <x v="839"/>
    <s v="Same Day"/>
    <x v="678"/>
    <x v="678"/>
    <s v="Corporate"/>
    <s v="United States"/>
    <x v="54"/>
    <x v="24"/>
    <n v="45014"/>
    <x v="3"/>
    <x v="190"/>
    <x v="1"/>
    <x v="9"/>
    <x v="191"/>
    <n v="795.40800000000002"/>
  </r>
  <r>
    <x v="136"/>
    <x v="406"/>
    <s v="Second Class"/>
    <x v="250"/>
    <x v="250"/>
    <s v="Consumer"/>
    <s v="United States"/>
    <x v="22"/>
    <x v="10"/>
    <n v="60610"/>
    <x v="2"/>
    <x v="1050"/>
    <x v="1"/>
    <x v="10"/>
    <x v="1039"/>
    <n v="35.856000000000002"/>
  </r>
  <r>
    <x v="136"/>
    <x v="406"/>
    <s v="Second Class"/>
    <x v="250"/>
    <x v="250"/>
    <s v="Consumer"/>
    <s v="United States"/>
    <x v="22"/>
    <x v="10"/>
    <n v="60610"/>
    <x v="2"/>
    <x v="540"/>
    <x v="2"/>
    <x v="11"/>
    <x v="540"/>
    <n v="23.84"/>
  </r>
  <r>
    <x v="162"/>
    <x v="250"/>
    <s v="Standard Class"/>
    <x v="309"/>
    <x v="309"/>
    <s v="Consumer"/>
    <s v="United States"/>
    <x v="4"/>
    <x v="4"/>
    <n v="98103"/>
    <x v="1"/>
    <x v="484"/>
    <x v="0"/>
    <x v="5"/>
    <x v="484"/>
    <n v="43.13"/>
  </r>
  <r>
    <x v="162"/>
    <x v="250"/>
    <s v="Standard Class"/>
    <x v="309"/>
    <x v="309"/>
    <s v="Consumer"/>
    <s v="United States"/>
    <x v="4"/>
    <x v="4"/>
    <n v="98103"/>
    <x v="1"/>
    <x v="249"/>
    <x v="1"/>
    <x v="10"/>
    <x v="250"/>
    <n v="30.87"/>
  </r>
  <r>
    <x v="634"/>
    <x v="672"/>
    <s v="Standard Class"/>
    <x v="129"/>
    <x v="129"/>
    <s v="Consumer"/>
    <s v="United States"/>
    <x v="20"/>
    <x v="15"/>
    <n v="10011"/>
    <x v="3"/>
    <x v="354"/>
    <x v="1"/>
    <x v="14"/>
    <x v="354"/>
    <n v="70.12"/>
  </r>
  <r>
    <x v="263"/>
    <x v="1254"/>
    <s v="Standard Class"/>
    <x v="118"/>
    <x v="118"/>
    <s v="Corporate"/>
    <s v="United States"/>
    <x v="491"/>
    <x v="1"/>
    <n v="93010"/>
    <x v="1"/>
    <x v="574"/>
    <x v="0"/>
    <x v="0"/>
    <x v="574"/>
    <n v="509.95749999999998"/>
  </r>
  <r>
    <x v="263"/>
    <x v="1254"/>
    <s v="Standard Class"/>
    <x v="118"/>
    <x v="118"/>
    <s v="Corporate"/>
    <s v="United States"/>
    <x v="491"/>
    <x v="1"/>
    <n v="93010"/>
    <x v="1"/>
    <x v="514"/>
    <x v="0"/>
    <x v="5"/>
    <x v="514"/>
    <n v="122.91"/>
  </r>
  <r>
    <x v="263"/>
    <x v="1254"/>
    <s v="Standard Class"/>
    <x v="118"/>
    <x v="118"/>
    <s v="Corporate"/>
    <s v="United States"/>
    <x v="491"/>
    <x v="1"/>
    <n v="93010"/>
    <x v="1"/>
    <x v="1225"/>
    <x v="0"/>
    <x v="1"/>
    <x v="1209"/>
    <n v="97.567999999999998"/>
  </r>
  <r>
    <x v="263"/>
    <x v="1254"/>
    <s v="Standard Class"/>
    <x v="118"/>
    <x v="118"/>
    <s v="Corporate"/>
    <s v="United States"/>
    <x v="491"/>
    <x v="1"/>
    <n v="93010"/>
    <x v="1"/>
    <x v="1496"/>
    <x v="0"/>
    <x v="1"/>
    <x v="1484"/>
    <n v="722.35199999999998"/>
  </r>
  <r>
    <x v="176"/>
    <x v="1255"/>
    <s v="First Class"/>
    <x v="586"/>
    <x v="586"/>
    <s v="Consumer"/>
    <s v="United States"/>
    <x v="22"/>
    <x v="10"/>
    <n v="60653"/>
    <x v="2"/>
    <x v="745"/>
    <x v="1"/>
    <x v="2"/>
    <x v="743"/>
    <n v="11.52"/>
  </r>
  <r>
    <x v="198"/>
    <x v="29"/>
    <s v="Standard Class"/>
    <x v="684"/>
    <x v="684"/>
    <s v="Corporate"/>
    <s v="United States"/>
    <x v="1"/>
    <x v="1"/>
    <n v="90032"/>
    <x v="1"/>
    <x v="1478"/>
    <x v="0"/>
    <x v="5"/>
    <x v="1465"/>
    <n v="167.84"/>
  </r>
  <r>
    <x v="918"/>
    <x v="1021"/>
    <s v="Standard Class"/>
    <x v="365"/>
    <x v="365"/>
    <s v="Consumer"/>
    <s v="United States"/>
    <x v="167"/>
    <x v="24"/>
    <n v="43615"/>
    <x v="3"/>
    <x v="1666"/>
    <x v="0"/>
    <x v="3"/>
    <x v="1654"/>
    <n v="172.11"/>
  </r>
  <r>
    <x v="149"/>
    <x v="885"/>
    <s v="First Class"/>
    <x v="8"/>
    <x v="8"/>
    <s v="Consumer"/>
    <s v="United States"/>
    <x v="20"/>
    <x v="15"/>
    <n v="10011"/>
    <x v="3"/>
    <x v="959"/>
    <x v="2"/>
    <x v="11"/>
    <x v="952"/>
    <n v="99.98"/>
  </r>
  <r>
    <x v="1109"/>
    <x v="1081"/>
    <s v="Standard Class"/>
    <x v="450"/>
    <x v="450"/>
    <s v="Home Office"/>
    <s v="United States"/>
    <x v="241"/>
    <x v="21"/>
    <n v="97224"/>
    <x v="1"/>
    <x v="1602"/>
    <x v="2"/>
    <x v="7"/>
    <x v="1594"/>
    <n v="156.792"/>
  </r>
  <r>
    <x v="1109"/>
    <x v="1081"/>
    <s v="Standard Class"/>
    <x v="450"/>
    <x v="450"/>
    <s v="Home Office"/>
    <s v="United States"/>
    <x v="241"/>
    <x v="21"/>
    <n v="97224"/>
    <x v="1"/>
    <x v="176"/>
    <x v="2"/>
    <x v="11"/>
    <x v="177"/>
    <n v="35.36"/>
  </r>
  <r>
    <x v="1109"/>
    <x v="1081"/>
    <s v="Standard Class"/>
    <x v="450"/>
    <x v="450"/>
    <s v="Home Office"/>
    <s v="United States"/>
    <x v="241"/>
    <x v="21"/>
    <n v="97224"/>
    <x v="1"/>
    <x v="1793"/>
    <x v="0"/>
    <x v="5"/>
    <x v="1783"/>
    <n v="13.592000000000001"/>
  </r>
  <r>
    <x v="69"/>
    <x v="535"/>
    <s v="Second Class"/>
    <x v="34"/>
    <x v="34"/>
    <s v="Corporate"/>
    <s v="United States"/>
    <x v="10"/>
    <x v="9"/>
    <n v="19134"/>
    <x v="3"/>
    <x v="157"/>
    <x v="0"/>
    <x v="1"/>
    <x v="158"/>
    <n v="386.68"/>
  </r>
  <r>
    <x v="69"/>
    <x v="535"/>
    <s v="Second Class"/>
    <x v="34"/>
    <x v="34"/>
    <s v="Corporate"/>
    <s v="United States"/>
    <x v="10"/>
    <x v="9"/>
    <n v="19134"/>
    <x v="3"/>
    <x v="1523"/>
    <x v="2"/>
    <x v="11"/>
    <x v="1510"/>
    <n v="379.96"/>
  </r>
  <r>
    <x v="69"/>
    <x v="535"/>
    <s v="Second Class"/>
    <x v="34"/>
    <x v="34"/>
    <s v="Corporate"/>
    <s v="United States"/>
    <x v="10"/>
    <x v="9"/>
    <n v="19134"/>
    <x v="3"/>
    <x v="716"/>
    <x v="2"/>
    <x v="7"/>
    <x v="715"/>
    <n v="539.91"/>
  </r>
  <r>
    <x v="69"/>
    <x v="535"/>
    <s v="Second Class"/>
    <x v="34"/>
    <x v="34"/>
    <s v="Corporate"/>
    <s v="United States"/>
    <x v="10"/>
    <x v="9"/>
    <n v="19134"/>
    <x v="3"/>
    <x v="1540"/>
    <x v="1"/>
    <x v="10"/>
    <x v="1528"/>
    <n v="41.24"/>
  </r>
  <r>
    <x v="69"/>
    <x v="535"/>
    <s v="Second Class"/>
    <x v="34"/>
    <x v="34"/>
    <s v="Corporate"/>
    <s v="United States"/>
    <x v="10"/>
    <x v="9"/>
    <n v="19134"/>
    <x v="3"/>
    <x v="1591"/>
    <x v="1"/>
    <x v="8"/>
    <x v="1583"/>
    <n v="51.896999999999998"/>
  </r>
  <r>
    <x v="69"/>
    <x v="535"/>
    <s v="Second Class"/>
    <x v="34"/>
    <x v="34"/>
    <s v="Corporate"/>
    <s v="United States"/>
    <x v="10"/>
    <x v="9"/>
    <n v="19134"/>
    <x v="3"/>
    <x v="942"/>
    <x v="1"/>
    <x v="4"/>
    <x v="935"/>
    <n v="552.55999999999995"/>
  </r>
  <r>
    <x v="69"/>
    <x v="535"/>
    <s v="Second Class"/>
    <x v="34"/>
    <x v="34"/>
    <s v="Corporate"/>
    <s v="United States"/>
    <x v="10"/>
    <x v="9"/>
    <n v="19134"/>
    <x v="3"/>
    <x v="1087"/>
    <x v="1"/>
    <x v="8"/>
    <x v="1077"/>
    <n v="23.16"/>
  </r>
  <r>
    <x v="69"/>
    <x v="535"/>
    <s v="Second Class"/>
    <x v="34"/>
    <x v="34"/>
    <s v="Corporate"/>
    <s v="United States"/>
    <x v="10"/>
    <x v="9"/>
    <n v="19134"/>
    <x v="3"/>
    <x v="1819"/>
    <x v="1"/>
    <x v="4"/>
    <x v="1808"/>
    <n v="126.08"/>
  </r>
  <r>
    <x v="69"/>
    <x v="535"/>
    <s v="Second Class"/>
    <x v="34"/>
    <x v="34"/>
    <s v="Corporate"/>
    <s v="United States"/>
    <x v="10"/>
    <x v="9"/>
    <n v="19134"/>
    <x v="3"/>
    <x v="206"/>
    <x v="2"/>
    <x v="15"/>
    <x v="1542"/>
    <n v="449.1"/>
  </r>
  <r>
    <x v="318"/>
    <x v="1001"/>
    <s v="Standard Class"/>
    <x v="94"/>
    <x v="94"/>
    <s v="Consumer"/>
    <s v="United States"/>
    <x v="10"/>
    <x v="9"/>
    <n v="19143"/>
    <x v="3"/>
    <x v="1306"/>
    <x v="1"/>
    <x v="9"/>
    <x v="1291"/>
    <n v="195.10400000000001"/>
  </r>
  <r>
    <x v="318"/>
    <x v="1001"/>
    <s v="Standard Class"/>
    <x v="94"/>
    <x v="94"/>
    <s v="Consumer"/>
    <s v="United States"/>
    <x v="10"/>
    <x v="9"/>
    <n v="19143"/>
    <x v="3"/>
    <x v="677"/>
    <x v="0"/>
    <x v="5"/>
    <x v="677"/>
    <n v="36.671999999999997"/>
  </r>
  <r>
    <x v="674"/>
    <x v="1233"/>
    <s v="Second Class"/>
    <x v="95"/>
    <x v="95"/>
    <s v="Consumer"/>
    <s v="United States"/>
    <x v="12"/>
    <x v="5"/>
    <n v="77070"/>
    <x v="2"/>
    <x v="64"/>
    <x v="0"/>
    <x v="1"/>
    <x v="64"/>
    <n v="85.245999999999995"/>
  </r>
  <r>
    <x v="674"/>
    <x v="1233"/>
    <s v="Second Class"/>
    <x v="95"/>
    <x v="95"/>
    <s v="Consumer"/>
    <s v="United States"/>
    <x v="12"/>
    <x v="5"/>
    <n v="77070"/>
    <x v="2"/>
    <x v="1535"/>
    <x v="0"/>
    <x v="5"/>
    <x v="1523"/>
    <n v="32.712000000000003"/>
  </r>
  <r>
    <x v="461"/>
    <x v="757"/>
    <s v="Standard Class"/>
    <x v="775"/>
    <x v="775"/>
    <s v="Corporate"/>
    <s v="United States"/>
    <x v="25"/>
    <x v="35"/>
    <n v="39212"/>
    <x v="0"/>
    <x v="536"/>
    <x v="1"/>
    <x v="8"/>
    <x v="536"/>
    <n v="11.43"/>
  </r>
  <r>
    <x v="461"/>
    <x v="757"/>
    <s v="Standard Class"/>
    <x v="775"/>
    <x v="775"/>
    <s v="Corporate"/>
    <s v="United States"/>
    <x v="25"/>
    <x v="35"/>
    <n v="39212"/>
    <x v="0"/>
    <x v="338"/>
    <x v="1"/>
    <x v="8"/>
    <x v="338"/>
    <n v="30.44"/>
  </r>
  <r>
    <x v="461"/>
    <x v="757"/>
    <s v="Standard Class"/>
    <x v="775"/>
    <x v="775"/>
    <s v="Corporate"/>
    <s v="United States"/>
    <x v="25"/>
    <x v="35"/>
    <n v="39212"/>
    <x v="0"/>
    <x v="219"/>
    <x v="1"/>
    <x v="10"/>
    <x v="220"/>
    <n v="12.96"/>
  </r>
  <r>
    <x v="461"/>
    <x v="757"/>
    <s v="Standard Class"/>
    <x v="775"/>
    <x v="775"/>
    <s v="Corporate"/>
    <s v="United States"/>
    <x v="25"/>
    <x v="35"/>
    <n v="39212"/>
    <x v="0"/>
    <x v="1732"/>
    <x v="1"/>
    <x v="10"/>
    <x v="1720"/>
    <n v="16"/>
  </r>
  <r>
    <x v="461"/>
    <x v="757"/>
    <s v="Standard Class"/>
    <x v="775"/>
    <x v="775"/>
    <s v="Corporate"/>
    <s v="United States"/>
    <x v="25"/>
    <x v="35"/>
    <n v="39212"/>
    <x v="0"/>
    <x v="930"/>
    <x v="1"/>
    <x v="9"/>
    <x v="923"/>
    <n v="32.67"/>
  </r>
  <r>
    <x v="128"/>
    <x v="923"/>
    <s v="Standard Class"/>
    <x v="742"/>
    <x v="742"/>
    <s v="Consumer"/>
    <s v="United States"/>
    <x v="42"/>
    <x v="16"/>
    <n v="85023"/>
    <x v="1"/>
    <x v="802"/>
    <x v="1"/>
    <x v="13"/>
    <x v="800"/>
    <n v="4.4640000000000004"/>
  </r>
  <r>
    <x v="128"/>
    <x v="923"/>
    <s v="Standard Class"/>
    <x v="742"/>
    <x v="742"/>
    <s v="Consumer"/>
    <s v="United States"/>
    <x v="42"/>
    <x v="16"/>
    <n v="85023"/>
    <x v="1"/>
    <x v="799"/>
    <x v="1"/>
    <x v="8"/>
    <x v="797"/>
    <n v="9.3450000000000006"/>
  </r>
  <r>
    <x v="353"/>
    <x v="116"/>
    <s v="Standard Class"/>
    <x v="162"/>
    <x v="162"/>
    <s v="Corporate"/>
    <s v="United States"/>
    <x v="475"/>
    <x v="1"/>
    <n v="93030"/>
    <x v="1"/>
    <x v="536"/>
    <x v="1"/>
    <x v="8"/>
    <x v="536"/>
    <n v="9.1440000000000001"/>
  </r>
  <r>
    <x v="353"/>
    <x v="116"/>
    <s v="Standard Class"/>
    <x v="162"/>
    <x v="162"/>
    <s v="Corporate"/>
    <s v="United States"/>
    <x v="475"/>
    <x v="1"/>
    <n v="93030"/>
    <x v="1"/>
    <x v="308"/>
    <x v="1"/>
    <x v="8"/>
    <x v="308"/>
    <n v="23.135999999999999"/>
  </r>
  <r>
    <x v="353"/>
    <x v="116"/>
    <s v="Standard Class"/>
    <x v="162"/>
    <x v="162"/>
    <s v="Corporate"/>
    <s v="United States"/>
    <x v="475"/>
    <x v="1"/>
    <n v="93030"/>
    <x v="1"/>
    <x v="1167"/>
    <x v="1"/>
    <x v="6"/>
    <x v="1154"/>
    <n v="99.2"/>
  </r>
  <r>
    <x v="1162"/>
    <x v="1137"/>
    <s v="Standard Class"/>
    <x v="292"/>
    <x v="292"/>
    <s v="Corporate"/>
    <s v="United States"/>
    <x v="4"/>
    <x v="4"/>
    <n v="98105"/>
    <x v="1"/>
    <x v="880"/>
    <x v="1"/>
    <x v="8"/>
    <x v="874"/>
    <n v="21.36"/>
  </r>
  <r>
    <x v="539"/>
    <x v="581"/>
    <s v="Second Class"/>
    <x v="434"/>
    <x v="434"/>
    <s v="Corporate"/>
    <s v="United States"/>
    <x v="386"/>
    <x v="4"/>
    <n v="98042"/>
    <x v="1"/>
    <x v="1441"/>
    <x v="0"/>
    <x v="5"/>
    <x v="1429"/>
    <n v="46.9"/>
  </r>
  <r>
    <x v="264"/>
    <x v="371"/>
    <s v="Standard Class"/>
    <x v="538"/>
    <x v="538"/>
    <s v="Consumer"/>
    <s v="United States"/>
    <x v="1"/>
    <x v="1"/>
    <n v="90049"/>
    <x v="1"/>
    <x v="605"/>
    <x v="1"/>
    <x v="8"/>
    <x v="605"/>
    <n v="18.72"/>
  </r>
  <r>
    <x v="264"/>
    <x v="371"/>
    <s v="Standard Class"/>
    <x v="538"/>
    <x v="538"/>
    <s v="Consumer"/>
    <s v="United States"/>
    <x v="1"/>
    <x v="1"/>
    <n v="90049"/>
    <x v="1"/>
    <x v="1116"/>
    <x v="0"/>
    <x v="3"/>
    <x v="1104"/>
    <n v="236.52799999999999"/>
  </r>
  <r>
    <x v="547"/>
    <x v="837"/>
    <s v="First Class"/>
    <x v="189"/>
    <x v="189"/>
    <s v="Corporate"/>
    <s v="United States"/>
    <x v="70"/>
    <x v="1"/>
    <n v="92105"/>
    <x v="1"/>
    <x v="165"/>
    <x v="1"/>
    <x v="2"/>
    <x v="166"/>
    <n v="18.899999999999999"/>
  </r>
  <r>
    <x v="337"/>
    <x v="872"/>
    <s v="First Class"/>
    <x v="778"/>
    <x v="778"/>
    <s v="Corporate"/>
    <s v="United States"/>
    <x v="180"/>
    <x v="5"/>
    <n v="78521"/>
    <x v="2"/>
    <x v="128"/>
    <x v="1"/>
    <x v="10"/>
    <x v="129"/>
    <n v="10.688000000000001"/>
  </r>
  <r>
    <x v="337"/>
    <x v="872"/>
    <s v="First Class"/>
    <x v="778"/>
    <x v="778"/>
    <s v="Corporate"/>
    <s v="United States"/>
    <x v="180"/>
    <x v="5"/>
    <n v="78521"/>
    <x v="2"/>
    <x v="595"/>
    <x v="1"/>
    <x v="4"/>
    <x v="595"/>
    <n v="237.096"/>
  </r>
  <r>
    <x v="447"/>
    <x v="1123"/>
    <s v="Second Class"/>
    <x v="279"/>
    <x v="279"/>
    <s v="Home Office"/>
    <s v="United States"/>
    <x v="22"/>
    <x v="10"/>
    <n v="60610"/>
    <x v="2"/>
    <x v="778"/>
    <x v="1"/>
    <x v="10"/>
    <x v="777"/>
    <n v="5.1840000000000002"/>
  </r>
  <r>
    <x v="447"/>
    <x v="1123"/>
    <s v="Second Class"/>
    <x v="279"/>
    <x v="279"/>
    <s v="Home Office"/>
    <s v="United States"/>
    <x v="22"/>
    <x v="10"/>
    <n v="60610"/>
    <x v="2"/>
    <x v="1522"/>
    <x v="1"/>
    <x v="10"/>
    <x v="1509"/>
    <n v="65.584000000000003"/>
  </r>
  <r>
    <x v="447"/>
    <x v="1123"/>
    <s v="Second Class"/>
    <x v="279"/>
    <x v="279"/>
    <s v="Home Office"/>
    <s v="United States"/>
    <x v="22"/>
    <x v="10"/>
    <n v="60610"/>
    <x v="2"/>
    <x v="1281"/>
    <x v="0"/>
    <x v="5"/>
    <x v="1266"/>
    <n v="22.2"/>
  </r>
  <r>
    <x v="447"/>
    <x v="1123"/>
    <s v="Second Class"/>
    <x v="279"/>
    <x v="279"/>
    <s v="Home Office"/>
    <s v="United States"/>
    <x v="22"/>
    <x v="10"/>
    <n v="60610"/>
    <x v="2"/>
    <x v="976"/>
    <x v="1"/>
    <x v="10"/>
    <x v="970"/>
    <n v="419.4"/>
  </r>
  <r>
    <x v="343"/>
    <x v="773"/>
    <s v="First Class"/>
    <x v="659"/>
    <x v="659"/>
    <s v="Consumer"/>
    <s v="United States"/>
    <x v="289"/>
    <x v="18"/>
    <n v="37918"/>
    <x v="0"/>
    <x v="642"/>
    <x v="0"/>
    <x v="5"/>
    <x v="642"/>
    <n v="88.92"/>
  </r>
  <r>
    <x v="697"/>
    <x v="304"/>
    <s v="Second Class"/>
    <x v="319"/>
    <x v="319"/>
    <s v="Home Office"/>
    <s v="United States"/>
    <x v="12"/>
    <x v="5"/>
    <n v="77036"/>
    <x v="2"/>
    <x v="105"/>
    <x v="1"/>
    <x v="6"/>
    <x v="105"/>
    <n v="9.9120000000000008"/>
  </r>
  <r>
    <x v="697"/>
    <x v="304"/>
    <s v="Second Class"/>
    <x v="319"/>
    <x v="319"/>
    <s v="Home Office"/>
    <s v="United States"/>
    <x v="12"/>
    <x v="5"/>
    <n v="77036"/>
    <x v="2"/>
    <x v="1209"/>
    <x v="0"/>
    <x v="1"/>
    <x v="1194"/>
    <n v="318.43"/>
  </r>
  <r>
    <x v="697"/>
    <x v="304"/>
    <s v="Second Class"/>
    <x v="319"/>
    <x v="319"/>
    <s v="Home Office"/>
    <s v="United States"/>
    <x v="12"/>
    <x v="5"/>
    <n v="77036"/>
    <x v="2"/>
    <x v="326"/>
    <x v="1"/>
    <x v="8"/>
    <x v="326"/>
    <n v="5.8"/>
  </r>
  <r>
    <x v="697"/>
    <x v="304"/>
    <s v="Second Class"/>
    <x v="319"/>
    <x v="319"/>
    <s v="Home Office"/>
    <s v="United States"/>
    <x v="12"/>
    <x v="5"/>
    <n v="77036"/>
    <x v="2"/>
    <x v="1538"/>
    <x v="2"/>
    <x v="7"/>
    <x v="1526"/>
    <n v="1415.76"/>
  </r>
  <r>
    <x v="643"/>
    <x v="553"/>
    <s v="Standard Class"/>
    <x v="248"/>
    <x v="248"/>
    <s v="Consumer"/>
    <s v="United States"/>
    <x v="348"/>
    <x v="10"/>
    <n v="60440"/>
    <x v="2"/>
    <x v="918"/>
    <x v="2"/>
    <x v="7"/>
    <x v="910"/>
    <n v="148.47999999999999"/>
  </r>
  <r>
    <x v="679"/>
    <x v="716"/>
    <s v="Standard Class"/>
    <x v="347"/>
    <x v="347"/>
    <s v="Consumer"/>
    <s v="United States"/>
    <x v="22"/>
    <x v="10"/>
    <n v="60623"/>
    <x v="2"/>
    <x v="1387"/>
    <x v="1"/>
    <x v="2"/>
    <x v="1373"/>
    <n v="9.2479999999999993"/>
  </r>
  <r>
    <x v="679"/>
    <x v="716"/>
    <s v="Standard Class"/>
    <x v="347"/>
    <x v="347"/>
    <s v="Consumer"/>
    <s v="United States"/>
    <x v="22"/>
    <x v="10"/>
    <n v="60623"/>
    <x v="2"/>
    <x v="486"/>
    <x v="1"/>
    <x v="4"/>
    <x v="486"/>
    <n v="1036.624"/>
  </r>
  <r>
    <x v="392"/>
    <x v="1256"/>
    <s v="First Class"/>
    <x v="328"/>
    <x v="328"/>
    <s v="Consumer"/>
    <s v="United States"/>
    <x v="141"/>
    <x v="17"/>
    <n v="22980"/>
    <x v="0"/>
    <x v="11"/>
    <x v="2"/>
    <x v="7"/>
    <x v="11"/>
    <n v="569.64"/>
  </r>
  <r>
    <x v="392"/>
    <x v="1256"/>
    <s v="First Class"/>
    <x v="328"/>
    <x v="328"/>
    <s v="Consumer"/>
    <s v="United States"/>
    <x v="141"/>
    <x v="17"/>
    <n v="22980"/>
    <x v="0"/>
    <x v="624"/>
    <x v="1"/>
    <x v="8"/>
    <x v="624"/>
    <n v="9.14"/>
  </r>
  <r>
    <x v="392"/>
    <x v="1256"/>
    <s v="First Class"/>
    <x v="328"/>
    <x v="328"/>
    <s v="Consumer"/>
    <s v="United States"/>
    <x v="141"/>
    <x v="17"/>
    <n v="22980"/>
    <x v="0"/>
    <x v="1304"/>
    <x v="0"/>
    <x v="5"/>
    <x v="1289"/>
    <n v="1196.8599999999999"/>
  </r>
  <r>
    <x v="392"/>
    <x v="1256"/>
    <s v="First Class"/>
    <x v="328"/>
    <x v="328"/>
    <s v="Consumer"/>
    <s v="United States"/>
    <x v="141"/>
    <x v="17"/>
    <n v="22980"/>
    <x v="0"/>
    <x v="672"/>
    <x v="0"/>
    <x v="0"/>
    <x v="672"/>
    <n v="523.26"/>
  </r>
  <r>
    <x v="347"/>
    <x v="282"/>
    <s v="Second Class"/>
    <x v="481"/>
    <x v="481"/>
    <s v="Consumer"/>
    <s v="United States"/>
    <x v="1"/>
    <x v="1"/>
    <n v="90004"/>
    <x v="1"/>
    <x v="1687"/>
    <x v="2"/>
    <x v="16"/>
    <x v="1675"/>
    <n v="639.96799999999996"/>
  </r>
  <r>
    <x v="347"/>
    <x v="282"/>
    <s v="Second Class"/>
    <x v="481"/>
    <x v="481"/>
    <s v="Consumer"/>
    <s v="United States"/>
    <x v="1"/>
    <x v="1"/>
    <n v="90004"/>
    <x v="1"/>
    <x v="813"/>
    <x v="1"/>
    <x v="10"/>
    <x v="33"/>
    <n v="52.76"/>
  </r>
  <r>
    <x v="914"/>
    <x v="1158"/>
    <s v="Second Class"/>
    <x v="73"/>
    <x v="73"/>
    <s v="Consumer"/>
    <s v="United States"/>
    <x v="4"/>
    <x v="4"/>
    <n v="98105"/>
    <x v="1"/>
    <x v="333"/>
    <x v="2"/>
    <x v="11"/>
    <x v="333"/>
    <n v="538.91999999999996"/>
  </r>
  <r>
    <x v="162"/>
    <x v="1219"/>
    <s v="Standard Class"/>
    <x v="431"/>
    <x v="431"/>
    <s v="Consumer"/>
    <s v="United States"/>
    <x v="355"/>
    <x v="1"/>
    <n v="93277"/>
    <x v="1"/>
    <x v="1453"/>
    <x v="1"/>
    <x v="6"/>
    <x v="1439"/>
    <n v="14.88"/>
  </r>
  <r>
    <x v="162"/>
    <x v="1219"/>
    <s v="Standard Class"/>
    <x v="431"/>
    <x v="431"/>
    <s v="Consumer"/>
    <s v="United States"/>
    <x v="355"/>
    <x v="1"/>
    <n v="93277"/>
    <x v="1"/>
    <x v="1532"/>
    <x v="1"/>
    <x v="10"/>
    <x v="1520"/>
    <n v="34.24"/>
  </r>
  <r>
    <x v="162"/>
    <x v="1219"/>
    <s v="Standard Class"/>
    <x v="431"/>
    <x v="431"/>
    <s v="Consumer"/>
    <s v="United States"/>
    <x v="355"/>
    <x v="1"/>
    <n v="93277"/>
    <x v="1"/>
    <x v="533"/>
    <x v="1"/>
    <x v="4"/>
    <x v="533"/>
    <n v="261.74"/>
  </r>
  <r>
    <x v="288"/>
    <x v="213"/>
    <s v="Standard Class"/>
    <x v="706"/>
    <x v="706"/>
    <s v="Corporate"/>
    <s v="United States"/>
    <x v="1"/>
    <x v="1"/>
    <n v="90008"/>
    <x v="1"/>
    <x v="1644"/>
    <x v="1"/>
    <x v="9"/>
    <x v="360"/>
    <n v="87.84"/>
  </r>
  <r>
    <x v="343"/>
    <x v="205"/>
    <s v="Second Class"/>
    <x v="353"/>
    <x v="353"/>
    <s v="Home Office"/>
    <s v="United States"/>
    <x v="1"/>
    <x v="1"/>
    <n v="90045"/>
    <x v="1"/>
    <x v="698"/>
    <x v="0"/>
    <x v="5"/>
    <x v="698"/>
    <n v="34.92"/>
  </r>
  <r>
    <x v="1114"/>
    <x v="1257"/>
    <s v="Standard Class"/>
    <x v="397"/>
    <x v="397"/>
    <s v="Consumer"/>
    <s v="United States"/>
    <x v="20"/>
    <x v="15"/>
    <n v="10011"/>
    <x v="3"/>
    <x v="811"/>
    <x v="1"/>
    <x v="10"/>
    <x v="33"/>
    <n v="14.94"/>
  </r>
  <r>
    <x v="1114"/>
    <x v="1257"/>
    <s v="Standard Class"/>
    <x v="397"/>
    <x v="397"/>
    <s v="Consumer"/>
    <s v="United States"/>
    <x v="20"/>
    <x v="15"/>
    <n v="10011"/>
    <x v="3"/>
    <x v="1027"/>
    <x v="0"/>
    <x v="5"/>
    <x v="1018"/>
    <n v="14.56"/>
  </r>
  <r>
    <x v="426"/>
    <x v="1006"/>
    <s v="Standard Class"/>
    <x v="556"/>
    <x v="556"/>
    <s v="Corporate"/>
    <s v="United States"/>
    <x v="10"/>
    <x v="9"/>
    <n v="19143"/>
    <x v="3"/>
    <x v="98"/>
    <x v="1"/>
    <x v="8"/>
    <x v="98"/>
    <n v="3.5760000000000001"/>
  </r>
  <r>
    <x v="426"/>
    <x v="1006"/>
    <s v="Standard Class"/>
    <x v="556"/>
    <x v="556"/>
    <s v="Corporate"/>
    <s v="United States"/>
    <x v="10"/>
    <x v="9"/>
    <n v="19143"/>
    <x v="3"/>
    <x v="196"/>
    <x v="1"/>
    <x v="4"/>
    <x v="197"/>
    <n v="147.184"/>
  </r>
  <r>
    <x v="949"/>
    <x v="480"/>
    <s v="First Class"/>
    <x v="670"/>
    <x v="670"/>
    <s v="Home Office"/>
    <s v="United States"/>
    <x v="427"/>
    <x v="7"/>
    <n v="84043"/>
    <x v="1"/>
    <x v="1327"/>
    <x v="2"/>
    <x v="16"/>
    <x v="1313"/>
    <n v="1499.95"/>
  </r>
  <r>
    <x v="342"/>
    <x v="1221"/>
    <s v="Standard Class"/>
    <x v="425"/>
    <x v="425"/>
    <s v="Corporate"/>
    <s v="United States"/>
    <x v="22"/>
    <x v="10"/>
    <n v="60653"/>
    <x v="2"/>
    <x v="753"/>
    <x v="1"/>
    <x v="6"/>
    <x v="751"/>
    <n v="13.568"/>
  </r>
  <r>
    <x v="1037"/>
    <x v="1258"/>
    <s v="Standard Class"/>
    <x v="467"/>
    <x v="467"/>
    <s v="Home Office"/>
    <s v="United States"/>
    <x v="0"/>
    <x v="0"/>
    <n v="42420"/>
    <x v="0"/>
    <x v="120"/>
    <x v="0"/>
    <x v="1"/>
    <x v="120"/>
    <n v="2573.8200000000002"/>
  </r>
  <r>
    <x v="1037"/>
    <x v="1258"/>
    <s v="Standard Class"/>
    <x v="467"/>
    <x v="467"/>
    <s v="Home Office"/>
    <s v="United States"/>
    <x v="0"/>
    <x v="0"/>
    <n v="42420"/>
    <x v="0"/>
    <x v="569"/>
    <x v="1"/>
    <x v="8"/>
    <x v="569"/>
    <n v="609.98"/>
  </r>
  <r>
    <x v="1037"/>
    <x v="1258"/>
    <s v="Standard Class"/>
    <x v="467"/>
    <x v="467"/>
    <s v="Home Office"/>
    <s v="United States"/>
    <x v="0"/>
    <x v="0"/>
    <n v="42420"/>
    <x v="0"/>
    <x v="448"/>
    <x v="1"/>
    <x v="6"/>
    <x v="448"/>
    <n v="5.48"/>
  </r>
  <r>
    <x v="1037"/>
    <x v="1258"/>
    <s v="Standard Class"/>
    <x v="467"/>
    <x v="467"/>
    <s v="Home Office"/>
    <s v="United States"/>
    <x v="0"/>
    <x v="0"/>
    <n v="42420"/>
    <x v="0"/>
    <x v="34"/>
    <x v="2"/>
    <x v="7"/>
    <x v="34"/>
    <n v="391.98"/>
  </r>
  <r>
    <x v="1037"/>
    <x v="1258"/>
    <s v="Standard Class"/>
    <x v="467"/>
    <x v="467"/>
    <s v="Home Office"/>
    <s v="United States"/>
    <x v="0"/>
    <x v="0"/>
    <n v="42420"/>
    <x v="0"/>
    <x v="867"/>
    <x v="2"/>
    <x v="7"/>
    <x v="861"/>
    <n v="755.96"/>
  </r>
  <r>
    <x v="1037"/>
    <x v="1258"/>
    <s v="Standard Class"/>
    <x v="467"/>
    <x v="467"/>
    <s v="Home Office"/>
    <s v="United States"/>
    <x v="0"/>
    <x v="0"/>
    <n v="42420"/>
    <x v="0"/>
    <x v="1506"/>
    <x v="1"/>
    <x v="13"/>
    <x v="1493"/>
    <n v="31.12"/>
  </r>
  <r>
    <x v="1037"/>
    <x v="1258"/>
    <s v="Standard Class"/>
    <x v="467"/>
    <x v="467"/>
    <s v="Home Office"/>
    <s v="United States"/>
    <x v="0"/>
    <x v="0"/>
    <n v="42420"/>
    <x v="0"/>
    <x v="783"/>
    <x v="1"/>
    <x v="10"/>
    <x v="782"/>
    <n v="6.54"/>
  </r>
  <r>
    <x v="142"/>
    <x v="143"/>
    <s v="Second Class"/>
    <x v="697"/>
    <x v="697"/>
    <s v="Home Office"/>
    <s v="United States"/>
    <x v="101"/>
    <x v="1"/>
    <n v="92646"/>
    <x v="1"/>
    <x v="118"/>
    <x v="1"/>
    <x v="12"/>
    <x v="118"/>
    <n v="12.78"/>
  </r>
  <r>
    <x v="865"/>
    <x v="839"/>
    <s v="Standard Class"/>
    <x v="655"/>
    <x v="655"/>
    <s v="Home Office"/>
    <s v="United States"/>
    <x v="20"/>
    <x v="15"/>
    <n v="10011"/>
    <x v="3"/>
    <x v="68"/>
    <x v="1"/>
    <x v="8"/>
    <x v="68"/>
    <n v="18.463999999999999"/>
  </r>
  <r>
    <x v="534"/>
    <x v="709"/>
    <s v="Second Class"/>
    <x v="182"/>
    <x v="182"/>
    <s v="Corporate"/>
    <s v="United States"/>
    <x v="10"/>
    <x v="9"/>
    <n v="19140"/>
    <x v="3"/>
    <x v="1209"/>
    <x v="0"/>
    <x v="1"/>
    <x v="1194"/>
    <n v="445.80200000000002"/>
  </r>
  <r>
    <x v="116"/>
    <x v="115"/>
    <s v="Standard Class"/>
    <x v="37"/>
    <x v="37"/>
    <s v="Home Office"/>
    <s v="United States"/>
    <x v="402"/>
    <x v="46"/>
    <n v="58103"/>
    <x v="2"/>
    <x v="1820"/>
    <x v="1"/>
    <x v="6"/>
    <x v="772"/>
    <n v="2.48"/>
  </r>
  <r>
    <x v="116"/>
    <x v="115"/>
    <s v="Standard Class"/>
    <x v="37"/>
    <x v="37"/>
    <s v="Home Office"/>
    <s v="United States"/>
    <x v="402"/>
    <x v="46"/>
    <n v="58103"/>
    <x v="2"/>
    <x v="1499"/>
    <x v="1"/>
    <x v="8"/>
    <x v="1487"/>
    <n v="25.9"/>
  </r>
  <r>
    <x v="546"/>
    <x v="140"/>
    <s v="Second Class"/>
    <x v="327"/>
    <x v="327"/>
    <s v="Home Office"/>
    <s v="United States"/>
    <x v="18"/>
    <x v="38"/>
    <n v="3820"/>
    <x v="3"/>
    <x v="1331"/>
    <x v="1"/>
    <x v="10"/>
    <x v="1316"/>
    <n v="29.9"/>
  </r>
  <r>
    <x v="546"/>
    <x v="140"/>
    <s v="Second Class"/>
    <x v="327"/>
    <x v="327"/>
    <s v="Home Office"/>
    <s v="United States"/>
    <x v="18"/>
    <x v="38"/>
    <n v="3820"/>
    <x v="3"/>
    <x v="1287"/>
    <x v="2"/>
    <x v="11"/>
    <x v="1273"/>
    <n v="2249.91"/>
  </r>
  <r>
    <x v="546"/>
    <x v="140"/>
    <s v="Second Class"/>
    <x v="327"/>
    <x v="327"/>
    <s v="Home Office"/>
    <s v="United States"/>
    <x v="18"/>
    <x v="38"/>
    <n v="3820"/>
    <x v="3"/>
    <x v="215"/>
    <x v="0"/>
    <x v="3"/>
    <x v="216"/>
    <n v="1053.164"/>
  </r>
  <r>
    <x v="60"/>
    <x v="748"/>
    <s v="Standard Class"/>
    <x v="731"/>
    <x v="731"/>
    <s v="Consumer"/>
    <s v="United States"/>
    <x v="70"/>
    <x v="1"/>
    <n v="92105"/>
    <x v="1"/>
    <x v="860"/>
    <x v="1"/>
    <x v="10"/>
    <x v="854"/>
    <n v="12.96"/>
  </r>
  <r>
    <x v="229"/>
    <x v="1215"/>
    <s v="Standard Class"/>
    <x v="135"/>
    <x v="135"/>
    <s v="Corporate"/>
    <s v="United States"/>
    <x v="1"/>
    <x v="1"/>
    <n v="90032"/>
    <x v="1"/>
    <x v="90"/>
    <x v="0"/>
    <x v="5"/>
    <x v="90"/>
    <n v="106.68"/>
  </r>
  <r>
    <x v="673"/>
    <x v="38"/>
    <s v="Same Day"/>
    <x v="496"/>
    <x v="496"/>
    <s v="Consumer"/>
    <s v="United States"/>
    <x v="456"/>
    <x v="15"/>
    <n v="13501"/>
    <x v="3"/>
    <x v="1730"/>
    <x v="2"/>
    <x v="7"/>
    <x v="1717"/>
    <n v="119.94"/>
  </r>
  <r>
    <x v="220"/>
    <x v="1259"/>
    <s v="Standard Class"/>
    <x v="693"/>
    <x v="693"/>
    <s v="Consumer"/>
    <s v="United States"/>
    <x v="12"/>
    <x v="5"/>
    <n v="77070"/>
    <x v="2"/>
    <x v="1433"/>
    <x v="1"/>
    <x v="10"/>
    <x v="1421"/>
    <n v="10.272"/>
  </r>
  <r>
    <x v="220"/>
    <x v="1259"/>
    <s v="Standard Class"/>
    <x v="693"/>
    <x v="693"/>
    <s v="Consumer"/>
    <s v="United States"/>
    <x v="12"/>
    <x v="5"/>
    <n v="77070"/>
    <x v="2"/>
    <x v="1213"/>
    <x v="0"/>
    <x v="3"/>
    <x v="1198"/>
    <n v="512.19000000000005"/>
  </r>
  <r>
    <x v="220"/>
    <x v="1259"/>
    <s v="Standard Class"/>
    <x v="693"/>
    <x v="693"/>
    <s v="Consumer"/>
    <s v="United States"/>
    <x v="12"/>
    <x v="5"/>
    <n v="77070"/>
    <x v="2"/>
    <x v="1034"/>
    <x v="1"/>
    <x v="9"/>
    <x v="1025"/>
    <n v="1.556"/>
  </r>
  <r>
    <x v="1163"/>
    <x v="11"/>
    <s v="Standard Class"/>
    <x v="646"/>
    <x v="646"/>
    <s v="Consumer"/>
    <s v="United States"/>
    <x v="223"/>
    <x v="1"/>
    <n v="92683"/>
    <x v="1"/>
    <x v="757"/>
    <x v="1"/>
    <x v="8"/>
    <x v="755"/>
    <n v="4.4480000000000004"/>
  </r>
  <r>
    <x v="1163"/>
    <x v="11"/>
    <s v="Standard Class"/>
    <x v="646"/>
    <x v="646"/>
    <s v="Consumer"/>
    <s v="United States"/>
    <x v="223"/>
    <x v="1"/>
    <n v="92683"/>
    <x v="1"/>
    <x v="737"/>
    <x v="0"/>
    <x v="5"/>
    <x v="736"/>
    <n v="276.69"/>
  </r>
  <r>
    <x v="1163"/>
    <x v="11"/>
    <s v="Standard Class"/>
    <x v="646"/>
    <x v="646"/>
    <s v="Consumer"/>
    <s v="United States"/>
    <x v="223"/>
    <x v="1"/>
    <n v="92683"/>
    <x v="1"/>
    <x v="310"/>
    <x v="1"/>
    <x v="13"/>
    <x v="310"/>
    <n v="4.96"/>
  </r>
  <r>
    <x v="1163"/>
    <x v="11"/>
    <s v="Standard Class"/>
    <x v="646"/>
    <x v="646"/>
    <s v="Consumer"/>
    <s v="United States"/>
    <x v="223"/>
    <x v="1"/>
    <n v="92683"/>
    <x v="1"/>
    <x v="30"/>
    <x v="1"/>
    <x v="6"/>
    <x v="30"/>
    <n v="71.92"/>
  </r>
  <r>
    <x v="1163"/>
    <x v="11"/>
    <s v="Standard Class"/>
    <x v="646"/>
    <x v="646"/>
    <s v="Consumer"/>
    <s v="United States"/>
    <x v="223"/>
    <x v="1"/>
    <n v="92683"/>
    <x v="1"/>
    <x v="191"/>
    <x v="0"/>
    <x v="5"/>
    <x v="192"/>
    <n v="18.84"/>
  </r>
  <r>
    <x v="1163"/>
    <x v="11"/>
    <s v="Standard Class"/>
    <x v="646"/>
    <x v="646"/>
    <s v="Consumer"/>
    <s v="United States"/>
    <x v="223"/>
    <x v="1"/>
    <n v="92683"/>
    <x v="1"/>
    <x v="437"/>
    <x v="2"/>
    <x v="11"/>
    <x v="437"/>
    <n v="140.97"/>
  </r>
  <r>
    <x v="1163"/>
    <x v="11"/>
    <s v="Standard Class"/>
    <x v="646"/>
    <x v="646"/>
    <s v="Consumer"/>
    <s v="United States"/>
    <x v="223"/>
    <x v="1"/>
    <n v="92683"/>
    <x v="1"/>
    <x v="34"/>
    <x v="2"/>
    <x v="7"/>
    <x v="34"/>
    <n v="470.37599999999998"/>
  </r>
  <r>
    <x v="983"/>
    <x v="922"/>
    <s v="Same Day"/>
    <x v="483"/>
    <x v="483"/>
    <s v="Consumer"/>
    <s v="United States"/>
    <x v="1"/>
    <x v="1"/>
    <n v="90036"/>
    <x v="1"/>
    <x v="1279"/>
    <x v="1"/>
    <x v="6"/>
    <x v="1264"/>
    <n v="6.08"/>
  </r>
  <r>
    <x v="983"/>
    <x v="922"/>
    <s v="Same Day"/>
    <x v="483"/>
    <x v="483"/>
    <s v="Consumer"/>
    <s v="United States"/>
    <x v="1"/>
    <x v="1"/>
    <n v="90036"/>
    <x v="1"/>
    <x v="53"/>
    <x v="2"/>
    <x v="7"/>
    <x v="53"/>
    <n v="164.792"/>
  </r>
  <r>
    <x v="1011"/>
    <x v="1106"/>
    <s v="Second Class"/>
    <x v="759"/>
    <x v="759"/>
    <s v="Corporate"/>
    <s v="United States"/>
    <x v="496"/>
    <x v="30"/>
    <n v="8401"/>
    <x v="3"/>
    <x v="1040"/>
    <x v="1"/>
    <x v="12"/>
    <x v="153"/>
    <n v="23.36"/>
  </r>
  <r>
    <x v="110"/>
    <x v="198"/>
    <s v="Standard Class"/>
    <x v="572"/>
    <x v="572"/>
    <s v="Consumer"/>
    <s v="United States"/>
    <x v="242"/>
    <x v="10"/>
    <n v="60076"/>
    <x v="2"/>
    <x v="338"/>
    <x v="1"/>
    <x v="8"/>
    <x v="338"/>
    <n v="12.176"/>
  </r>
  <r>
    <x v="981"/>
    <x v="1057"/>
    <s v="Standard Class"/>
    <x v="129"/>
    <x v="129"/>
    <s v="Consumer"/>
    <s v="United States"/>
    <x v="8"/>
    <x v="1"/>
    <n v="94122"/>
    <x v="1"/>
    <x v="1129"/>
    <x v="2"/>
    <x v="7"/>
    <x v="1117"/>
    <n v="46.384"/>
  </r>
  <r>
    <x v="981"/>
    <x v="1057"/>
    <s v="Standard Class"/>
    <x v="129"/>
    <x v="129"/>
    <s v="Consumer"/>
    <s v="United States"/>
    <x v="8"/>
    <x v="1"/>
    <n v="94122"/>
    <x v="1"/>
    <x v="245"/>
    <x v="1"/>
    <x v="4"/>
    <x v="246"/>
    <n v="362.92"/>
  </r>
  <r>
    <x v="1163"/>
    <x v="11"/>
    <s v="Standard Class"/>
    <x v="252"/>
    <x v="252"/>
    <s v="Consumer"/>
    <s v="United States"/>
    <x v="38"/>
    <x v="24"/>
    <n v="43229"/>
    <x v="3"/>
    <x v="820"/>
    <x v="1"/>
    <x v="10"/>
    <x v="816"/>
    <n v="9.2479999999999993"/>
  </r>
  <r>
    <x v="1163"/>
    <x v="11"/>
    <s v="Standard Class"/>
    <x v="252"/>
    <x v="252"/>
    <s v="Consumer"/>
    <s v="United States"/>
    <x v="38"/>
    <x v="24"/>
    <n v="43229"/>
    <x v="3"/>
    <x v="754"/>
    <x v="2"/>
    <x v="7"/>
    <x v="752"/>
    <n v="1889.9459999999999"/>
  </r>
  <r>
    <x v="1163"/>
    <x v="11"/>
    <s v="Standard Class"/>
    <x v="252"/>
    <x v="252"/>
    <s v="Consumer"/>
    <s v="United States"/>
    <x v="38"/>
    <x v="24"/>
    <n v="43229"/>
    <x v="3"/>
    <x v="170"/>
    <x v="1"/>
    <x v="4"/>
    <x v="171"/>
    <n v="62.04"/>
  </r>
  <r>
    <x v="1163"/>
    <x v="11"/>
    <s v="Standard Class"/>
    <x v="252"/>
    <x v="252"/>
    <s v="Consumer"/>
    <s v="United States"/>
    <x v="38"/>
    <x v="24"/>
    <n v="43229"/>
    <x v="3"/>
    <x v="1071"/>
    <x v="0"/>
    <x v="5"/>
    <x v="1060"/>
    <n v="396.92"/>
  </r>
  <r>
    <x v="1163"/>
    <x v="11"/>
    <s v="Standard Class"/>
    <x v="252"/>
    <x v="252"/>
    <s v="Consumer"/>
    <s v="United States"/>
    <x v="38"/>
    <x v="24"/>
    <n v="43229"/>
    <x v="3"/>
    <x v="1354"/>
    <x v="1"/>
    <x v="4"/>
    <x v="1340"/>
    <n v="239.45599999999999"/>
  </r>
  <r>
    <x v="1163"/>
    <x v="11"/>
    <s v="Standard Class"/>
    <x v="252"/>
    <x v="252"/>
    <s v="Consumer"/>
    <s v="United States"/>
    <x v="38"/>
    <x v="24"/>
    <n v="43229"/>
    <x v="3"/>
    <x v="346"/>
    <x v="1"/>
    <x v="6"/>
    <x v="346"/>
    <n v="13.12"/>
  </r>
  <r>
    <x v="34"/>
    <x v="169"/>
    <s v="Second Class"/>
    <x v="252"/>
    <x v="252"/>
    <s v="Consumer"/>
    <s v="United States"/>
    <x v="102"/>
    <x v="0"/>
    <n v="40475"/>
    <x v="0"/>
    <x v="908"/>
    <x v="1"/>
    <x v="8"/>
    <x v="900"/>
    <n v="29.36"/>
  </r>
  <r>
    <x v="34"/>
    <x v="169"/>
    <s v="Second Class"/>
    <x v="252"/>
    <x v="252"/>
    <s v="Consumer"/>
    <s v="United States"/>
    <x v="102"/>
    <x v="0"/>
    <n v="40475"/>
    <x v="0"/>
    <x v="1428"/>
    <x v="1"/>
    <x v="9"/>
    <x v="1416"/>
    <n v="214.9"/>
  </r>
  <r>
    <x v="34"/>
    <x v="169"/>
    <s v="Second Class"/>
    <x v="252"/>
    <x v="252"/>
    <s v="Consumer"/>
    <s v="United States"/>
    <x v="102"/>
    <x v="0"/>
    <n v="40475"/>
    <x v="0"/>
    <x v="122"/>
    <x v="1"/>
    <x v="8"/>
    <x v="122"/>
    <n v="15.92"/>
  </r>
  <r>
    <x v="34"/>
    <x v="169"/>
    <s v="Second Class"/>
    <x v="252"/>
    <x v="252"/>
    <s v="Consumer"/>
    <s v="United States"/>
    <x v="102"/>
    <x v="0"/>
    <n v="40475"/>
    <x v="0"/>
    <x v="825"/>
    <x v="2"/>
    <x v="11"/>
    <x v="821"/>
    <n v="146.44999999999999"/>
  </r>
  <r>
    <x v="34"/>
    <x v="169"/>
    <s v="Second Class"/>
    <x v="252"/>
    <x v="252"/>
    <s v="Consumer"/>
    <s v="United States"/>
    <x v="102"/>
    <x v="0"/>
    <n v="40475"/>
    <x v="0"/>
    <x v="464"/>
    <x v="1"/>
    <x v="4"/>
    <x v="465"/>
    <n v="15.14"/>
  </r>
  <r>
    <x v="34"/>
    <x v="169"/>
    <s v="Second Class"/>
    <x v="252"/>
    <x v="252"/>
    <s v="Consumer"/>
    <s v="United States"/>
    <x v="102"/>
    <x v="0"/>
    <n v="40475"/>
    <x v="0"/>
    <x v="1568"/>
    <x v="1"/>
    <x v="2"/>
    <x v="1559"/>
    <n v="5.76"/>
  </r>
  <r>
    <x v="34"/>
    <x v="169"/>
    <s v="Second Class"/>
    <x v="252"/>
    <x v="252"/>
    <s v="Consumer"/>
    <s v="United States"/>
    <x v="102"/>
    <x v="0"/>
    <n v="40475"/>
    <x v="0"/>
    <x v="890"/>
    <x v="2"/>
    <x v="16"/>
    <x v="883"/>
    <n v="1399.98"/>
  </r>
  <r>
    <x v="64"/>
    <x v="47"/>
    <s v="Standard Class"/>
    <x v="198"/>
    <x v="198"/>
    <s v="Consumer"/>
    <s v="United States"/>
    <x v="152"/>
    <x v="24"/>
    <n v="43130"/>
    <x v="3"/>
    <x v="528"/>
    <x v="1"/>
    <x v="8"/>
    <x v="528"/>
    <n v="8.952"/>
  </r>
  <r>
    <x v="64"/>
    <x v="47"/>
    <s v="Standard Class"/>
    <x v="198"/>
    <x v="198"/>
    <s v="Consumer"/>
    <s v="United States"/>
    <x v="152"/>
    <x v="24"/>
    <n v="43130"/>
    <x v="3"/>
    <x v="1181"/>
    <x v="1"/>
    <x v="8"/>
    <x v="1167"/>
    <n v="8.8559999999999999"/>
  </r>
  <r>
    <x v="64"/>
    <x v="47"/>
    <s v="Standard Class"/>
    <x v="198"/>
    <x v="198"/>
    <s v="Consumer"/>
    <s v="United States"/>
    <x v="152"/>
    <x v="24"/>
    <n v="43130"/>
    <x v="3"/>
    <x v="212"/>
    <x v="0"/>
    <x v="1"/>
    <x v="213"/>
    <n v="85.245999999999995"/>
  </r>
  <r>
    <x v="1076"/>
    <x v="370"/>
    <s v="Standard Class"/>
    <x v="52"/>
    <x v="52"/>
    <s v="Consumer"/>
    <s v="United States"/>
    <x v="345"/>
    <x v="21"/>
    <n v="97030"/>
    <x v="1"/>
    <x v="776"/>
    <x v="1"/>
    <x v="12"/>
    <x v="775"/>
    <n v="21.728000000000002"/>
  </r>
  <r>
    <x v="1076"/>
    <x v="370"/>
    <s v="Standard Class"/>
    <x v="52"/>
    <x v="52"/>
    <s v="Consumer"/>
    <s v="United States"/>
    <x v="345"/>
    <x v="21"/>
    <n v="97030"/>
    <x v="1"/>
    <x v="873"/>
    <x v="0"/>
    <x v="1"/>
    <x v="867"/>
    <n v="1487.04"/>
  </r>
  <r>
    <x v="986"/>
    <x v="255"/>
    <s v="Same Day"/>
    <x v="19"/>
    <x v="19"/>
    <s v="Corporate"/>
    <s v="United States"/>
    <x v="8"/>
    <x v="1"/>
    <n v="94109"/>
    <x v="1"/>
    <x v="1606"/>
    <x v="1"/>
    <x v="12"/>
    <x v="153"/>
    <n v="71.88"/>
  </r>
  <r>
    <x v="986"/>
    <x v="255"/>
    <s v="Same Day"/>
    <x v="19"/>
    <x v="19"/>
    <s v="Corporate"/>
    <s v="United States"/>
    <x v="8"/>
    <x v="1"/>
    <n v="94109"/>
    <x v="1"/>
    <x v="1392"/>
    <x v="0"/>
    <x v="5"/>
    <x v="1378"/>
    <n v="9.24"/>
  </r>
  <r>
    <x v="986"/>
    <x v="255"/>
    <s v="Same Day"/>
    <x v="19"/>
    <x v="19"/>
    <s v="Corporate"/>
    <s v="United States"/>
    <x v="8"/>
    <x v="1"/>
    <n v="94109"/>
    <x v="1"/>
    <x v="1357"/>
    <x v="1"/>
    <x v="10"/>
    <x v="1343"/>
    <n v="35.880000000000003"/>
  </r>
  <r>
    <x v="986"/>
    <x v="255"/>
    <s v="Same Day"/>
    <x v="19"/>
    <x v="19"/>
    <s v="Corporate"/>
    <s v="United States"/>
    <x v="8"/>
    <x v="1"/>
    <n v="94109"/>
    <x v="1"/>
    <x v="20"/>
    <x v="1"/>
    <x v="8"/>
    <x v="20"/>
    <n v="17.04"/>
  </r>
  <r>
    <x v="986"/>
    <x v="255"/>
    <s v="Same Day"/>
    <x v="19"/>
    <x v="19"/>
    <s v="Corporate"/>
    <s v="United States"/>
    <x v="8"/>
    <x v="1"/>
    <n v="94109"/>
    <x v="1"/>
    <x v="760"/>
    <x v="1"/>
    <x v="8"/>
    <x v="758"/>
    <n v="931.17600000000004"/>
  </r>
  <r>
    <x v="26"/>
    <x v="1210"/>
    <s v="First Class"/>
    <x v="62"/>
    <x v="62"/>
    <s v="Consumer"/>
    <s v="United States"/>
    <x v="497"/>
    <x v="22"/>
    <n v="80501"/>
    <x v="1"/>
    <x v="1319"/>
    <x v="0"/>
    <x v="5"/>
    <x v="1305"/>
    <n v="266.35199999999998"/>
  </r>
  <r>
    <x v="26"/>
    <x v="1210"/>
    <s v="First Class"/>
    <x v="62"/>
    <x v="62"/>
    <s v="Consumer"/>
    <s v="United States"/>
    <x v="497"/>
    <x v="22"/>
    <n v="80501"/>
    <x v="1"/>
    <x v="531"/>
    <x v="0"/>
    <x v="1"/>
    <x v="531"/>
    <n v="483.13600000000002"/>
  </r>
  <r>
    <x v="906"/>
    <x v="694"/>
    <s v="Standard Class"/>
    <x v="573"/>
    <x v="573"/>
    <s v="Consumer"/>
    <s v="United States"/>
    <x v="202"/>
    <x v="3"/>
    <n v="27834"/>
    <x v="0"/>
    <x v="812"/>
    <x v="0"/>
    <x v="1"/>
    <x v="809"/>
    <n v="196.78399999999999"/>
  </r>
  <r>
    <x v="906"/>
    <x v="694"/>
    <s v="Standard Class"/>
    <x v="573"/>
    <x v="573"/>
    <s v="Consumer"/>
    <s v="United States"/>
    <x v="202"/>
    <x v="3"/>
    <n v="27834"/>
    <x v="0"/>
    <x v="266"/>
    <x v="0"/>
    <x v="0"/>
    <x v="266"/>
    <n v="231.92"/>
  </r>
  <r>
    <x v="185"/>
    <x v="377"/>
    <s v="Standard Class"/>
    <x v="428"/>
    <x v="428"/>
    <s v="Corporate"/>
    <s v="United States"/>
    <x v="1"/>
    <x v="1"/>
    <n v="90004"/>
    <x v="1"/>
    <x v="558"/>
    <x v="1"/>
    <x v="14"/>
    <x v="557"/>
    <n v="29.7"/>
  </r>
  <r>
    <x v="734"/>
    <x v="274"/>
    <s v="Standard Class"/>
    <x v="597"/>
    <x v="597"/>
    <s v="Consumer"/>
    <s v="United States"/>
    <x v="12"/>
    <x v="5"/>
    <n v="77041"/>
    <x v="2"/>
    <x v="1793"/>
    <x v="0"/>
    <x v="5"/>
    <x v="1783"/>
    <n v="13.592000000000001"/>
  </r>
  <r>
    <x v="317"/>
    <x v="465"/>
    <s v="Second Class"/>
    <x v="218"/>
    <x v="218"/>
    <s v="Consumer"/>
    <s v="United States"/>
    <x v="8"/>
    <x v="1"/>
    <n v="94109"/>
    <x v="1"/>
    <x v="129"/>
    <x v="1"/>
    <x v="10"/>
    <x v="130"/>
    <n v="70.88"/>
  </r>
  <r>
    <x v="574"/>
    <x v="792"/>
    <s v="Standard Class"/>
    <x v="510"/>
    <x v="510"/>
    <s v="Corporate"/>
    <s v="United States"/>
    <x v="60"/>
    <x v="22"/>
    <n v="80219"/>
    <x v="1"/>
    <x v="384"/>
    <x v="1"/>
    <x v="4"/>
    <x v="385"/>
    <n v="114.288"/>
  </r>
  <r>
    <x v="574"/>
    <x v="792"/>
    <s v="Standard Class"/>
    <x v="510"/>
    <x v="510"/>
    <s v="Corporate"/>
    <s v="United States"/>
    <x v="60"/>
    <x v="22"/>
    <n v="80219"/>
    <x v="1"/>
    <x v="785"/>
    <x v="1"/>
    <x v="8"/>
    <x v="784"/>
    <n v="36.624000000000002"/>
  </r>
  <r>
    <x v="574"/>
    <x v="792"/>
    <s v="Standard Class"/>
    <x v="510"/>
    <x v="510"/>
    <s v="Corporate"/>
    <s v="United States"/>
    <x v="60"/>
    <x v="22"/>
    <n v="80219"/>
    <x v="1"/>
    <x v="1659"/>
    <x v="0"/>
    <x v="0"/>
    <x v="1647"/>
    <n v="242.352"/>
  </r>
  <r>
    <x v="574"/>
    <x v="792"/>
    <s v="Standard Class"/>
    <x v="510"/>
    <x v="510"/>
    <s v="Corporate"/>
    <s v="United States"/>
    <x v="60"/>
    <x v="22"/>
    <n v="80219"/>
    <x v="1"/>
    <x v="1670"/>
    <x v="2"/>
    <x v="7"/>
    <x v="1658"/>
    <n v="49.616"/>
  </r>
  <r>
    <x v="574"/>
    <x v="792"/>
    <s v="Standard Class"/>
    <x v="510"/>
    <x v="510"/>
    <s v="Corporate"/>
    <s v="United States"/>
    <x v="60"/>
    <x v="22"/>
    <n v="80219"/>
    <x v="1"/>
    <x v="1060"/>
    <x v="0"/>
    <x v="5"/>
    <x v="1049"/>
    <n v="508.70400000000001"/>
  </r>
  <r>
    <x v="574"/>
    <x v="792"/>
    <s v="Standard Class"/>
    <x v="510"/>
    <x v="510"/>
    <s v="Corporate"/>
    <s v="United States"/>
    <x v="60"/>
    <x v="22"/>
    <n v="80219"/>
    <x v="1"/>
    <x v="1378"/>
    <x v="2"/>
    <x v="7"/>
    <x v="1363"/>
    <n v="57.36"/>
  </r>
  <r>
    <x v="574"/>
    <x v="792"/>
    <s v="Standard Class"/>
    <x v="510"/>
    <x v="510"/>
    <s v="Corporate"/>
    <s v="United States"/>
    <x v="60"/>
    <x v="22"/>
    <n v="80219"/>
    <x v="1"/>
    <x v="629"/>
    <x v="0"/>
    <x v="1"/>
    <x v="629"/>
    <n v="906.68"/>
  </r>
  <r>
    <x v="982"/>
    <x v="323"/>
    <s v="Standard Class"/>
    <x v="782"/>
    <x v="782"/>
    <s v="Corporate"/>
    <s v="United States"/>
    <x v="114"/>
    <x v="5"/>
    <n v="77340"/>
    <x v="2"/>
    <x v="1521"/>
    <x v="2"/>
    <x v="7"/>
    <x v="1508"/>
    <n v="719.952"/>
  </r>
  <r>
    <x v="982"/>
    <x v="323"/>
    <s v="Standard Class"/>
    <x v="782"/>
    <x v="782"/>
    <s v="Corporate"/>
    <s v="United States"/>
    <x v="114"/>
    <x v="5"/>
    <n v="77340"/>
    <x v="2"/>
    <x v="524"/>
    <x v="2"/>
    <x v="7"/>
    <x v="524"/>
    <n v="755.94399999999996"/>
  </r>
  <r>
    <x v="982"/>
    <x v="323"/>
    <s v="Standard Class"/>
    <x v="782"/>
    <x v="782"/>
    <s v="Corporate"/>
    <s v="United States"/>
    <x v="114"/>
    <x v="5"/>
    <n v="77340"/>
    <x v="2"/>
    <x v="1224"/>
    <x v="1"/>
    <x v="8"/>
    <x v="1208"/>
    <n v="11.98"/>
  </r>
  <r>
    <x v="982"/>
    <x v="323"/>
    <s v="Standard Class"/>
    <x v="782"/>
    <x v="782"/>
    <s v="Corporate"/>
    <s v="United States"/>
    <x v="114"/>
    <x v="5"/>
    <n v="77340"/>
    <x v="2"/>
    <x v="307"/>
    <x v="1"/>
    <x v="8"/>
    <x v="307"/>
    <n v="0.89800000000000002"/>
  </r>
  <r>
    <x v="64"/>
    <x v="62"/>
    <s v="First Class"/>
    <x v="605"/>
    <x v="605"/>
    <s v="Corporate"/>
    <s v="United States"/>
    <x v="12"/>
    <x v="5"/>
    <n v="77036"/>
    <x v="2"/>
    <x v="1381"/>
    <x v="0"/>
    <x v="5"/>
    <x v="1366"/>
    <n v="21.204000000000001"/>
  </r>
  <r>
    <x v="1164"/>
    <x v="573"/>
    <s v="Standard Class"/>
    <x v="542"/>
    <x v="542"/>
    <s v="Corporate"/>
    <s v="United States"/>
    <x v="20"/>
    <x v="15"/>
    <n v="10024"/>
    <x v="3"/>
    <x v="1758"/>
    <x v="1"/>
    <x v="12"/>
    <x v="1711"/>
    <n v="34.74"/>
  </r>
  <r>
    <x v="1164"/>
    <x v="573"/>
    <s v="Standard Class"/>
    <x v="542"/>
    <x v="542"/>
    <s v="Corporate"/>
    <s v="United States"/>
    <x v="20"/>
    <x v="15"/>
    <n v="10024"/>
    <x v="3"/>
    <x v="872"/>
    <x v="2"/>
    <x v="7"/>
    <x v="866"/>
    <n v="833.94"/>
  </r>
  <r>
    <x v="1164"/>
    <x v="573"/>
    <s v="Standard Class"/>
    <x v="542"/>
    <x v="542"/>
    <s v="Corporate"/>
    <s v="United States"/>
    <x v="20"/>
    <x v="15"/>
    <n v="10024"/>
    <x v="3"/>
    <x v="806"/>
    <x v="1"/>
    <x v="8"/>
    <x v="804"/>
    <n v="12.96"/>
  </r>
  <r>
    <x v="1164"/>
    <x v="573"/>
    <s v="Standard Class"/>
    <x v="542"/>
    <x v="542"/>
    <s v="Corporate"/>
    <s v="United States"/>
    <x v="20"/>
    <x v="15"/>
    <n v="10024"/>
    <x v="3"/>
    <x v="1396"/>
    <x v="1"/>
    <x v="10"/>
    <x v="1383"/>
    <n v="25.92"/>
  </r>
  <r>
    <x v="1025"/>
    <x v="1260"/>
    <s v="Second Class"/>
    <x v="314"/>
    <x v="314"/>
    <s v="Consumer"/>
    <s v="United States"/>
    <x v="10"/>
    <x v="9"/>
    <n v="19134"/>
    <x v="3"/>
    <x v="899"/>
    <x v="0"/>
    <x v="0"/>
    <x v="892"/>
    <n v="349.96499999999997"/>
  </r>
  <r>
    <x v="1025"/>
    <x v="1260"/>
    <s v="Second Class"/>
    <x v="314"/>
    <x v="314"/>
    <s v="Consumer"/>
    <s v="United States"/>
    <x v="10"/>
    <x v="9"/>
    <n v="19134"/>
    <x v="3"/>
    <x v="796"/>
    <x v="1"/>
    <x v="6"/>
    <x v="794"/>
    <n v="22.32"/>
  </r>
  <r>
    <x v="344"/>
    <x v="348"/>
    <s v="Standard Class"/>
    <x v="335"/>
    <x v="335"/>
    <s v="Corporate"/>
    <s v="United States"/>
    <x v="38"/>
    <x v="14"/>
    <n v="47201"/>
    <x v="2"/>
    <x v="954"/>
    <x v="1"/>
    <x v="10"/>
    <x v="947"/>
    <n v="158.28"/>
  </r>
  <r>
    <x v="344"/>
    <x v="348"/>
    <s v="Standard Class"/>
    <x v="335"/>
    <x v="335"/>
    <s v="Corporate"/>
    <s v="United States"/>
    <x v="38"/>
    <x v="14"/>
    <n v="47201"/>
    <x v="2"/>
    <x v="896"/>
    <x v="1"/>
    <x v="8"/>
    <x v="889"/>
    <n v="497.94"/>
  </r>
  <r>
    <x v="301"/>
    <x v="840"/>
    <s v="Standard Class"/>
    <x v="351"/>
    <x v="351"/>
    <s v="Consumer"/>
    <s v="United States"/>
    <x v="85"/>
    <x v="15"/>
    <n v="11561"/>
    <x v="3"/>
    <x v="159"/>
    <x v="1"/>
    <x v="9"/>
    <x v="160"/>
    <n v="533.94000000000005"/>
  </r>
  <r>
    <x v="301"/>
    <x v="840"/>
    <s v="Standard Class"/>
    <x v="351"/>
    <x v="351"/>
    <s v="Consumer"/>
    <s v="United States"/>
    <x v="85"/>
    <x v="15"/>
    <n v="11561"/>
    <x v="3"/>
    <x v="964"/>
    <x v="1"/>
    <x v="10"/>
    <x v="957"/>
    <n v="167.94"/>
  </r>
  <r>
    <x v="301"/>
    <x v="840"/>
    <s v="Standard Class"/>
    <x v="351"/>
    <x v="351"/>
    <s v="Consumer"/>
    <s v="United States"/>
    <x v="85"/>
    <x v="15"/>
    <n v="11561"/>
    <x v="3"/>
    <x v="1226"/>
    <x v="0"/>
    <x v="5"/>
    <x v="1210"/>
    <n v="31.68"/>
  </r>
  <r>
    <x v="945"/>
    <x v="1015"/>
    <s v="First Class"/>
    <x v="205"/>
    <x v="205"/>
    <s v="Consumer"/>
    <s v="United States"/>
    <x v="152"/>
    <x v="9"/>
    <n v="17602"/>
    <x v="3"/>
    <x v="1"/>
    <x v="0"/>
    <x v="1"/>
    <x v="1"/>
    <n v="170.786"/>
  </r>
  <r>
    <x v="323"/>
    <x v="62"/>
    <s v="Standard Class"/>
    <x v="262"/>
    <x v="262"/>
    <s v="Consumer"/>
    <s v="United States"/>
    <x v="22"/>
    <x v="10"/>
    <n v="60610"/>
    <x v="2"/>
    <x v="1638"/>
    <x v="0"/>
    <x v="0"/>
    <x v="1628"/>
    <n v="198.744"/>
  </r>
  <r>
    <x v="361"/>
    <x v="951"/>
    <s v="First Class"/>
    <x v="176"/>
    <x v="176"/>
    <s v="Home Office"/>
    <s v="United States"/>
    <x v="60"/>
    <x v="22"/>
    <n v="80219"/>
    <x v="1"/>
    <x v="685"/>
    <x v="2"/>
    <x v="11"/>
    <x v="685"/>
    <n v="63.823999999999998"/>
  </r>
  <r>
    <x v="806"/>
    <x v="1261"/>
    <s v="Second Class"/>
    <x v="621"/>
    <x v="621"/>
    <s v="Consumer"/>
    <s v="United States"/>
    <x v="4"/>
    <x v="4"/>
    <n v="98103"/>
    <x v="1"/>
    <x v="1349"/>
    <x v="0"/>
    <x v="1"/>
    <x v="1335"/>
    <n v="435.16800000000001"/>
  </r>
  <r>
    <x v="806"/>
    <x v="1261"/>
    <s v="Second Class"/>
    <x v="621"/>
    <x v="621"/>
    <s v="Consumer"/>
    <s v="United States"/>
    <x v="4"/>
    <x v="4"/>
    <n v="98103"/>
    <x v="1"/>
    <x v="1195"/>
    <x v="0"/>
    <x v="0"/>
    <x v="1180"/>
    <n v="48.58"/>
  </r>
  <r>
    <x v="81"/>
    <x v="880"/>
    <s v="First Class"/>
    <x v="471"/>
    <x v="471"/>
    <s v="Corporate"/>
    <s v="United States"/>
    <x v="12"/>
    <x v="5"/>
    <n v="77070"/>
    <x v="2"/>
    <x v="84"/>
    <x v="2"/>
    <x v="11"/>
    <x v="84"/>
    <n v="47.975999999999999"/>
  </r>
  <r>
    <x v="81"/>
    <x v="880"/>
    <s v="First Class"/>
    <x v="471"/>
    <x v="471"/>
    <s v="Corporate"/>
    <s v="United States"/>
    <x v="12"/>
    <x v="5"/>
    <n v="77070"/>
    <x v="2"/>
    <x v="1483"/>
    <x v="1"/>
    <x v="10"/>
    <x v="1470"/>
    <n v="20.736000000000001"/>
  </r>
  <r>
    <x v="29"/>
    <x v="28"/>
    <s v="Standard Class"/>
    <x v="210"/>
    <x v="210"/>
    <s v="Consumer"/>
    <s v="United States"/>
    <x v="1"/>
    <x v="1"/>
    <n v="90045"/>
    <x v="1"/>
    <x v="425"/>
    <x v="1"/>
    <x v="6"/>
    <x v="425"/>
    <n v="26.46"/>
  </r>
  <r>
    <x v="29"/>
    <x v="28"/>
    <s v="Standard Class"/>
    <x v="210"/>
    <x v="210"/>
    <s v="Consumer"/>
    <s v="United States"/>
    <x v="1"/>
    <x v="1"/>
    <n v="90045"/>
    <x v="1"/>
    <x v="1635"/>
    <x v="1"/>
    <x v="10"/>
    <x v="1625"/>
    <n v="49.12"/>
  </r>
  <r>
    <x v="29"/>
    <x v="28"/>
    <s v="Standard Class"/>
    <x v="210"/>
    <x v="210"/>
    <s v="Consumer"/>
    <s v="United States"/>
    <x v="1"/>
    <x v="1"/>
    <n v="90045"/>
    <x v="1"/>
    <x v="659"/>
    <x v="1"/>
    <x v="13"/>
    <x v="659"/>
    <n v="15"/>
  </r>
  <r>
    <x v="618"/>
    <x v="1190"/>
    <s v="Standard Class"/>
    <x v="395"/>
    <x v="395"/>
    <s v="Corporate"/>
    <s v="United States"/>
    <x v="311"/>
    <x v="17"/>
    <n v="23602"/>
    <x v="0"/>
    <x v="41"/>
    <x v="1"/>
    <x v="4"/>
    <x v="41"/>
    <n v="194.7"/>
  </r>
  <r>
    <x v="618"/>
    <x v="1190"/>
    <s v="Standard Class"/>
    <x v="395"/>
    <x v="395"/>
    <s v="Corporate"/>
    <s v="United States"/>
    <x v="311"/>
    <x v="17"/>
    <n v="23602"/>
    <x v="0"/>
    <x v="1116"/>
    <x v="0"/>
    <x v="3"/>
    <x v="1104"/>
    <n v="591.32000000000005"/>
  </r>
  <r>
    <x v="618"/>
    <x v="1190"/>
    <s v="Standard Class"/>
    <x v="395"/>
    <x v="395"/>
    <s v="Corporate"/>
    <s v="United States"/>
    <x v="311"/>
    <x v="17"/>
    <n v="23602"/>
    <x v="0"/>
    <x v="888"/>
    <x v="1"/>
    <x v="6"/>
    <x v="881"/>
    <n v="2.84"/>
  </r>
  <r>
    <x v="575"/>
    <x v="301"/>
    <s v="Standard Class"/>
    <x v="453"/>
    <x v="453"/>
    <s v="Corporate"/>
    <s v="United States"/>
    <x v="1"/>
    <x v="1"/>
    <n v="90036"/>
    <x v="1"/>
    <x v="16"/>
    <x v="1"/>
    <x v="4"/>
    <x v="16"/>
    <n v="221.96"/>
  </r>
  <r>
    <x v="575"/>
    <x v="301"/>
    <s v="Standard Class"/>
    <x v="453"/>
    <x v="453"/>
    <s v="Corporate"/>
    <s v="United States"/>
    <x v="1"/>
    <x v="1"/>
    <n v="90036"/>
    <x v="1"/>
    <x v="1013"/>
    <x v="2"/>
    <x v="11"/>
    <x v="1005"/>
    <n v="236"/>
  </r>
  <r>
    <x v="981"/>
    <x v="322"/>
    <s v="Second Class"/>
    <x v="406"/>
    <x v="406"/>
    <s v="Corporate"/>
    <s v="United States"/>
    <x v="4"/>
    <x v="4"/>
    <n v="98115"/>
    <x v="1"/>
    <x v="917"/>
    <x v="2"/>
    <x v="11"/>
    <x v="909"/>
    <n v="41.94"/>
  </r>
  <r>
    <x v="981"/>
    <x v="322"/>
    <s v="Second Class"/>
    <x v="406"/>
    <x v="406"/>
    <s v="Corporate"/>
    <s v="United States"/>
    <x v="4"/>
    <x v="4"/>
    <n v="98115"/>
    <x v="1"/>
    <x v="984"/>
    <x v="2"/>
    <x v="7"/>
    <x v="977"/>
    <n v="52.792000000000002"/>
  </r>
  <r>
    <x v="122"/>
    <x v="967"/>
    <s v="First Class"/>
    <x v="43"/>
    <x v="43"/>
    <s v="Home Office"/>
    <s v="United States"/>
    <x v="155"/>
    <x v="8"/>
    <n v="68104"/>
    <x v="2"/>
    <x v="499"/>
    <x v="0"/>
    <x v="1"/>
    <x v="499"/>
    <n v="563.94000000000005"/>
  </r>
  <r>
    <x v="521"/>
    <x v="562"/>
    <s v="Second Class"/>
    <x v="247"/>
    <x v="247"/>
    <s v="Consumer"/>
    <s v="United States"/>
    <x v="73"/>
    <x v="30"/>
    <n v="7960"/>
    <x v="3"/>
    <x v="1739"/>
    <x v="1"/>
    <x v="9"/>
    <x v="1728"/>
    <n v="2625.12"/>
  </r>
  <r>
    <x v="521"/>
    <x v="562"/>
    <s v="Second Class"/>
    <x v="247"/>
    <x v="247"/>
    <s v="Consumer"/>
    <s v="United States"/>
    <x v="73"/>
    <x v="30"/>
    <n v="7960"/>
    <x v="3"/>
    <x v="879"/>
    <x v="1"/>
    <x v="6"/>
    <x v="873"/>
    <n v="17.940000000000001"/>
  </r>
  <r>
    <x v="863"/>
    <x v="99"/>
    <s v="First Class"/>
    <x v="719"/>
    <x v="719"/>
    <s v="Consumer"/>
    <s v="United States"/>
    <x v="10"/>
    <x v="9"/>
    <n v="19143"/>
    <x v="3"/>
    <x v="718"/>
    <x v="1"/>
    <x v="4"/>
    <x v="717"/>
    <n v="422.85599999999999"/>
  </r>
  <r>
    <x v="392"/>
    <x v="419"/>
    <s v="Standard Class"/>
    <x v="664"/>
    <x v="664"/>
    <s v="Corporate"/>
    <s v="United States"/>
    <x v="20"/>
    <x v="15"/>
    <n v="10024"/>
    <x v="3"/>
    <x v="56"/>
    <x v="0"/>
    <x v="1"/>
    <x v="56"/>
    <n v="127.764"/>
  </r>
  <r>
    <x v="90"/>
    <x v="86"/>
    <s v="Standard Class"/>
    <x v="120"/>
    <x v="120"/>
    <s v="Corporate"/>
    <s v="United States"/>
    <x v="24"/>
    <x v="17"/>
    <n v="22153"/>
    <x v="0"/>
    <x v="1577"/>
    <x v="2"/>
    <x v="7"/>
    <x v="1568"/>
    <n v="3499.93"/>
  </r>
  <r>
    <x v="90"/>
    <x v="86"/>
    <s v="Standard Class"/>
    <x v="120"/>
    <x v="120"/>
    <s v="Corporate"/>
    <s v="United States"/>
    <x v="24"/>
    <x v="17"/>
    <n v="22153"/>
    <x v="0"/>
    <x v="1568"/>
    <x v="1"/>
    <x v="2"/>
    <x v="1559"/>
    <n v="14.4"/>
  </r>
  <r>
    <x v="90"/>
    <x v="86"/>
    <s v="Standard Class"/>
    <x v="120"/>
    <x v="120"/>
    <s v="Corporate"/>
    <s v="United States"/>
    <x v="24"/>
    <x v="17"/>
    <n v="22153"/>
    <x v="0"/>
    <x v="1127"/>
    <x v="1"/>
    <x v="10"/>
    <x v="1115"/>
    <n v="122.97"/>
  </r>
  <r>
    <x v="90"/>
    <x v="86"/>
    <s v="Standard Class"/>
    <x v="120"/>
    <x v="120"/>
    <s v="Corporate"/>
    <s v="United States"/>
    <x v="24"/>
    <x v="17"/>
    <n v="22153"/>
    <x v="0"/>
    <x v="372"/>
    <x v="1"/>
    <x v="6"/>
    <x v="373"/>
    <n v="9.32"/>
  </r>
  <r>
    <x v="90"/>
    <x v="86"/>
    <s v="Standard Class"/>
    <x v="120"/>
    <x v="120"/>
    <s v="Corporate"/>
    <s v="United States"/>
    <x v="24"/>
    <x v="17"/>
    <n v="22153"/>
    <x v="0"/>
    <x v="800"/>
    <x v="1"/>
    <x v="8"/>
    <x v="798"/>
    <n v="122.94"/>
  </r>
  <r>
    <x v="673"/>
    <x v="228"/>
    <s v="Standard Class"/>
    <x v="469"/>
    <x v="469"/>
    <s v="Consumer"/>
    <s v="United States"/>
    <x v="43"/>
    <x v="1"/>
    <n v="95661"/>
    <x v="1"/>
    <x v="1137"/>
    <x v="0"/>
    <x v="5"/>
    <x v="1125"/>
    <n v="17.309999999999999"/>
  </r>
  <r>
    <x v="12"/>
    <x v="591"/>
    <s v="Standard Class"/>
    <x v="729"/>
    <x v="729"/>
    <s v="Consumer"/>
    <s v="United States"/>
    <x v="179"/>
    <x v="10"/>
    <n v="61107"/>
    <x v="2"/>
    <x v="1243"/>
    <x v="1"/>
    <x v="6"/>
    <x v="1226"/>
    <n v="128.744"/>
  </r>
  <r>
    <x v="64"/>
    <x v="411"/>
    <s v="Standard Class"/>
    <x v="203"/>
    <x v="203"/>
    <s v="Consumer"/>
    <s v="United States"/>
    <x v="10"/>
    <x v="9"/>
    <n v="19134"/>
    <x v="3"/>
    <x v="74"/>
    <x v="0"/>
    <x v="5"/>
    <x v="74"/>
    <n v="58.247999999999998"/>
  </r>
  <r>
    <x v="64"/>
    <x v="411"/>
    <s v="Standard Class"/>
    <x v="203"/>
    <x v="203"/>
    <s v="Consumer"/>
    <s v="United States"/>
    <x v="10"/>
    <x v="9"/>
    <n v="19134"/>
    <x v="3"/>
    <x v="64"/>
    <x v="0"/>
    <x v="1"/>
    <x v="124"/>
    <n v="71.245999999999995"/>
  </r>
  <r>
    <x v="64"/>
    <x v="411"/>
    <s v="Standard Class"/>
    <x v="203"/>
    <x v="203"/>
    <s v="Consumer"/>
    <s v="United States"/>
    <x v="10"/>
    <x v="9"/>
    <n v="19134"/>
    <x v="3"/>
    <x v="965"/>
    <x v="1"/>
    <x v="6"/>
    <x v="958"/>
    <n v="7.8719999999999999"/>
  </r>
  <r>
    <x v="64"/>
    <x v="411"/>
    <s v="Standard Class"/>
    <x v="203"/>
    <x v="203"/>
    <s v="Consumer"/>
    <s v="United States"/>
    <x v="10"/>
    <x v="9"/>
    <n v="19134"/>
    <x v="3"/>
    <x v="774"/>
    <x v="0"/>
    <x v="1"/>
    <x v="773"/>
    <n v="887.27099999999996"/>
  </r>
  <r>
    <x v="693"/>
    <x v="321"/>
    <s v="Standard Class"/>
    <x v="610"/>
    <x v="610"/>
    <s v="Consumer"/>
    <s v="United States"/>
    <x v="66"/>
    <x v="12"/>
    <n v="48234"/>
    <x v="2"/>
    <x v="542"/>
    <x v="1"/>
    <x v="8"/>
    <x v="542"/>
    <n v="146.86000000000001"/>
  </r>
  <r>
    <x v="693"/>
    <x v="321"/>
    <s v="Standard Class"/>
    <x v="610"/>
    <x v="610"/>
    <s v="Consumer"/>
    <s v="United States"/>
    <x v="66"/>
    <x v="12"/>
    <n v="48234"/>
    <x v="2"/>
    <x v="624"/>
    <x v="1"/>
    <x v="8"/>
    <x v="624"/>
    <n v="36.56"/>
  </r>
  <r>
    <x v="925"/>
    <x v="959"/>
    <s v="Standard Class"/>
    <x v="136"/>
    <x v="136"/>
    <s v="Corporate"/>
    <s v="United States"/>
    <x v="1"/>
    <x v="1"/>
    <n v="90004"/>
    <x v="1"/>
    <x v="539"/>
    <x v="2"/>
    <x v="7"/>
    <x v="539"/>
    <n v="225.57599999999999"/>
  </r>
  <r>
    <x v="328"/>
    <x v="833"/>
    <s v="Standard Class"/>
    <x v="350"/>
    <x v="350"/>
    <s v="Consumer"/>
    <s v="United States"/>
    <x v="24"/>
    <x v="21"/>
    <n v="97477"/>
    <x v="1"/>
    <x v="1355"/>
    <x v="1"/>
    <x v="6"/>
    <x v="1341"/>
    <n v="5.2480000000000002"/>
  </r>
  <r>
    <x v="328"/>
    <x v="833"/>
    <s v="Standard Class"/>
    <x v="350"/>
    <x v="350"/>
    <s v="Consumer"/>
    <s v="United States"/>
    <x v="24"/>
    <x v="21"/>
    <n v="97477"/>
    <x v="1"/>
    <x v="947"/>
    <x v="1"/>
    <x v="6"/>
    <x v="940"/>
    <n v="38.256"/>
  </r>
  <r>
    <x v="328"/>
    <x v="833"/>
    <s v="Standard Class"/>
    <x v="350"/>
    <x v="350"/>
    <s v="Consumer"/>
    <s v="United States"/>
    <x v="24"/>
    <x v="21"/>
    <n v="97477"/>
    <x v="1"/>
    <x v="1603"/>
    <x v="1"/>
    <x v="10"/>
    <x v="1595"/>
    <n v="40.24"/>
  </r>
  <r>
    <x v="328"/>
    <x v="833"/>
    <s v="Standard Class"/>
    <x v="350"/>
    <x v="350"/>
    <s v="Consumer"/>
    <s v="United States"/>
    <x v="24"/>
    <x v="21"/>
    <n v="97477"/>
    <x v="1"/>
    <x v="1821"/>
    <x v="2"/>
    <x v="15"/>
    <x v="1809"/>
    <n v="29.925000000000001"/>
  </r>
  <r>
    <x v="328"/>
    <x v="833"/>
    <s v="Standard Class"/>
    <x v="350"/>
    <x v="350"/>
    <s v="Consumer"/>
    <s v="United States"/>
    <x v="24"/>
    <x v="21"/>
    <n v="97477"/>
    <x v="1"/>
    <x v="334"/>
    <x v="1"/>
    <x v="10"/>
    <x v="334"/>
    <n v="148.70400000000001"/>
  </r>
  <r>
    <x v="328"/>
    <x v="833"/>
    <s v="Standard Class"/>
    <x v="350"/>
    <x v="350"/>
    <s v="Consumer"/>
    <s v="United States"/>
    <x v="24"/>
    <x v="21"/>
    <n v="97477"/>
    <x v="1"/>
    <x v="60"/>
    <x v="2"/>
    <x v="11"/>
    <x v="60"/>
    <n v="55.92"/>
  </r>
  <r>
    <x v="630"/>
    <x v="294"/>
    <s v="Standard Class"/>
    <x v="764"/>
    <x v="764"/>
    <s v="Corporate"/>
    <s v="United States"/>
    <x v="205"/>
    <x v="34"/>
    <n v="2908"/>
    <x v="3"/>
    <x v="730"/>
    <x v="1"/>
    <x v="10"/>
    <x v="729"/>
    <n v="12.96"/>
  </r>
  <r>
    <x v="1022"/>
    <x v="388"/>
    <s v="Standard Class"/>
    <x v="574"/>
    <x v="574"/>
    <s v="Consumer"/>
    <s v="United States"/>
    <x v="22"/>
    <x v="10"/>
    <n v="60623"/>
    <x v="2"/>
    <x v="1478"/>
    <x v="0"/>
    <x v="5"/>
    <x v="1465"/>
    <n v="25.175999999999998"/>
  </r>
  <r>
    <x v="1022"/>
    <x v="388"/>
    <s v="Standard Class"/>
    <x v="574"/>
    <x v="574"/>
    <s v="Consumer"/>
    <s v="United States"/>
    <x v="22"/>
    <x v="10"/>
    <n v="60623"/>
    <x v="2"/>
    <x v="770"/>
    <x v="0"/>
    <x v="5"/>
    <x v="769"/>
    <n v="5.5839999999999996"/>
  </r>
  <r>
    <x v="1022"/>
    <x v="388"/>
    <s v="Standard Class"/>
    <x v="574"/>
    <x v="574"/>
    <s v="Consumer"/>
    <s v="United States"/>
    <x v="22"/>
    <x v="10"/>
    <n v="60623"/>
    <x v="2"/>
    <x v="734"/>
    <x v="1"/>
    <x v="4"/>
    <x v="733"/>
    <n v="1297.3679999999999"/>
  </r>
  <r>
    <x v="165"/>
    <x v="63"/>
    <s v="First Class"/>
    <x v="515"/>
    <x v="515"/>
    <s v="Consumer"/>
    <s v="United States"/>
    <x v="61"/>
    <x v="5"/>
    <n v="75220"/>
    <x v="2"/>
    <x v="546"/>
    <x v="1"/>
    <x v="4"/>
    <x v="546"/>
    <n v="264.32"/>
  </r>
  <r>
    <x v="898"/>
    <x v="795"/>
    <s v="Standard Class"/>
    <x v="177"/>
    <x v="177"/>
    <s v="Consumer"/>
    <s v="United States"/>
    <x v="8"/>
    <x v="1"/>
    <n v="94122"/>
    <x v="1"/>
    <x v="778"/>
    <x v="1"/>
    <x v="10"/>
    <x v="777"/>
    <n v="25.92"/>
  </r>
  <r>
    <x v="898"/>
    <x v="795"/>
    <s v="Standard Class"/>
    <x v="177"/>
    <x v="177"/>
    <s v="Consumer"/>
    <s v="United States"/>
    <x v="8"/>
    <x v="1"/>
    <n v="94122"/>
    <x v="1"/>
    <x v="279"/>
    <x v="1"/>
    <x v="6"/>
    <x v="279"/>
    <n v="22.96"/>
  </r>
  <r>
    <x v="1165"/>
    <x v="1262"/>
    <s v="First Class"/>
    <x v="193"/>
    <x v="193"/>
    <s v="Consumer"/>
    <s v="United States"/>
    <x v="429"/>
    <x v="1"/>
    <n v="92553"/>
    <x v="1"/>
    <x v="585"/>
    <x v="1"/>
    <x v="10"/>
    <x v="585"/>
    <n v="19.440000000000001"/>
  </r>
  <r>
    <x v="285"/>
    <x v="640"/>
    <s v="First Class"/>
    <x v="3"/>
    <x v="3"/>
    <s v="Consumer"/>
    <s v="United States"/>
    <x v="495"/>
    <x v="41"/>
    <n v="67846"/>
    <x v="2"/>
    <x v="1446"/>
    <x v="1"/>
    <x v="10"/>
    <x v="1433"/>
    <n v="9.5399999999999991"/>
  </r>
  <r>
    <x v="285"/>
    <x v="640"/>
    <s v="First Class"/>
    <x v="3"/>
    <x v="3"/>
    <s v="Consumer"/>
    <s v="United States"/>
    <x v="495"/>
    <x v="41"/>
    <n v="67846"/>
    <x v="2"/>
    <x v="195"/>
    <x v="1"/>
    <x v="13"/>
    <x v="196"/>
    <n v="5.81"/>
  </r>
  <r>
    <x v="285"/>
    <x v="640"/>
    <s v="First Class"/>
    <x v="3"/>
    <x v="3"/>
    <s v="Consumer"/>
    <s v="United States"/>
    <x v="495"/>
    <x v="41"/>
    <n v="67846"/>
    <x v="2"/>
    <x v="130"/>
    <x v="1"/>
    <x v="6"/>
    <x v="131"/>
    <n v="5.76"/>
  </r>
  <r>
    <x v="252"/>
    <x v="269"/>
    <s v="Second Class"/>
    <x v="618"/>
    <x v="618"/>
    <s v="Consumer"/>
    <s v="United States"/>
    <x v="20"/>
    <x v="15"/>
    <n v="10035"/>
    <x v="3"/>
    <x v="527"/>
    <x v="0"/>
    <x v="5"/>
    <x v="527"/>
    <n v="14.91"/>
  </r>
  <r>
    <x v="953"/>
    <x v="283"/>
    <s v="Standard Class"/>
    <x v="575"/>
    <x v="575"/>
    <s v="Corporate"/>
    <s v="United States"/>
    <x v="333"/>
    <x v="2"/>
    <n v="32839"/>
    <x v="0"/>
    <x v="1699"/>
    <x v="1"/>
    <x v="8"/>
    <x v="1687"/>
    <n v="6.6420000000000003"/>
  </r>
  <r>
    <x v="107"/>
    <x v="265"/>
    <s v="Standard Class"/>
    <x v="632"/>
    <x v="632"/>
    <s v="Consumer"/>
    <s v="United States"/>
    <x v="232"/>
    <x v="15"/>
    <n v="13601"/>
    <x v="3"/>
    <x v="1286"/>
    <x v="1"/>
    <x v="10"/>
    <x v="1272"/>
    <n v="18.54"/>
  </r>
  <r>
    <x v="107"/>
    <x v="265"/>
    <s v="Standard Class"/>
    <x v="632"/>
    <x v="632"/>
    <s v="Consumer"/>
    <s v="United States"/>
    <x v="232"/>
    <x v="15"/>
    <n v="13601"/>
    <x v="3"/>
    <x v="13"/>
    <x v="1"/>
    <x v="8"/>
    <x v="13"/>
    <n v="679.96"/>
  </r>
  <r>
    <x v="855"/>
    <x v="859"/>
    <s v="First Class"/>
    <x v="487"/>
    <x v="487"/>
    <s v="Corporate"/>
    <s v="United States"/>
    <x v="1"/>
    <x v="1"/>
    <n v="90032"/>
    <x v="1"/>
    <x v="10"/>
    <x v="0"/>
    <x v="3"/>
    <x v="10"/>
    <n v="189.57599999999999"/>
  </r>
  <r>
    <x v="855"/>
    <x v="859"/>
    <s v="First Class"/>
    <x v="487"/>
    <x v="487"/>
    <s v="Corporate"/>
    <s v="United States"/>
    <x v="1"/>
    <x v="1"/>
    <n v="90032"/>
    <x v="1"/>
    <x v="1763"/>
    <x v="2"/>
    <x v="7"/>
    <x v="1752"/>
    <n v="71.959999999999994"/>
  </r>
  <r>
    <x v="641"/>
    <x v="695"/>
    <s v="Standard Class"/>
    <x v="579"/>
    <x v="579"/>
    <s v="Consumer"/>
    <s v="United States"/>
    <x v="1"/>
    <x v="1"/>
    <n v="90004"/>
    <x v="1"/>
    <x v="233"/>
    <x v="2"/>
    <x v="7"/>
    <x v="234"/>
    <n v="539.91999999999996"/>
  </r>
  <r>
    <x v="641"/>
    <x v="695"/>
    <s v="Standard Class"/>
    <x v="579"/>
    <x v="579"/>
    <s v="Consumer"/>
    <s v="United States"/>
    <x v="1"/>
    <x v="1"/>
    <n v="90004"/>
    <x v="1"/>
    <x v="629"/>
    <x v="0"/>
    <x v="1"/>
    <x v="629"/>
    <n v="725.34400000000005"/>
  </r>
  <r>
    <x v="641"/>
    <x v="695"/>
    <s v="Standard Class"/>
    <x v="579"/>
    <x v="579"/>
    <s v="Consumer"/>
    <s v="United States"/>
    <x v="1"/>
    <x v="1"/>
    <n v="90004"/>
    <x v="1"/>
    <x v="1820"/>
    <x v="1"/>
    <x v="6"/>
    <x v="772"/>
    <n v="7.44"/>
  </r>
  <r>
    <x v="686"/>
    <x v="721"/>
    <s v="Standard Class"/>
    <x v="776"/>
    <x v="776"/>
    <s v="Home Office"/>
    <s v="United States"/>
    <x v="46"/>
    <x v="13"/>
    <n v="19711"/>
    <x v="3"/>
    <x v="643"/>
    <x v="1"/>
    <x v="9"/>
    <x v="643"/>
    <n v="39.479999999999997"/>
  </r>
  <r>
    <x v="293"/>
    <x v="673"/>
    <s v="Second Class"/>
    <x v="134"/>
    <x v="134"/>
    <s v="Home Office"/>
    <s v="United States"/>
    <x v="66"/>
    <x v="12"/>
    <n v="48234"/>
    <x v="2"/>
    <x v="1141"/>
    <x v="1"/>
    <x v="9"/>
    <x v="1129"/>
    <n v="850.5"/>
  </r>
  <r>
    <x v="293"/>
    <x v="673"/>
    <s v="Second Class"/>
    <x v="134"/>
    <x v="134"/>
    <s v="Home Office"/>
    <s v="United States"/>
    <x v="66"/>
    <x v="12"/>
    <n v="48234"/>
    <x v="2"/>
    <x v="904"/>
    <x v="0"/>
    <x v="5"/>
    <x v="896"/>
    <n v="75.33"/>
  </r>
  <r>
    <x v="82"/>
    <x v="78"/>
    <s v="Second Class"/>
    <x v="313"/>
    <x v="313"/>
    <s v="Corporate"/>
    <s v="United States"/>
    <x v="42"/>
    <x v="16"/>
    <n v="85023"/>
    <x v="1"/>
    <x v="1527"/>
    <x v="1"/>
    <x v="9"/>
    <x v="1514"/>
    <n v="325.63200000000001"/>
  </r>
  <r>
    <x v="82"/>
    <x v="78"/>
    <s v="Second Class"/>
    <x v="313"/>
    <x v="313"/>
    <s v="Corporate"/>
    <s v="United States"/>
    <x v="42"/>
    <x v="16"/>
    <n v="85023"/>
    <x v="1"/>
    <x v="1207"/>
    <x v="2"/>
    <x v="11"/>
    <x v="1192"/>
    <n v="23.344000000000001"/>
  </r>
  <r>
    <x v="82"/>
    <x v="78"/>
    <s v="Second Class"/>
    <x v="313"/>
    <x v="313"/>
    <s v="Corporate"/>
    <s v="United States"/>
    <x v="42"/>
    <x v="16"/>
    <n v="85023"/>
    <x v="1"/>
    <x v="1008"/>
    <x v="1"/>
    <x v="2"/>
    <x v="1000"/>
    <n v="16.52"/>
  </r>
  <r>
    <x v="809"/>
    <x v="776"/>
    <s v="First Class"/>
    <x v="88"/>
    <x v="88"/>
    <s v="Home Office"/>
    <s v="United States"/>
    <x v="180"/>
    <x v="5"/>
    <n v="78521"/>
    <x v="2"/>
    <x v="556"/>
    <x v="1"/>
    <x v="12"/>
    <x v="555"/>
    <n v="335.72"/>
  </r>
  <r>
    <x v="809"/>
    <x v="776"/>
    <s v="First Class"/>
    <x v="88"/>
    <x v="88"/>
    <s v="Home Office"/>
    <s v="United States"/>
    <x v="180"/>
    <x v="5"/>
    <n v="78521"/>
    <x v="2"/>
    <x v="817"/>
    <x v="2"/>
    <x v="7"/>
    <x v="813"/>
    <n v="251.94399999999999"/>
  </r>
  <r>
    <x v="809"/>
    <x v="776"/>
    <s v="First Class"/>
    <x v="88"/>
    <x v="88"/>
    <s v="Home Office"/>
    <s v="United States"/>
    <x v="180"/>
    <x v="5"/>
    <n v="78521"/>
    <x v="2"/>
    <x v="792"/>
    <x v="0"/>
    <x v="1"/>
    <x v="790"/>
    <n v="127.30200000000001"/>
  </r>
  <r>
    <x v="614"/>
    <x v="378"/>
    <s v="Second Class"/>
    <x v="347"/>
    <x v="347"/>
    <s v="Consumer"/>
    <s v="United States"/>
    <x v="103"/>
    <x v="0"/>
    <n v="40214"/>
    <x v="0"/>
    <x v="291"/>
    <x v="0"/>
    <x v="1"/>
    <x v="291"/>
    <n v="1207.8399999999999"/>
  </r>
  <r>
    <x v="614"/>
    <x v="378"/>
    <s v="Second Class"/>
    <x v="347"/>
    <x v="347"/>
    <s v="Consumer"/>
    <s v="United States"/>
    <x v="103"/>
    <x v="0"/>
    <n v="40214"/>
    <x v="0"/>
    <x v="1095"/>
    <x v="1"/>
    <x v="8"/>
    <x v="1085"/>
    <n v="12.53"/>
  </r>
  <r>
    <x v="614"/>
    <x v="378"/>
    <s v="Second Class"/>
    <x v="347"/>
    <x v="347"/>
    <s v="Consumer"/>
    <s v="United States"/>
    <x v="103"/>
    <x v="0"/>
    <n v="40214"/>
    <x v="0"/>
    <x v="1261"/>
    <x v="1"/>
    <x v="6"/>
    <x v="1245"/>
    <n v="34.58"/>
  </r>
  <r>
    <x v="614"/>
    <x v="378"/>
    <s v="Second Class"/>
    <x v="347"/>
    <x v="347"/>
    <s v="Consumer"/>
    <s v="United States"/>
    <x v="103"/>
    <x v="0"/>
    <n v="40214"/>
    <x v="0"/>
    <x v="1496"/>
    <x v="0"/>
    <x v="1"/>
    <x v="1484"/>
    <n v="300.98"/>
  </r>
  <r>
    <x v="614"/>
    <x v="378"/>
    <s v="Second Class"/>
    <x v="347"/>
    <x v="347"/>
    <s v="Consumer"/>
    <s v="United States"/>
    <x v="103"/>
    <x v="0"/>
    <n v="40214"/>
    <x v="0"/>
    <x v="866"/>
    <x v="0"/>
    <x v="1"/>
    <x v="860"/>
    <n v="258.75"/>
  </r>
  <r>
    <x v="580"/>
    <x v="494"/>
    <s v="Standard Class"/>
    <x v="587"/>
    <x v="587"/>
    <s v="Corporate"/>
    <s v="United States"/>
    <x v="46"/>
    <x v="13"/>
    <n v="19711"/>
    <x v="3"/>
    <x v="1500"/>
    <x v="1"/>
    <x v="6"/>
    <x v="1488"/>
    <n v="59.52"/>
  </r>
  <r>
    <x v="580"/>
    <x v="494"/>
    <s v="Standard Class"/>
    <x v="587"/>
    <x v="587"/>
    <s v="Corporate"/>
    <s v="United States"/>
    <x v="46"/>
    <x v="13"/>
    <n v="19711"/>
    <x v="3"/>
    <x v="1451"/>
    <x v="1"/>
    <x v="12"/>
    <x v="153"/>
    <n v="57.96"/>
  </r>
  <r>
    <x v="580"/>
    <x v="494"/>
    <s v="Standard Class"/>
    <x v="587"/>
    <x v="587"/>
    <s v="Corporate"/>
    <s v="United States"/>
    <x v="46"/>
    <x v="13"/>
    <n v="19711"/>
    <x v="3"/>
    <x v="1487"/>
    <x v="0"/>
    <x v="0"/>
    <x v="1474"/>
    <n v="441.96"/>
  </r>
  <r>
    <x v="580"/>
    <x v="494"/>
    <s v="Standard Class"/>
    <x v="587"/>
    <x v="587"/>
    <s v="Corporate"/>
    <s v="United States"/>
    <x v="46"/>
    <x v="13"/>
    <n v="19711"/>
    <x v="3"/>
    <x v="1713"/>
    <x v="1"/>
    <x v="10"/>
    <x v="33"/>
    <n v="68.040000000000006"/>
  </r>
  <r>
    <x v="1099"/>
    <x v="1194"/>
    <s v="First Class"/>
    <x v="697"/>
    <x v="697"/>
    <s v="Home Office"/>
    <s v="United States"/>
    <x v="206"/>
    <x v="22"/>
    <n v="81001"/>
    <x v="1"/>
    <x v="1822"/>
    <x v="2"/>
    <x v="15"/>
    <x v="1810"/>
    <n v="703.71"/>
  </r>
  <r>
    <x v="1099"/>
    <x v="1194"/>
    <s v="First Class"/>
    <x v="697"/>
    <x v="697"/>
    <s v="Home Office"/>
    <s v="United States"/>
    <x v="206"/>
    <x v="22"/>
    <n v="81001"/>
    <x v="1"/>
    <x v="528"/>
    <x v="1"/>
    <x v="8"/>
    <x v="528"/>
    <n v="17.904"/>
  </r>
  <r>
    <x v="1099"/>
    <x v="1194"/>
    <s v="First Class"/>
    <x v="697"/>
    <x v="697"/>
    <s v="Home Office"/>
    <s v="United States"/>
    <x v="206"/>
    <x v="22"/>
    <n v="81001"/>
    <x v="1"/>
    <x v="1230"/>
    <x v="1"/>
    <x v="8"/>
    <x v="1213"/>
    <n v="11.976000000000001"/>
  </r>
  <r>
    <x v="1099"/>
    <x v="1194"/>
    <s v="First Class"/>
    <x v="697"/>
    <x v="697"/>
    <s v="Home Office"/>
    <s v="United States"/>
    <x v="206"/>
    <x v="22"/>
    <n v="81001"/>
    <x v="1"/>
    <x v="1617"/>
    <x v="2"/>
    <x v="11"/>
    <x v="1608"/>
    <n v="67.959999999999994"/>
  </r>
  <r>
    <x v="57"/>
    <x v="1091"/>
    <s v="Standard Class"/>
    <x v="662"/>
    <x v="662"/>
    <s v="Corporate"/>
    <s v="United States"/>
    <x v="1"/>
    <x v="1"/>
    <n v="90036"/>
    <x v="1"/>
    <x v="873"/>
    <x v="0"/>
    <x v="1"/>
    <x v="867"/>
    <n v="892.22400000000005"/>
  </r>
  <r>
    <x v="340"/>
    <x v="178"/>
    <s v="Standard Class"/>
    <x v="351"/>
    <x v="351"/>
    <s v="Consumer"/>
    <s v="United States"/>
    <x v="202"/>
    <x v="3"/>
    <n v="27834"/>
    <x v="0"/>
    <x v="1782"/>
    <x v="2"/>
    <x v="15"/>
    <x v="1772"/>
    <n v="1299.99"/>
  </r>
  <r>
    <x v="543"/>
    <x v="67"/>
    <s v="First Class"/>
    <x v="712"/>
    <x v="712"/>
    <s v="Corporate"/>
    <s v="United States"/>
    <x v="8"/>
    <x v="1"/>
    <n v="94110"/>
    <x v="1"/>
    <x v="798"/>
    <x v="1"/>
    <x v="8"/>
    <x v="796"/>
    <n v="4.5439999999999996"/>
  </r>
  <r>
    <x v="543"/>
    <x v="67"/>
    <s v="First Class"/>
    <x v="712"/>
    <x v="712"/>
    <s v="Corporate"/>
    <s v="United States"/>
    <x v="8"/>
    <x v="1"/>
    <n v="94110"/>
    <x v="1"/>
    <x v="774"/>
    <x v="0"/>
    <x v="1"/>
    <x v="773"/>
    <n v="1352.0319999999999"/>
  </r>
  <r>
    <x v="17"/>
    <x v="16"/>
    <s v="Standard Class"/>
    <x v="106"/>
    <x v="106"/>
    <s v="Corporate"/>
    <s v="United States"/>
    <x v="292"/>
    <x v="24"/>
    <n v="43302"/>
    <x v="3"/>
    <x v="738"/>
    <x v="0"/>
    <x v="3"/>
    <x v="737"/>
    <n v="1548.99"/>
  </r>
  <r>
    <x v="17"/>
    <x v="16"/>
    <s v="Standard Class"/>
    <x v="106"/>
    <x v="106"/>
    <s v="Corporate"/>
    <s v="United States"/>
    <x v="292"/>
    <x v="24"/>
    <n v="43302"/>
    <x v="3"/>
    <x v="1451"/>
    <x v="1"/>
    <x v="12"/>
    <x v="153"/>
    <n v="19.872"/>
  </r>
  <r>
    <x v="783"/>
    <x v="527"/>
    <s v="First Class"/>
    <x v="237"/>
    <x v="237"/>
    <s v="Consumer"/>
    <s v="United States"/>
    <x v="61"/>
    <x v="5"/>
    <n v="75081"/>
    <x v="2"/>
    <x v="100"/>
    <x v="2"/>
    <x v="11"/>
    <x v="100"/>
    <n v="119.44799999999999"/>
  </r>
  <r>
    <x v="783"/>
    <x v="527"/>
    <s v="First Class"/>
    <x v="237"/>
    <x v="237"/>
    <s v="Consumer"/>
    <s v="United States"/>
    <x v="61"/>
    <x v="5"/>
    <n v="75081"/>
    <x v="2"/>
    <x v="235"/>
    <x v="1"/>
    <x v="4"/>
    <x v="236"/>
    <n v="118.16"/>
  </r>
  <r>
    <x v="204"/>
    <x v="581"/>
    <s v="Standard Class"/>
    <x v="783"/>
    <x v="783"/>
    <s v="Corporate"/>
    <s v="United States"/>
    <x v="114"/>
    <x v="19"/>
    <n v="35810"/>
    <x v="0"/>
    <x v="1661"/>
    <x v="1"/>
    <x v="6"/>
    <x v="1649"/>
    <n v="19.559999999999999"/>
  </r>
  <r>
    <x v="672"/>
    <x v="156"/>
    <s v="Second Class"/>
    <x v="622"/>
    <x v="622"/>
    <s v="Consumer"/>
    <s v="United States"/>
    <x v="98"/>
    <x v="33"/>
    <n v="89115"/>
    <x v="1"/>
    <x v="1702"/>
    <x v="0"/>
    <x v="5"/>
    <x v="1691"/>
    <n v="80.959999999999994"/>
  </r>
  <r>
    <x v="672"/>
    <x v="156"/>
    <s v="Second Class"/>
    <x v="622"/>
    <x v="622"/>
    <s v="Consumer"/>
    <s v="United States"/>
    <x v="98"/>
    <x v="33"/>
    <n v="89115"/>
    <x v="1"/>
    <x v="1465"/>
    <x v="1"/>
    <x v="10"/>
    <x v="1451"/>
    <n v="25.92"/>
  </r>
  <r>
    <x v="1166"/>
    <x v="977"/>
    <s v="Same Day"/>
    <x v="28"/>
    <x v="28"/>
    <s v="Home Office"/>
    <s v="United States"/>
    <x v="1"/>
    <x v="1"/>
    <n v="90049"/>
    <x v="1"/>
    <x v="650"/>
    <x v="1"/>
    <x v="9"/>
    <x v="650"/>
    <n v="106.96"/>
  </r>
  <r>
    <x v="1166"/>
    <x v="977"/>
    <s v="Same Day"/>
    <x v="28"/>
    <x v="28"/>
    <s v="Home Office"/>
    <s v="United States"/>
    <x v="1"/>
    <x v="1"/>
    <n v="90049"/>
    <x v="1"/>
    <x v="267"/>
    <x v="0"/>
    <x v="5"/>
    <x v="267"/>
    <n v="187.76"/>
  </r>
  <r>
    <x v="245"/>
    <x v="641"/>
    <s v="First Class"/>
    <x v="679"/>
    <x v="679"/>
    <s v="Home Office"/>
    <s v="United States"/>
    <x v="80"/>
    <x v="24"/>
    <n v="44107"/>
    <x v="3"/>
    <x v="669"/>
    <x v="1"/>
    <x v="8"/>
    <x v="669"/>
    <n v="76.775999999999996"/>
  </r>
  <r>
    <x v="702"/>
    <x v="742"/>
    <s v="Standard Class"/>
    <x v="51"/>
    <x v="51"/>
    <s v="Corporate"/>
    <s v="United States"/>
    <x v="9"/>
    <x v="8"/>
    <n v="68025"/>
    <x v="2"/>
    <x v="828"/>
    <x v="1"/>
    <x v="8"/>
    <x v="824"/>
    <n v="53.9"/>
  </r>
  <r>
    <x v="1167"/>
    <x v="614"/>
    <s v="Standard Class"/>
    <x v="745"/>
    <x v="745"/>
    <s v="Consumer"/>
    <s v="United States"/>
    <x v="114"/>
    <x v="5"/>
    <n v="77340"/>
    <x v="2"/>
    <x v="441"/>
    <x v="0"/>
    <x v="5"/>
    <x v="441"/>
    <n v="76.727999999999994"/>
  </r>
  <r>
    <x v="1167"/>
    <x v="614"/>
    <s v="Standard Class"/>
    <x v="745"/>
    <x v="745"/>
    <s v="Consumer"/>
    <s v="United States"/>
    <x v="114"/>
    <x v="5"/>
    <n v="77340"/>
    <x v="2"/>
    <x v="985"/>
    <x v="1"/>
    <x v="8"/>
    <x v="978"/>
    <n v="10.43"/>
  </r>
  <r>
    <x v="365"/>
    <x v="147"/>
    <s v="First Class"/>
    <x v="623"/>
    <x v="623"/>
    <s v="Consumer"/>
    <s v="United States"/>
    <x v="1"/>
    <x v="1"/>
    <n v="90036"/>
    <x v="1"/>
    <x v="1167"/>
    <x v="1"/>
    <x v="6"/>
    <x v="1154"/>
    <n v="99.2"/>
  </r>
  <r>
    <x v="1168"/>
    <x v="184"/>
    <s v="Standard Class"/>
    <x v="611"/>
    <x v="611"/>
    <s v="Consumer"/>
    <s v="United States"/>
    <x v="153"/>
    <x v="3"/>
    <n v="28806"/>
    <x v="0"/>
    <x v="703"/>
    <x v="1"/>
    <x v="6"/>
    <x v="703"/>
    <n v="15.92"/>
  </r>
  <r>
    <x v="68"/>
    <x v="1190"/>
    <s v="Standard Class"/>
    <x v="630"/>
    <x v="630"/>
    <s v="Corporate"/>
    <s v="United States"/>
    <x v="151"/>
    <x v="28"/>
    <n v="71111"/>
    <x v="0"/>
    <x v="1525"/>
    <x v="0"/>
    <x v="5"/>
    <x v="1512"/>
    <n v="129.91999999999999"/>
  </r>
  <r>
    <x v="964"/>
    <x v="389"/>
    <s v="Standard Class"/>
    <x v="660"/>
    <x v="660"/>
    <s v="Home Office"/>
    <s v="United States"/>
    <x v="205"/>
    <x v="34"/>
    <n v="2908"/>
    <x v="3"/>
    <x v="999"/>
    <x v="1"/>
    <x v="8"/>
    <x v="991"/>
    <n v="30.4"/>
  </r>
  <r>
    <x v="964"/>
    <x v="389"/>
    <s v="Standard Class"/>
    <x v="660"/>
    <x v="660"/>
    <s v="Home Office"/>
    <s v="United States"/>
    <x v="205"/>
    <x v="34"/>
    <n v="2908"/>
    <x v="3"/>
    <x v="306"/>
    <x v="2"/>
    <x v="16"/>
    <x v="306"/>
    <n v="5399.91"/>
  </r>
  <r>
    <x v="964"/>
    <x v="389"/>
    <s v="Standard Class"/>
    <x v="660"/>
    <x v="660"/>
    <s v="Home Office"/>
    <s v="United States"/>
    <x v="205"/>
    <x v="34"/>
    <n v="2908"/>
    <x v="3"/>
    <x v="1716"/>
    <x v="1"/>
    <x v="4"/>
    <x v="1703"/>
    <n v="119.1"/>
  </r>
  <r>
    <x v="154"/>
    <x v="699"/>
    <s v="Second Class"/>
    <x v="15"/>
    <x v="15"/>
    <s v="Home Office"/>
    <s v="United States"/>
    <x v="231"/>
    <x v="31"/>
    <n v="2149"/>
    <x v="3"/>
    <x v="578"/>
    <x v="1"/>
    <x v="10"/>
    <x v="578"/>
    <n v="40.08"/>
  </r>
  <r>
    <x v="154"/>
    <x v="699"/>
    <s v="Second Class"/>
    <x v="15"/>
    <x v="15"/>
    <s v="Home Office"/>
    <s v="United States"/>
    <x v="231"/>
    <x v="31"/>
    <n v="2149"/>
    <x v="3"/>
    <x v="681"/>
    <x v="1"/>
    <x v="10"/>
    <x v="681"/>
    <n v="59.94"/>
  </r>
  <r>
    <x v="154"/>
    <x v="699"/>
    <s v="Second Class"/>
    <x v="15"/>
    <x v="15"/>
    <s v="Home Office"/>
    <s v="United States"/>
    <x v="231"/>
    <x v="31"/>
    <n v="2149"/>
    <x v="3"/>
    <x v="1301"/>
    <x v="2"/>
    <x v="11"/>
    <x v="1286"/>
    <n v="259.98"/>
  </r>
  <r>
    <x v="154"/>
    <x v="699"/>
    <s v="Second Class"/>
    <x v="15"/>
    <x v="15"/>
    <s v="Home Office"/>
    <s v="United States"/>
    <x v="231"/>
    <x v="31"/>
    <n v="2149"/>
    <x v="3"/>
    <x v="1528"/>
    <x v="0"/>
    <x v="0"/>
    <x v="1515"/>
    <n v="170.98"/>
  </r>
  <r>
    <x v="154"/>
    <x v="699"/>
    <s v="Second Class"/>
    <x v="15"/>
    <x v="15"/>
    <s v="Home Office"/>
    <s v="United States"/>
    <x v="231"/>
    <x v="31"/>
    <n v="2149"/>
    <x v="3"/>
    <x v="1823"/>
    <x v="0"/>
    <x v="5"/>
    <x v="1811"/>
    <n v="38.97"/>
  </r>
  <r>
    <x v="154"/>
    <x v="699"/>
    <s v="Second Class"/>
    <x v="15"/>
    <x v="15"/>
    <s v="Home Office"/>
    <s v="United States"/>
    <x v="231"/>
    <x v="31"/>
    <n v="2149"/>
    <x v="3"/>
    <x v="1019"/>
    <x v="1"/>
    <x v="10"/>
    <x v="1010"/>
    <n v="154.9"/>
  </r>
  <r>
    <x v="154"/>
    <x v="699"/>
    <s v="Second Class"/>
    <x v="15"/>
    <x v="15"/>
    <s v="Home Office"/>
    <s v="United States"/>
    <x v="231"/>
    <x v="31"/>
    <n v="2149"/>
    <x v="3"/>
    <x v="898"/>
    <x v="0"/>
    <x v="3"/>
    <x v="891"/>
    <n v="446.06799999999998"/>
  </r>
  <r>
    <x v="636"/>
    <x v="510"/>
    <s v="Second Class"/>
    <x v="772"/>
    <x v="772"/>
    <s v="Consumer"/>
    <s v="United States"/>
    <x v="277"/>
    <x v="1"/>
    <n v="91730"/>
    <x v="1"/>
    <x v="473"/>
    <x v="1"/>
    <x v="9"/>
    <x v="474"/>
    <n v="152.94"/>
  </r>
  <r>
    <x v="1169"/>
    <x v="508"/>
    <s v="Same Day"/>
    <x v="161"/>
    <x v="161"/>
    <s v="Consumer"/>
    <s v="United States"/>
    <x v="35"/>
    <x v="3"/>
    <n v="28205"/>
    <x v="0"/>
    <x v="1599"/>
    <x v="2"/>
    <x v="11"/>
    <x v="1591"/>
    <n v="23.472000000000001"/>
  </r>
  <r>
    <x v="520"/>
    <x v="1263"/>
    <s v="Standard Class"/>
    <x v="454"/>
    <x v="454"/>
    <s v="Home Office"/>
    <s v="United States"/>
    <x v="205"/>
    <x v="34"/>
    <n v="2908"/>
    <x v="3"/>
    <x v="1689"/>
    <x v="1"/>
    <x v="10"/>
    <x v="1677"/>
    <n v="195.64"/>
  </r>
  <r>
    <x v="520"/>
    <x v="1263"/>
    <s v="Standard Class"/>
    <x v="454"/>
    <x v="454"/>
    <s v="Home Office"/>
    <s v="United States"/>
    <x v="205"/>
    <x v="34"/>
    <n v="2908"/>
    <x v="3"/>
    <x v="1025"/>
    <x v="1"/>
    <x v="10"/>
    <x v="1016"/>
    <n v="14.94"/>
  </r>
  <r>
    <x v="520"/>
    <x v="1263"/>
    <s v="Standard Class"/>
    <x v="454"/>
    <x v="454"/>
    <s v="Home Office"/>
    <s v="United States"/>
    <x v="205"/>
    <x v="34"/>
    <n v="2908"/>
    <x v="3"/>
    <x v="695"/>
    <x v="2"/>
    <x v="11"/>
    <x v="1062"/>
    <n v="1687.8"/>
  </r>
  <r>
    <x v="520"/>
    <x v="1263"/>
    <s v="Standard Class"/>
    <x v="454"/>
    <x v="454"/>
    <s v="Home Office"/>
    <s v="United States"/>
    <x v="205"/>
    <x v="34"/>
    <n v="2908"/>
    <x v="3"/>
    <x v="1057"/>
    <x v="0"/>
    <x v="0"/>
    <x v="1046"/>
    <n v="341.96"/>
  </r>
  <r>
    <x v="520"/>
    <x v="1263"/>
    <s v="Standard Class"/>
    <x v="454"/>
    <x v="454"/>
    <s v="Home Office"/>
    <s v="United States"/>
    <x v="205"/>
    <x v="34"/>
    <n v="2908"/>
    <x v="3"/>
    <x v="38"/>
    <x v="0"/>
    <x v="1"/>
    <x v="38"/>
    <n v="605.88"/>
  </r>
  <r>
    <x v="152"/>
    <x v="1264"/>
    <s v="First Class"/>
    <x v="174"/>
    <x v="174"/>
    <s v="Home Office"/>
    <s v="United States"/>
    <x v="297"/>
    <x v="12"/>
    <n v="48640"/>
    <x v="2"/>
    <x v="1470"/>
    <x v="1"/>
    <x v="9"/>
    <x v="1457"/>
    <n v="186.732"/>
  </r>
  <r>
    <x v="152"/>
    <x v="1264"/>
    <s v="First Class"/>
    <x v="174"/>
    <x v="174"/>
    <s v="Home Office"/>
    <s v="United States"/>
    <x v="297"/>
    <x v="12"/>
    <n v="48640"/>
    <x v="2"/>
    <x v="450"/>
    <x v="1"/>
    <x v="8"/>
    <x v="451"/>
    <n v="3812.97"/>
  </r>
  <r>
    <x v="966"/>
    <x v="1265"/>
    <s v="Standard Class"/>
    <x v="74"/>
    <x v="74"/>
    <s v="Consumer"/>
    <s v="United States"/>
    <x v="30"/>
    <x v="15"/>
    <n v="14609"/>
    <x v="3"/>
    <x v="1812"/>
    <x v="1"/>
    <x v="8"/>
    <x v="1802"/>
    <n v="26.423999999999999"/>
  </r>
  <r>
    <x v="966"/>
    <x v="1265"/>
    <s v="Standard Class"/>
    <x v="74"/>
    <x v="74"/>
    <s v="Consumer"/>
    <s v="United States"/>
    <x v="30"/>
    <x v="15"/>
    <n v="14609"/>
    <x v="3"/>
    <x v="1718"/>
    <x v="2"/>
    <x v="7"/>
    <x v="1705"/>
    <n v="625.99"/>
  </r>
  <r>
    <x v="881"/>
    <x v="533"/>
    <s v="Standard Class"/>
    <x v="179"/>
    <x v="179"/>
    <s v="Corporate"/>
    <s v="United States"/>
    <x v="25"/>
    <x v="12"/>
    <n v="49201"/>
    <x v="2"/>
    <x v="616"/>
    <x v="0"/>
    <x v="3"/>
    <x v="616"/>
    <n v="1568.61"/>
  </r>
  <r>
    <x v="881"/>
    <x v="533"/>
    <s v="Standard Class"/>
    <x v="179"/>
    <x v="179"/>
    <s v="Corporate"/>
    <s v="United States"/>
    <x v="25"/>
    <x v="12"/>
    <n v="49201"/>
    <x v="2"/>
    <x v="153"/>
    <x v="1"/>
    <x v="8"/>
    <x v="154"/>
    <n v="17.3"/>
  </r>
  <r>
    <x v="881"/>
    <x v="533"/>
    <s v="Standard Class"/>
    <x v="179"/>
    <x v="179"/>
    <s v="Corporate"/>
    <s v="United States"/>
    <x v="25"/>
    <x v="12"/>
    <n v="49201"/>
    <x v="2"/>
    <x v="1824"/>
    <x v="2"/>
    <x v="11"/>
    <x v="1812"/>
    <n v="160"/>
  </r>
  <r>
    <x v="663"/>
    <x v="1089"/>
    <s v="First Class"/>
    <x v="602"/>
    <x v="602"/>
    <s v="Corporate"/>
    <s v="United States"/>
    <x v="244"/>
    <x v="17"/>
    <n v="23434"/>
    <x v="0"/>
    <x v="810"/>
    <x v="1"/>
    <x v="9"/>
    <x v="808"/>
    <n v="179.94"/>
  </r>
  <r>
    <x v="663"/>
    <x v="1089"/>
    <s v="First Class"/>
    <x v="602"/>
    <x v="602"/>
    <s v="Corporate"/>
    <s v="United States"/>
    <x v="244"/>
    <x v="17"/>
    <n v="23434"/>
    <x v="0"/>
    <x v="309"/>
    <x v="0"/>
    <x v="3"/>
    <x v="309"/>
    <n v="872.94"/>
  </r>
  <r>
    <x v="663"/>
    <x v="1089"/>
    <s v="First Class"/>
    <x v="602"/>
    <x v="602"/>
    <s v="Corporate"/>
    <s v="United States"/>
    <x v="244"/>
    <x v="17"/>
    <n v="23434"/>
    <x v="0"/>
    <x v="89"/>
    <x v="1"/>
    <x v="10"/>
    <x v="89"/>
    <n v="12.96"/>
  </r>
  <r>
    <x v="282"/>
    <x v="752"/>
    <s v="Standard Class"/>
    <x v="482"/>
    <x v="482"/>
    <s v="Consumer"/>
    <s v="United States"/>
    <x v="71"/>
    <x v="1"/>
    <n v="94513"/>
    <x v="1"/>
    <x v="429"/>
    <x v="1"/>
    <x v="2"/>
    <x v="429"/>
    <n v="88.8"/>
  </r>
  <r>
    <x v="282"/>
    <x v="752"/>
    <s v="Standard Class"/>
    <x v="482"/>
    <x v="482"/>
    <s v="Consumer"/>
    <s v="United States"/>
    <x v="71"/>
    <x v="1"/>
    <n v="94513"/>
    <x v="1"/>
    <x v="1278"/>
    <x v="2"/>
    <x v="7"/>
    <x v="1263"/>
    <n v="319.96800000000002"/>
  </r>
  <r>
    <x v="554"/>
    <x v="298"/>
    <s v="Same Day"/>
    <x v="507"/>
    <x v="507"/>
    <s v="Consumer"/>
    <s v="United States"/>
    <x v="4"/>
    <x v="4"/>
    <n v="98103"/>
    <x v="1"/>
    <x v="1144"/>
    <x v="0"/>
    <x v="1"/>
    <x v="1132"/>
    <n v="167.88800000000001"/>
  </r>
  <r>
    <x v="1170"/>
    <x v="162"/>
    <s v="First Class"/>
    <x v="571"/>
    <x v="571"/>
    <s v="Home Office"/>
    <s v="United States"/>
    <x v="12"/>
    <x v="5"/>
    <n v="77036"/>
    <x v="2"/>
    <x v="447"/>
    <x v="1"/>
    <x v="10"/>
    <x v="447"/>
    <n v="163.96"/>
  </r>
  <r>
    <x v="1170"/>
    <x v="162"/>
    <s v="First Class"/>
    <x v="571"/>
    <x v="571"/>
    <s v="Home Office"/>
    <s v="United States"/>
    <x v="12"/>
    <x v="5"/>
    <n v="77036"/>
    <x v="2"/>
    <x v="1504"/>
    <x v="1"/>
    <x v="8"/>
    <x v="1491"/>
    <n v="5.2320000000000002"/>
  </r>
  <r>
    <x v="817"/>
    <x v="867"/>
    <s v="Standard Class"/>
    <x v="408"/>
    <x v="408"/>
    <s v="Home Office"/>
    <s v="United States"/>
    <x v="104"/>
    <x v="31"/>
    <n v="1841"/>
    <x v="3"/>
    <x v="349"/>
    <x v="2"/>
    <x v="16"/>
    <x v="349"/>
    <n v="1199.98"/>
  </r>
  <r>
    <x v="817"/>
    <x v="867"/>
    <s v="Standard Class"/>
    <x v="408"/>
    <x v="408"/>
    <s v="Home Office"/>
    <s v="United States"/>
    <x v="104"/>
    <x v="31"/>
    <n v="1841"/>
    <x v="3"/>
    <x v="235"/>
    <x v="1"/>
    <x v="4"/>
    <x v="236"/>
    <n v="73.849999999999994"/>
  </r>
  <r>
    <x v="817"/>
    <x v="867"/>
    <s v="Standard Class"/>
    <x v="408"/>
    <x v="408"/>
    <s v="Home Office"/>
    <s v="United States"/>
    <x v="104"/>
    <x v="31"/>
    <n v="1841"/>
    <x v="3"/>
    <x v="1257"/>
    <x v="1"/>
    <x v="14"/>
    <x v="1241"/>
    <n v="25.71"/>
  </r>
  <r>
    <x v="817"/>
    <x v="867"/>
    <s v="Standard Class"/>
    <x v="408"/>
    <x v="408"/>
    <s v="Home Office"/>
    <s v="United States"/>
    <x v="104"/>
    <x v="31"/>
    <n v="1841"/>
    <x v="3"/>
    <x v="1579"/>
    <x v="1"/>
    <x v="13"/>
    <x v="1570"/>
    <n v="17.28"/>
  </r>
  <r>
    <x v="817"/>
    <x v="867"/>
    <s v="Standard Class"/>
    <x v="408"/>
    <x v="408"/>
    <s v="Home Office"/>
    <s v="United States"/>
    <x v="104"/>
    <x v="31"/>
    <n v="1841"/>
    <x v="3"/>
    <x v="215"/>
    <x v="0"/>
    <x v="3"/>
    <x v="216"/>
    <n v="526.58199999999999"/>
  </r>
  <r>
    <x v="370"/>
    <x v="48"/>
    <s v="Standard Class"/>
    <x v="4"/>
    <x v="4"/>
    <s v="Consumer"/>
    <s v="United States"/>
    <x v="66"/>
    <x v="12"/>
    <n v="48234"/>
    <x v="2"/>
    <x v="820"/>
    <x v="1"/>
    <x v="10"/>
    <x v="816"/>
    <n v="11.56"/>
  </r>
  <r>
    <x v="370"/>
    <x v="48"/>
    <s v="Standard Class"/>
    <x v="4"/>
    <x v="4"/>
    <s v="Consumer"/>
    <s v="United States"/>
    <x v="66"/>
    <x v="12"/>
    <n v="48234"/>
    <x v="2"/>
    <x v="599"/>
    <x v="2"/>
    <x v="7"/>
    <x v="599"/>
    <n v="209.97"/>
  </r>
  <r>
    <x v="370"/>
    <x v="48"/>
    <s v="Standard Class"/>
    <x v="4"/>
    <x v="4"/>
    <s v="Consumer"/>
    <s v="United States"/>
    <x v="66"/>
    <x v="12"/>
    <n v="48234"/>
    <x v="2"/>
    <x v="823"/>
    <x v="0"/>
    <x v="3"/>
    <x v="819"/>
    <n v="447.84"/>
  </r>
  <r>
    <x v="370"/>
    <x v="48"/>
    <s v="Standard Class"/>
    <x v="4"/>
    <x v="4"/>
    <s v="Consumer"/>
    <s v="United States"/>
    <x v="66"/>
    <x v="12"/>
    <n v="48234"/>
    <x v="2"/>
    <x v="331"/>
    <x v="2"/>
    <x v="11"/>
    <x v="331"/>
    <n v="479.97"/>
  </r>
  <r>
    <x v="370"/>
    <x v="48"/>
    <s v="Standard Class"/>
    <x v="4"/>
    <x v="4"/>
    <s v="Consumer"/>
    <s v="United States"/>
    <x v="66"/>
    <x v="12"/>
    <n v="48234"/>
    <x v="2"/>
    <x v="671"/>
    <x v="1"/>
    <x v="6"/>
    <x v="671"/>
    <n v="8.64"/>
  </r>
  <r>
    <x v="453"/>
    <x v="163"/>
    <s v="Standard Class"/>
    <x v="458"/>
    <x v="458"/>
    <s v="Corporate"/>
    <s v="United States"/>
    <x v="11"/>
    <x v="7"/>
    <n v="84057"/>
    <x v="1"/>
    <x v="1663"/>
    <x v="1"/>
    <x v="6"/>
    <x v="1651"/>
    <n v="11.68"/>
  </r>
  <r>
    <x v="1089"/>
    <x v="796"/>
    <s v="Standard Class"/>
    <x v="699"/>
    <x v="699"/>
    <s v="Consumer"/>
    <s v="United States"/>
    <x v="10"/>
    <x v="9"/>
    <n v="19120"/>
    <x v="3"/>
    <x v="1617"/>
    <x v="2"/>
    <x v="11"/>
    <x v="1608"/>
    <n v="40.776000000000003"/>
  </r>
  <r>
    <x v="1089"/>
    <x v="796"/>
    <s v="Standard Class"/>
    <x v="699"/>
    <x v="699"/>
    <s v="Consumer"/>
    <s v="United States"/>
    <x v="10"/>
    <x v="9"/>
    <n v="19120"/>
    <x v="3"/>
    <x v="338"/>
    <x v="1"/>
    <x v="8"/>
    <x v="338"/>
    <n v="13.698"/>
  </r>
  <r>
    <x v="788"/>
    <x v="828"/>
    <s v="Standard Class"/>
    <x v="139"/>
    <x v="139"/>
    <s v="Consumer"/>
    <s v="United States"/>
    <x v="123"/>
    <x v="16"/>
    <n v="85204"/>
    <x v="1"/>
    <x v="1513"/>
    <x v="2"/>
    <x v="7"/>
    <x v="1500"/>
    <n v="87.8"/>
  </r>
  <r>
    <x v="960"/>
    <x v="904"/>
    <s v="Second Class"/>
    <x v="49"/>
    <x v="49"/>
    <s v="Consumer"/>
    <s v="United States"/>
    <x v="115"/>
    <x v="3"/>
    <n v="28314"/>
    <x v="0"/>
    <x v="1416"/>
    <x v="0"/>
    <x v="5"/>
    <x v="1403"/>
    <n v="77.951999999999998"/>
  </r>
  <r>
    <x v="960"/>
    <x v="904"/>
    <s v="Second Class"/>
    <x v="49"/>
    <x v="49"/>
    <s v="Consumer"/>
    <s v="United States"/>
    <x v="115"/>
    <x v="3"/>
    <n v="28314"/>
    <x v="0"/>
    <x v="196"/>
    <x v="1"/>
    <x v="4"/>
    <x v="197"/>
    <n v="147.184"/>
  </r>
  <r>
    <x v="960"/>
    <x v="904"/>
    <s v="Second Class"/>
    <x v="49"/>
    <x v="49"/>
    <s v="Consumer"/>
    <s v="United States"/>
    <x v="115"/>
    <x v="3"/>
    <n v="28314"/>
    <x v="0"/>
    <x v="1785"/>
    <x v="1"/>
    <x v="10"/>
    <x v="1775"/>
    <n v="47.951999999999998"/>
  </r>
  <r>
    <x v="29"/>
    <x v="899"/>
    <s v="First Class"/>
    <x v="102"/>
    <x v="102"/>
    <s v="Consumer"/>
    <s v="United States"/>
    <x v="1"/>
    <x v="1"/>
    <n v="90032"/>
    <x v="1"/>
    <x v="586"/>
    <x v="1"/>
    <x v="9"/>
    <x v="586"/>
    <n v="250.26"/>
  </r>
  <r>
    <x v="132"/>
    <x v="834"/>
    <s v="Standard Class"/>
    <x v="287"/>
    <x v="287"/>
    <s v="Consumer"/>
    <s v="United States"/>
    <x v="10"/>
    <x v="9"/>
    <n v="19140"/>
    <x v="3"/>
    <x v="1617"/>
    <x v="2"/>
    <x v="11"/>
    <x v="1608"/>
    <n v="40.776000000000003"/>
  </r>
  <r>
    <x v="1171"/>
    <x v="1266"/>
    <s v="Standard Class"/>
    <x v="407"/>
    <x v="407"/>
    <s v="Corporate"/>
    <s v="United States"/>
    <x v="77"/>
    <x v="22"/>
    <n v="80906"/>
    <x v="1"/>
    <x v="956"/>
    <x v="1"/>
    <x v="10"/>
    <x v="949"/>
    <n v="29.6"/>
  </r>
  <r>
    <x v="1171"/>
    <x v="1266"/>
    <s v="Standard Class"/>
    <x v="407"/>
    <x v="407"/>
    <s v="Corporate"/>
    <s v="United States"/>
    <x v="77"/>
    <x v="22"/>
    <n v="80906"/>
    <x v="1"/>
    <x v="507"/>
    <x v="1"/>
    <x v="8"/>
    <x v="507"/>
    <n v="1.9379999999999999"/>
  </r>
  <r>
    <x v="428"/>
    <x v="947"/>
    <s v="Standard Class"/>
    <x v="204"/>
    <x v="204"/>
    <s v="Corporate"/>
    <s v="United States"/>
    <x v="1"/>
    <x v="1"/>
    <n v="90032"/>
    <x v="1"/>
    <x v="1227"/>
    <x v="2"/>
    <x v="11"/>
    <x v="1211"/>
    <n v="159.96"/>
  </r>
  <r>
    <x v="956"/>
    <x v="1027"/>
    <s v="Standard Class"/>
    <x v="410"/>
    <x v="410"/>
    <s v="Corporate"/>
    <s v="United States"/>
    <x v="20"/>
    <x v="15"/>
    <n v="10009"/>
    <x v="3"/>
    <x v="1500"/>
    <x v="1"/>
    <x v="6"/>
    <x v="1488"/>
    <n v="59.52"/>
  </r>
  <r>
    <x v="956"/>
    <x v="1027"/>
    <s v="Standard Class"/>
    <x v="410"/>
    <x v="410"/>
    <s v="Corporate"/>
    <s v="United States"/>
    <x v="20"/>
    <x v="15"/>
    <n v="10009"/>
    <x v="3"/>
    <x v="755"/>
    <x v="1"/>
    <x v="12"/>
    <x v="753"/>
    <n v="17.48"/>
  </r>
  <r>
    <x v="956"/>
    <x v="1027"/>
    <s v="Standard Class"/>
    <x v="410"/>
    <x v="410"/>
    <s v="Corporate"/>
    <s v="United States"/>
    <x v="20"/>
    <x v="15"/>
    <n v="10009"/>
    <x v="3"/>
    <x v="1263"/>
    <x v="1"/>
    <x v="8"/>
    <x v="1247"/>
    <n v="13.167999999999999"/>
  </r>
  <r>
    <x v="513"/>
    <x v="4"/>
    <s v="Standard Class"/>
    <x v="270"/>
    <x v="270"/>
    <s v="Home Office"/>
    <s v="United States"/>
    <x v="8"/>
    <x v="1"/>
    <n v="94109"/>
    <x v="1"/>
    <x v="1825"/>
    <x v="1"/>
    <x v="9"/>
    <x v="1813"/>
    <n v="40.74"/>
  </r>
  <r>
    <x v="229"/>
    <x v="240"/>
    <s v="Standard Class"/>
    <x v="753"/>
    <x v="753"/>
    <s v="Corporate"/>
    <s v="United States"/>
    <x v="89"/>
    <x v="5"/>
    <n v="78745"/>
    <x v="2"/>
    <x v="1189"/>
    <x v="0"/>
    <x v="1"/>
    <x v="1175"/>
    <n v="179.886"/>
  </r>
  <r>
    <x v="477"/>
    <x v="953"/>
    <s v="Standard Class"/>
    <x v="700"/>
    <x v="700"/>
    <s v="Consumer"/>
    <s v="United States"/>
    <x v="138"/>
    <x v="24"/>
    <n v="44105"/>
    <x v="3"/>
    <x v="847"/>
    <x v="1"/>
    <x v="9"/>
    <x v="841"/>
    <n v="286.25599999999997"/>
  </r>
  <r>
    <x v="477"/>
    <x v="953"/>
    <s v="Standard Class"/>
    <x v="700"/>
    <x v="700"/>
    <s v="Consumer"/>
    <s v="United States"/>
    <x v="138"/>
    <x v="24"/>
    <n v="44105"/>
    <x v="3"/>
    <x v="464"/>
    <x v="1"/>
    <x v="4"/>
    <x v="465"/>
    <n v="24.224"/>
  </r>
  <r>
    <x v="477"/>
    <x v="953"/>
    <s v="Standard Class"/>
    <x v="700"/>
    <x v="700"/>
    <s v="Consumer"/>
    <s v="United States"/>
    <x v="138"/>
    <x v="24"/>
    <n v="44105"/>
    <x v="3"/>
    <x v="942"/>
    <x v="1"/>
    <x v="4"/>
    <x v="935"/>
    <n v="331.536"/>
  </r>
  <r>
    <x v="199"/>
    <x v="590"/>
    <s v="Second Class"/>
    <x v="82"/>
    <x v="82"/>
    <s v="Home Office"/>
    <s v="United States"/>
    <x v="20"/>
    <x v="15"/>
    <n v="10009"/>
    <x v="3"/>
    <x v="1663"/>
    <x v="1"/>
    <x v="6"/>
    <x v="1651"/>
    <n v="17.52"/>
  </r>
  <r>
    <x v="491"/>
    <x v="82"/>
    <s v="Standard Class"/>
    <x v="654"/>
    <x v="654"/>
    <s v="Consumer"/>
    <s v="United States"/>
    <x v="236"/>
    <x v="5"/>
    <n v="79907"/>
    <x v="2"/>
    <x v="796"/>
    <x v="1"/>
    <x v="6"/>
    <x v="794"/>
    <n v="17.856000000000002"/>
  </r>
  <r>
    <x v="182"/>
    <x v="152"/>
    <s v="Standard Class"/>
    <x v="184"/>
    <x v="184"/>
    <s v="Home Office"/>
    <s v="United States"/>
    <x v="315"/>
    <x v="2"/>
    <n v="32303"/>
    <x v="0"/>
    <x v="1332"/>
    <x v="2"/>
    <x v="11"/>
    <x v="1317"/>
    <n v="431.976"/>
  </r>
  <r>
    <x v="487"/>
    <x v="141"/>
    <s v="Standard Class"/>
    <x v="69"/>
    <x v="69"/>
    <s v="Home Office"/>
    <s v="United States"/>
    <x v="4"/>
    <x v="4"/>
    <n v="98103"/>
    <x v="1"/>
    <x v="1209"/>
    <x v="0"/>
    <x v="1"/>
    <x v="1194"/>
    <n v="291.13600000000002"/>
  </r>
  <r>
    <x v="65"/>
    <x v="814"/>
    <s v="First Class"/>
    <x v="50"/>
    <x v="50"/>
    <s v="Home Office"/>
    <s v="United States"/>
    <x v="61"/>
    <x v="5"/>
    <n v="75220"/>
    <x v="2"/>
    <x v="81"/>
    <x v="1"/>
    <x v="12"/>
    <x v="81"/>
    <n v="114.848"/>
  </r>
  <r>
    <x v="455"/>
    <x v="475"/>
    <s v="Standard Class"/>
    <x v="479"/>
    <x v="479"/>
    <s v="Consumer"/>
    <s v="United States"/>
    <x v="12"/>
    <x v="5"/>
    <n v="77070"/>
    <x v="2"/>
    <x v="578"/>
    <x v="1"/>
    <x v="10"/>
    <x v="578"/>
    <n v="10.688000000000001"/>
  </r>
  <r>
    <x v="666"/>
    <x v="1088"/>
    <s v="Second Class"/>
    <x v="438"/>
    <x v="438"/>
    <s v="Consumer"/>
    <s v="United States"/>
    <x v="24"/>
    <x v="24"/>
    <n v="45503"/>
    <x v="3"/>
    <x v="1393"/>
    <x v="1"/>
    <x v="10"/>
    <x v="1379"/>
    <n v="15.231999999999999"/>
  </r>
  <r>
    <x v="175"/>
    <x v="295"/>
    <s v="Standard Class"/>
    <x v="421"/>
    <x v="421"/>
    <s v="Consumer"/>
    <s v="United States"/>
    <x v="4"/>
    <x v="4"/>
    <n v="98103"/>
    <x v="1"/>
    <x v="154"/>
    <x v="1"/>
    <x v="6"/>
    <x v="155"/>
    <n v="12.42"/>
  </r>
  <r>
    <x v="250"/>
    <x v="1013"/>
    <s v="Standard Class"/>
    <x v="375"/>
    <x v="375"/>
    <s v="Corporate"/>
    <s v="United States"/>
    <x v="4"/>
    <x v="4"/>
    <n v="98105"/>
    <x v="1"/>
    <x v="680"/>
    <x v="1"/>
    <x v="10"/>
    <x v="680"/>
    <n v="19.440000000000001"/>
  </r>
  <r>
    <x v="992"/>
    <x v="104"/>
    <s v="Standard Class"/>
    <x v="506"/>
    <x v="506"/>
    <s v="Consumer"/>
    <s v="United States"/>
    <x v="20"/>
    <x v="15"/>
    <n v="10024"/>
    <x v="3"/>
    <x v="715"/>
    <x v="1"/>
    <x v="8"/>
    <x v="714"/>
    <n v="70.367999999999995"/>
  </r>
  <r>
    <x v="404"/>
    <x v="404"/>
    <s v="First Class"/>
    <x v="743"/>
    <x v="743"/>
    <s v="Consumer"/>
    <s v="United States"/>
    <x v="35"/>
    <x v="3"/>
    <n v="28205"/>
    <x v="0"/>
    <x v="1039"/>
    <x v="1"/>
    <x v="6"/>
    <x v="1029"/>
    <n v="12.672000000000001"/>
  </r>
  <r>
    <x v="245"/>
    <x v="1236"/>
    <s v="Standard Class"/>
    <x v="282"/>
    <x v="282"/>
    <s v="Consumer"/>
    <s v="United States"/>
    <x v="248"/>
    <x v="39"/>
    <n v="21215"/>
    <x v="3"/>
    <x v="831"/>
    <x v="2"/>
    <x v="7"/>
    <x v="826"/>
    <n v="89.95"/>
  </r>
  <r>
    <x v="871"/>
    <x v="158"/>
    <s v="Standard Class"/>
    <x v="649"/>
    <x v="649"/>
    <s v="Home Office"/>
    <s v="United States"/>
    <x v="8"/>
    <x v="1"/>
    <n v="94110"/>
    <x v="1"/>
    <x v="1128"/>
    <x v="1"/>
    <x v="10"/>
    <x v="1116"/>
    <n v="6.58"/>
  </r>
  <r>
    <x v="871"/>
    <x v="158"/>
    <s v="Standard Class"/>
    <x v="649"/>
    <x v="649"/>
    <s v="Home Office"/>
    <s v="United States"/>
    <x v="8"/>
    <x v="1"/>
    <n v="94110"/>
    <x v="1"/>
    <x v="1523"/>
    <x v="2"/>
    <x v="11"/>
    <x v="1510"/>
    <n v="94.99"/>
  </r>
  <r>
    <x v="496"/>
    <x v="1068"/>
    <s v="Second Class"/>
    <x v="619"/>
    <x v="619"/>
    <s v="Consumer"/>
    <s v="United States"/>
    <x v="93"/>
    <x v="16"/>
    <n v="85705"/>
    <x v="1"/>
    <x v="1513"/>
    <x v="2"/>
    <x v="7"/>
    <x v="1500"/>
    <n v="35.119999999999997"/>
  </r>
  <r>
    <x v="648"/>
    <x v="952"/>
    <s v="Standard Class"/>
    <x v="409"/>
    <x v="409"/>
    <s v="Consumer"/>
    <s v="United States"/>
    <x v="1"/>
    <x v="1"/>
    <n v="90036"/>
    <x v="1"/>
    <x v="988"/>
    <x v="1"/>
    <x v="10"/>
    <x v="981"/>
    <n v="25.92"/>
  </r>
  <r>
    <x v="26"/>
    <x v="563"/>
    <s v="Standard Class"/>
    <x v="291"/>
    <x v="291"/>
    <s v="Corporate"/>
    <s v="United States"/>
    <x v="416"/>
    <x v="29"/>
    <n v="6708"/>
    <x v="3"/>
    <x v="1406"/>
    <x v="1"/>
    <x v="8"/>
    <x v="1393"/>
    <n v="7.96"/>
  </r>
  <r>
    <x v="26"/>
    <x v="563"/>
    <s v="Standard Class"/>
    <x v="291"/>
    <x v="291"/>
    <s v="Corporate"/>
    <s v="United States"/>
    <x v="416"/>
    <x v="29"/>
    <n v="6708"/>
    <x v="3"/>
    <x v="867"/>
    <x v="2"/>
    <x v="7"/>
    <x v="861"/>
    <n v="566.97"/>
  </r>
  <r>
    <x v="26"/>
    <x v="563"/>
    <s v="Standard Class"/>
    <x v="291"/>
    <x v="291"/>
    <s v="Corporate"/>
    <s v="United States"/>
    <x v="416"/>
    <x v="29"/>
    <n v="6708"/>
    <x v="3"/>
    <x v="950"/>
    <x v="1"/>
    <x v="6"/>
    <x v="943"/>
    <n v="9.84"/>
  </r>
  <r>
    <x v="546"/>
    <x v="226"/>
    <s v="Standard Class"/>
    <x v="735"/>
    <x v="735"/>
    <s v="Home Office"/>
    <s v="United States"/>
    <x v="22"/>
    <x v="10"/>
    <n v="60610"/>
    <x v="2"/>
    <x v="788"/>
    <x v="2"/>
    <x v="11"/>
    <x v="786"/>
    <n v="25.488"/>
  </r>
  <r>
    <x v="70"/>
    <x v="68"/>
    <s v="Second Class"/>
    <x v="194"/>
    <x v="194"/>
    <s v="Home Office"/>
    <s v="United States"/>
    <x v="85"/>
    <x v="15"/>
    <n v="11561"/>
    <x v="3"/>
    <x v="242"/>
    <x v="1"/>
    <x v="13"/>
    <x v="243"/>
    <n v="7.56"/>
  </r>
  <r>
    <x v="652"/>
    <x v="1267"/>
    <s v="Standard Class"/>
    <x v="168"/>
    <x v="168"/>
    <s v="Consumer"/>
    <s v="United States"/>
    <x v="81"/>
    <x v="17"/>
    <n v="22204"/>
    <x v="0"/>
    <x v="1492"/>
    <x v="0"/>
    <x v="5"/>
    <x v="1479"/>
    <n v="60.84"/>
  </r>
  <r>
    <x v="652"/>
    <x v="1267"/>
    <s v="Standard Class"/>
    <x v="168"/>
    <x v="168"/>
    <s v="Consumer"/>
    <s v="United States"/>
    <x v="81"/>
    <x v="17"/>
    <n v="22204"/>
    <x v="0"/>
    <x v="906"/>
    <x v="1"/>
    <x v="4"/>
    <x v="898"/>
    <n v="450.04"/>
  </r>
  <r>
    <x v="652"/>
    <x v="1267"/>
    <s v="Standard Class"/>
    <x v="168"/>
    <x v="168"/>
    <s v="Consumer"/>
    <s v="United States"/>
    <x v="81"/>
    <x v="17"/>
    <n v="22204"/>
    <x v="0"/>
    <x v="153"/>
    <x v="1"/>
    <x v="8"/>
    <x v="154"/>
    <n v="34.6"/>
  </r>
  <r>
    <x v="652"/>
    <x v="1267"/>
    <s v="Standard Class"/>
    <x v="168"/>
    <x v="168"/>
    <s v="Consumer"/>
    <s v="United States"/>
    <x v="81"/>
    <x v="17"/>
    <n v="22204"/>
    <x v="0"/>
    <x v="495"/>
    <x v="2"/>
    <x v="7"/>
    <x v="495"/>
    <n v="467.97"/>
  </r>
  <r>
    <x v="652"/>
    <x v="1267"/>
    <s v="Standard Class"/>
    <x v="168"/>
    <x v="168"/>
    <s v="Consumer"/>
    <s v="United States"/>
    <x v="81"/>
    <x v="17"/>
    <n v="22204"/>
    <x v="0"/>
    <x v="729"/>
    <x v="1"/>
    <x v="8"/>
    <x v="728"/>
    <n v="33.020000000000003"/>
  </r>
  <r>
    <x v="672"/>
    <x v="253"/>
    <s v="First Class"/>
    <x v="448"/>
    <x v="448"/>
    <s v="Corporate"/>
    <s v="United States"/>
    <x v="108"/>
    <x v="3"/>
    <n v="28540"/>
    <x v="0"/>
    <x v="1445"/>
    <x v="0"/>
    <x v="5"/>
    <x v="1432"/>
    <n v="17.088000000000001"/>
  </r>
  <r>
    <x v="379"/>
    <x v="226"/>
    <s v="Second Class"/>
    <x v="340"/>
    <x v="340"/>
    <s v="Corporate"/>
    <s v="United States"/>
    <x v="38"/>
    <x v="24"/>
    <n v="43229"/>
    <x v="3"/>
    <x v="868"/>
    <x v="1"/>
    <x v="6"/>
    <x v="862"/>
    <n v="3.008"/>
  </r>
  <r>
    <x v="701"/>
    <x v="410"/>
    <s v="Standard Class"/>
    <x v="242"/>
    <x v="242"/>
    <s v="Consumer"/>
    <s v="United States"/>
    <x v="35"/>
    <x v="3"/>
    <n v="28205"/>
    <x v="0"/>
    <x v="1826"/>
    <x v="1"/>
    <x v="10"/>
    <x v="1814"/>
    <n v="268.24"/>
  </r>
  <r>
    <x v="701"/>
    <x v="410"/>
    <s v="Standard Class"/>
    <x v="242"/>
    <x v="242"/>
    <s v="Consumer"/>
    <s v="United States"/>
    <x v="35"/>
    <x v="3"/>
    <n v="28205"/>
    <x v="0"/>
    <x v="619"/>
    <x v="2"/>
    <x v="11"/>
    <x v="619"/>
    <n v="431.16"/>
  </r>
  <r>
    <x v="38"/>
    <x v="38"/>
    <s v="Second Class"/>
    <x v="407"/>
    <x v="407"/>
    <s v="Corporate"/>
    <s v="United States"/>
    <x v="198"/>
    <x v="15"/>
    <n v="14215"/>
    <x v="3"/>
    <x v="47"/>
    <x v="2"/>
    <x v="7"/>
    <x v="47"/>
    <n v="43.6"/>
  </r>
  <r>
    <x v="38"/>
    <x v="38"/>
    <s v="Second Class"/>
    <x v="407"/>
    <x v="407"/>
    <s v="Corporate"/>
    <s v="United States"/>
    <x v="198"/>
    <x v="15"/>
    <n v="14215"/>
    <x v="3"/>
    <x v="1704"/>
    <x v="0"/>
    <x v="5"/>
    <x v="1693"/>
    <n v="154.94999999999999"/>
  </r>
  <r>
    <x v="1057"/>
    <x v="464"/>
    <s v="Standard Class"/>
    <x v="687"/>
    <x v="687"/>
    <s v="Corporate"/>
    <s v="United States"/>
    <x v="12"/>
    <x v="5"/>
    <n v="77041"/>
    <x v="2"/>
    <x v="934"/>
    <x v="1"/>
    <x v="10"/>
    <x v="927"/>
    <n v="15.552"/>
  </r>
  <r>
    <x v="776"/>
    <x v="872"/>
    <s v="Standard Class"/>
    <x v="767"/>
    <x v="767"/>
    <s v="Consumer"/>
    <s v="United States"/>
    <x v="26"/>
    <x v="18"/>
    <n v="38109"/>
    <x v="0"/>
    <x v="954"/>
    <x v="1"/>
    <x v="10"/>
    <x v="947"/>
    <n v="42.207999999999998"/>
  </r>
  <r>
    <x v="734"/>
    <x v="792"/>
    <s v="First Class"/>
    <x v="142"/>
    <x v="142"/>
    <s v="Consumer"/>
    <s v="United States"/>
    <x v="243"/>
    <x v="5"/>
    <n v="75023"/>
    <x v="2"/>
    <x v="1151"/>
    <x v="1"/>
    <x v="10"/>
    <x v="1139"/>
    <n v="10.368"/>
  </r>
  <r>
    <x v="986"/>
    <x v="938"/>
    <s v="First Class"/>
    <x v="359"/>
    <x v="359"/>
    <s v="Home Office"/>
    <s v="United States"/>
    <x v="127"/>
    <x v="21"/>
    <n v="97301"/>
    <x v="1"/>
    <x v="1061"/>
    <x v="1"/>
    <x v="6"/>
    <x v="1050"/>
    <n v="2.2240000000000002"/>
  </r>
  <r>
    <x v="302"/>
    <x v="1268"/>
    <s v="Standard Class"/>
    <x v="383"/>
    <x v="383"/>
    <s v="Consumer"/>
    <s v="United States"/>
    <x v="38"/>
    <x v="32"/>
    <n v="31907"/>
    <x v="0"/>
    <x v="1451"/>
    <x v="1"/>
    <x v="12"/>
    <x v="153"/>
    <n v="74.52"/>
  </r>
  <r>
    <x v="801"/>
    <x v="948"/>
    <s v="Same Day"/>
    <x v="179"/>
    <x v="179"/>
    <s v="Corporate"/>
    <s v="United States"/>
    <x v="29"/>
    <x v="39"/>
    <n v="21044"/>
    <x v="3"/>
    <x v="512"/>
    <x v="1"/>
    <x v="6"/>
    <x v="512"/>
    <n v="17.52"/>
  </r>
  <r>
    <x v="801"/>
    <x v="948"/>
    <s v="Same Day"/>
    <x v="179"/>
    <x v="179"/>
    <s v="Corporate"/>
    <s v="United States"/>
    <x v="29"/>
    <x v="39"/>
    <n v="21044"/>
    <x v="3"/>
    <x v="406"/>
    <x v="0"/>
    <x v="1"/>
    <x v="407"/>
    <n v="1779.9"/>
  </r>
  <r>
    <x v="801"/>
    <x v="948"/>
    <s v="Same Day"/>
    <x v="179"/>
    <x v="179"/>
    <s v="Corporate"/>
    <s v="United States"/>
    <x v="29"/>
    <x v="39"/>
    <n v="21044"/>
    <x v="3"/>
    <x v="399"/>
    <x v="1"/>
    <x v="6"/>
    <x v="400"/>
    <n v="219.9"/>
  </r>
  <r>
    <x v="252"/>
    <x v="722"/>
    <s v="First Class"/>
    <x v="157"/>
    <x v="157"/>
    <s v="Consumer"/>
    <s v="United States"/>
    <x v="32"/>
    <x v="21"/>
    <n v="97206"/>
    <x v="1"/>
    <x v="79"/>
    <x v="1"/>
    <x v="6"/>
    <x v="79"/>
    <n v="7.1520000000000001"/>
  </r>
  <r>
    <x v="105"/>
    <x v="251"/>
    <s v="Standard Class"/>
    <x v="445"/>
    <x v="445"/>
    <s v="Consumer"/>
    <s v="United States"/>
    <x v="315"/>
    <x v="2"/>
    <n v="32303"/>
    <x v="0"/>
    <x v="652"/>
    <x v="1"/>
    <x v="10"/>
    <x v="652"/>
    <n v="26.72"/>
  </r>
  <r>
    <x v="1147"/>
    <x v="1269"/>
    <s v="Same Day"/>
    <x v="131"/>
    <x v="131"/>
    <s v="Corporate"/>
    <s v="United States"/>
    <x v="169"/>
    <x v="1"/>
    <n v="92503"/>
    <x v="1"/>
    <x v="1148"/>
    <x v="2"/>
    <x v="7"/>
    <x v="1136"/>
    <n v="1039.7280000000001"/>
  </r>
  <r>
    <x v="1147"/>
    <x v="1269"/>
    <s v="Same Day"/>
    <x v="131"/>
    <x v="131"/>
    <s v="Corporate"/>
    <s v="United States"/>
    <x v="169"/>
    <x v="1"/>
    <n v="92503"/>
    <x v="1"/>
    <x v="9"/>
    <x v="1"/>
    <x v="9"/>
    <x v="9"/>
    <n v="45.96"/>
  </r>
  <r>
    <x v="881"/>
    <x v="82"/>
    <s v="Standard Class"/>
    <x v="473"/>
    <x v="473"/>
    <s v="Consumer"/>
    <s v="United States"/>
    <x v="152"/>
    <x v="24"/>
    <n v="43130"/>
    <x v="3"/>
    <x v="692"/>
    <x v="1"/>
    <x v="8"/>
    <x v="692"/>
    <n v="456.58800000000002"/>
  </r>
  <r>
    <x v="881"/>
    <x v="82"/>
    <s v="Standard Class"/>
    <x v="473"/>
    <x v="473"/>
    <s v="Consumer"/>
    <s v="United States"/>
    <x v="152"/>
    <x v="24"/>
    <n v="43130"/>
    <x v="3"/>
    <x v="1497"/>
    <x v="2"/>
    <x v="15"/>
    <x v="1485"/>
    <n v="4499.9849999999997"/>
  </r>
  <r>
    <x v="881"/>
    <x v="82"/>
    <s v="Standard Class"/>
    <x v="473"/>
    <x v="473"/>
    <s v="Consumer"/>
    <s v="United States"/>
    <x v="152"/>
    <x v="24"/>
    <n v="43130"/>
    <x v="3"/>
    <x v="1827"/>
    <x v="2"/>
    <x v="11"/>
    <x v="1815"/>
    <n v="59.975999999999999"/>
  </r>
  <r>
    <x v="1172"/>
    <x v="1221"/>
    <s v="First Class"/>
    <x v="727"/>
    <x v="727"/>
    <s v="Consumer"/>
    <s v="United States"/>
    <x v="8"/>
    <x v="1"/>
    <n v="94109"/>
    <x v="1"/>
    <x v="29"/>
    <x v="1"/>
    <x v="12"/>
    <x v="29"/>
    <n v="6.12"/>
  </r>
  <r>
    <x v="422"/>
    <x v="252"/>
    <s v="Standard Class"/>
    <x v="522"/>
    <x v="522"/>
    <s v="Home Office"/>
    <s v="United States"/>
    <x v="429"/>
    <x v="1"/>
    <n v="92553"/>
    <x v="1"/>
    <x v="1644"/>
    <x v="1"/>
    <x v="9"/>
    <x v="360"/>
    <n v="10.98"/>
  </r>
  <r>
    <x v="422"/>
    <x v="252"/>
    <s v="Standard Class"/>
    <x v="522"/>
    <x v="522"/>
    <s v="Home Office"/>
    <s v="United States"/>
    <x v="429"/>
    <x v="1"/>
    <n v="92553"/>
    <x v="1"/>
    <x v="1711"/>
    <x v="1"/>
    <x v="13"/>
    <x v="128"/>
    <n v="7.86"/>
  </r>
  <r>
    <x v="422"/>
    <x v="252"/>
    <s v="Standard Class"/>
    <x v="522"/>
    <x v="522"/>
    <s v="Home Office"/>
    <s v="United States"/>
    <x v="429"/>
    <x v="1"/>
    <n v="92553"/>
    <x v="1"/>
    <x v="456"/>
    <x v="1"/>
    <x v="4"/>
    <x v="457"/>
    <n v="51.45"/>
  </r>
  <r>
    <x v="422"/>
    <x v="252"/>
    <s v="Standard Class"/>
    <x v="522"/>
    <x v="522"/>
    <s v="Home Office"/>
    <s v="United States"/>
    <x v="429"/>
    <x v="1"/>
    <n v="92553"/>
    <x v="1"/>
    <x v="1087"/>
    <x v="1"/>
    <x v="8"/>
    <x v="1077"/>
    <n v="37.055999999999997"/>
  </r>
  <r>
    <x v="724"/>
    <x v="1002"/>
    <s v="Standard Class"/>
    <x v="167"/>
    <x v="167"/>
    <s v="Consumer"/>
    <s v="United States"/>
    <x v="269"/>
    <x v="17"/>
    <n v="23320"/>
    <x v="0"/>
    <x v="473"/>
    <x v="1"/>
    <x v="9"/>
    <x v="474"/>
    <n v="203.92"/>
  </r>
  <r>
    <x v="724"/>
    <x v="1002"/>
    <s v="Standard Class"/>
    <x v="167"/>
    <x v="167"/>
    <s v="Consumer"/>
    <s v="United States"/>
    <x v="269"/>
    <x v="17"/>
    <n v="23320"/>
    <x v="0"/>
    <x v="1179"/>
    <x v="2"/>
    <x v="7"/>
    <x v="1165"/>
    <n v="29.56"/>
  </r>
  <r>
    <x v="936"/>
    <x v="1003"/>
    <s v="Standard Class"/>
    <x v="383"/>
    <x v="383"/>
    <s v="Consumer"/>
    <s v="United States"/>
    <x v="22"/>
    <x v="10"/>
    <n v="60623"/>
    <x v="2"/>
    <x v="276"/>
    <x v="1"/>
    <x v="8"/>
    <x v="276"/>
    <n v="8.5679999999999996"/>
  </r>
  <r>
    <x v="254"/>
    <x v="781"/>
    <s v="Second Class"/>
    <x v="45"/>
    <x v="45"/>
    <s v="Corporate"/>
    <s v="United States"/>
    <x v="35"/>
    <x v="3"/>
    <n v="28205"/>
    <x v="0"/>
    <x v="86"/>
    <x v="1"/>
    <x v="4"/>
    <x v="86"/>
    <n v="45.247999999999998"/>
  </r>
  <r>
    <x v="254"/>
    <x v="781"/>
    <s v="Second Class"/>
    <x v="45"/>
    <x v="45"/>
    <s v="Corporate"/>
    <s v="United States"/>
    <x v="35"/>
    <x v="3"/>
    <n v="28205"/>
    <x v="0"/>
    <x v="277"/>
    <x v="0"/>
    <x v="3"/>
    <x v="277"/>
    <n v="876.3"/>
  </r>
  <r>
    <x v="254"/>
    <x v="781"/>
    <s v="Second Class"/>
    <x v="45"/>
    <x v="45"/>
    <s v="Corporate"/>
    <s v="United States"/>
    <x v="35"/>
    <x v="3"/>
    <n v="28205"/>
    <x v="0"/>
    <x v="413"/>
    <x v="1"/>
    <x v="14"/>
    <x v="413"/>
    <n v="185.376"/>
  </r>
  <r>
    <x v="503"/>
    <x v="546"/>
    <s v="Standard Class"/>
    <x v="171"/>
    <x v="171"/>
    <s v="Consumer"/>
    <s v="United States"/>
    <x v="20"/>
    <x v="15"/>
    <n v="10009"/>
    <x v="3"/>
    <x v="49"/>
    <x v="1"/>
    <x v="2"/>
    <x v="49"/>
    <n v="25.06"/>
  </r>
  <r>
    <x v="624"/>
    <x v="315"/>
    <s v="First Class"/>
    <x v="560"/>
    <x v="560"/>
    <s v="Consumer"/>
    <s v="United States"/>
    <x v="22"/>
    <x v="10"/>
    <n v="60653"/>
    <x v="2"/>
    <x v="1784"/>
    <x v="1"/>
    <x v="8"/>
    <x v="1774"/>
    <n v="2.89"/>
  </r>
  <r>
    <x v="624"/>
    <x v="315"/>
    <s v="First Class"/>
    <x v="560"/>
    <x v="560"/>
    <s v="Consumer"/>
    <s v="United States"/>
    <x v="22"/>
    <x v="10"/>
    <n v="60653"/>
    <x v="2"/>
    <x v="1321"/>
    <x v="1"/>
    <x v="13"/>
    <x v="1307"/>
    <n v="7.8959999999999999"/>
  </r>
  <r>
    <x v="624"/>
    <x v="315"/>
    <s v="First Class"/>
    <x v="560"/>
    <x v="560"/>
    <s v="Consumer"/>
    <s v="United States"/>
    <x v="22"/>
    <x v="10"/>
    <n v="60653"/>
    <x v="2"/>
    <x v="1155"/>
    <x v="0"/>
    <x v="5"/>
    <x v="1143"/>
    <n v="22.608000000000001"/>
  </r>
  <r>
    <x v="624"/>
    <x v="315"/>
    <s v="First Class"/>
    <x v="560"/>
    <x v="560"/>
    <s v="Consumer"/>
    <s v="United States"/>
    <x v="22"/>
    <x v="10"/>
    <n v="60653"/>
    <x v="2"/>
    <x v="1446"/>
    <x v="1"/>
    <x v="10"/>
    <x v="1433"/>
    <n v="30.527999999999999"/>
  </r>
  <r>
    <x v="20"/>
    <x v="184"/>
    <s v="Same Day"/>
    <x v="435"/>
    <x v="435"/>
    <s v="Home Office"/>
    <s v="United States"/>
    <x v="10"/>
    <x v="9"/>
    <n v="19120"/>
    <x v="3"/>
    <x v="636"/>
    <x v="1"/>
    <x v="8"/>
    <x v="636"/>
    <n v="4.8419999999999996"/>
  </r>
  <r>
    <x v="1054"/>
    <x v="746"/>
    <s v="Standard Class"/>
    <x v="771"/>
    <x v="771"/>
    <s v="Corporate"/>
    <s v="United States"/>
    <x v="22"/>
    <x v="10"/>
    <n v="60623"/>
    <x v="2"/>
    <x v="751"/>
    <x v="1"/>
    <x v="8"/>
    <x v="749"/>
    <n v="1.8"/>
  </r>
  <r>
    <x v="386"/>
    <x v="878"/>
    <s v="First Class"/>
    <x v="133"/>
    <x v="133"/>
    <s v="Corporate"/>
    <s v="United States"/>
    <x v="61"/>
    <x v="5"/>
    <n v="75217"/>
    <x v="2"/>
    <x v="606"/>
    <x v="2"/>
    <x v="11"/>
    <x v="606"/>
    <n v="39.984000000000002"/>
  </r>
  <r>
    <x v="295"/>
    <x v="631"/>
    <s v="Second Class"/>
    <x v="63"/>
    <x v="63"/>
    <s v="Corporate"/>
    <s v="United States"/>
    <x v="98"/>
    <x v="33"/>
    <n v="89115"/>
    <x v="1"/>
    <x v="329"/>
    <x v="1"/>
    <x v="10"/>
    <x v="329"/>
    <n v="32.4"/>
  </r>
  <r>
    <x v="295"/>
    <x v="631"/>
    <s v="Second Class"/>
    <x v="63"/>
    <x v="63"/>
    <s v="Corporate"/>
    <s v="United States"/>
    <x v="98"/>
    <x v="33"/>
    <n v="89115"/>
    <x v="1"/>
    <x v="126"/>
    <x v="1"/>
    <x v="10"/>
    <x v="127"/>
    <n v="97.88"/>
  </r>
  <r>
    <x v="984"/>
    <x v="1270"/>
    <s v="Standard Class"/>
    <x v="248"/>
    <x v="248"/>
    <s v="Consumer"/>
    <s v="United States"/>
    <x v="112"/>
    <x v="5"/>
    <n v="79109"/>
    <x v="2"/>
    <x v="1485"/>
    <x v="2"/>
    <x v="7"/>
    <x v="1472"/>
    <n v="307.16800000000001"/>
  </r>
  <r>
    <x v="653"/>
    <x v="310"/>
    <s v="Standard Class"/>
    <x v="172"/>
    <x v="172"/>
    <s v="Corporate"/>
    <s v="United States"/>
    <x v="209"/>
    <x v="29"/>
    <n v="6457"/>
    <x v="3"/>
    <x v="61"/>
    <x v="1"/>
    <x v="8"/>
    <x v="61"/>
    <n v="26.9"/>
  </r>
  <r>
    <x v="668"/>
    <x v="647"/>
    <s v="First Class"/>
    <x v="403"/>
    <x v="403"/>
    <s v="Corporate"/>
    <s v="United States"/>
    <x v="20"/>
    <x v="15"/>
    <n v="10035"/>
    <x v="3"/>
    <x v="1358"/>
    <x v="1"/>
    <x v="12"/>
    <x v="1344"/>
    <n v="47.01"/>
  </r>
  <r>
    <x v="668"/>
    <x v="647"/>
    <s v="First Class"/>
    <x v="403"/>
    <x v="403"/>
    <s v="Corporate"/>
    <s v="United States"/>
    <x v="20"/>
    <x v="15"/>
    <n v="10035"/>
    <x v="3"/>
    <x v="1147"/>
    <x v="2"/>
    <x v="7"/>
    <x v="1135"/>
    <n v="469.99"/>
  </r>
  <r>
    <x v="668"/>
    <x v="647"/>
    <s v="First Class"/>
    <x v="403"/>
    <x v="403"/>
    <s v="Corporate"/>
    <s v="United States"/>
    <x v="20"/>
    <x v="15"/>
    <n v="10035"/>
    <x v="3"/>
    <x v="389"/>
    <x v="0"/>
    <x v="1"/>
    <x v="390"/>
    <n v="207.846"/>
  </r>
  <r>
    <x v="702"/>
    <x v="501"/>
    <s v="Standard Class"/>
    <x v="768"/>
    <x v="768"/>
    <s v="Consumer"/>
    <s v="United States"/>
    <x v="10"/>
    <x v="9"/>
    <n v="19120"/>
    <x v="3"/>
    <x v="273"/>
    <x v="1"/>
    <x v="4"/>
    <x v="273"/>
    <n v="324.74400000000003"/>
  </r>
  <r>
    <x v="977"/>
    <x v="1271"/>
    <s v="Second Class"/>
    <x v="384"/>
    <x v="384"/>
    <s v="Consumer"/>
    <s v="United States"/>
    <x v="201"/>
    <x v="1"/>
    <n v="93727"/>
    <x v="1"/>
    <x v="1702"/>
    <x v="0"/>
    <x v="5"/>
    <x v="1691"/>
    <n v="40.479999999999997"/>
  </r>
  <r>
    <x v="357"/>
    <x v="1068"/>
    <s v="Standard Class"/>
    <x v="319"/>
    <x v="319"/>
    <s v="Home Office"/>
    <s v="United States"/>
    <x v="47"/>
    <x v="18"/>
    <n v="37064"/>
    <x v="0"/>
    <x v="1171"/>
    <x v="1"/>
    <x v="2"/>
    <x v="1157"/>
    <n v="12"/>
  </r>
  <r>
    <x v="357"/>
    <x v="1068"/>
    <s v="Standard Class"/>
    <x v="319"/>
    <x v="319"/>
    <s v="Home Office"/>
    <s v="United States"/>
    <x v="47"/>
    <x v="18"/>
    <n v="37064"/>
    <x v="0"/>
    <x v="906"/>
    <x v="1"/>
    <x v="4"/>
    <x v="898"/>
    <n v="720.06399999999996"/>
  </r>
  <r>
    <x v="357"/>
    <x v="1068"/>
    <s v="Standard Class"/>
    <x v="319"/>
    <x v="319"/>
    <s v="Home Office"/>
    <s v="United States"/>
    <x v="47"/>
    <x v="18"/>
    <n v="37064"/>
    <x v="0"/>
    <x v="967"/>
    <x v="1"/>
    <x v="4"/>
    <x v="960"/>
    <n v="25.423999999999999"/>
  </r>
  <r>
    <x v="357"/>
    <x v="1068"/>
    <s v="Standard Class"/>
    <x v="319"/>
    <x v="319"/>
    <s v="Home Office"/>
    <s v="United States"/>
    <x v="47"/>
    <x v="18"/>
    <n v="37064"/>
    <x v="0"/>
    <x v="1039"/>
    <x v="1"/>
    <x v="6"/>
    <x v="1029"/>
    <n v="2.8159999999999998"/>
  </r>
  <r>
    <x v="357"/>
    <x v="1068"/>
    <s v="Standard Class"/>
    <x v="319"/>
    <x v="319"/>
    <s v="Home Office"/>
    <s v="United States"/>
    <x v="47"/>
    <x v="18"/>
    <n v="37064"/>
    <x v="0"/>
    <x v="961"/>
    <x v="1"/>
    <x v="8"/>
    <x v="954"/>
    <n v="3.2040000000000002"/>
  </r>
  <r>
    <x v="1134"/>
    <x v="405"/>
    <s v="Standard Class"/>
    <x v="745"/>
    <x v="745"/>
    <s v="Consumer"/>
    <s v="United States"/>
    <x v="253"/>
    <x v="3"/>
    <n v="27604"/>
    <x v="0"/>
    <x v="908"/>
    <x v="1"/>
    <x v="8"/>
    <x v="900"/>
    <n v="30.827999999999999"/>
  </r>
  <r>
    <x v="1134"/>
    <x v="405"/>
    <s v="Standard Class"/>
    <x v="745"/>
    <x v="745"/>
    <s v="Consumer"/>
    <s v="United States"/>
    <x v="253"/>
    <x v="3"/>
    <n v="27604"/>
    <x v="0"/>
    <x v="1041"/>
    <x v="1"/>
    <x v="6"/>
    <x v="1030"/>
    <n v="47.616"/>
  </r>
  <r>
    <x v="1134"/>
    <x v="405"/>
    <s v="Standard Class"/>
    <x v="745"/>
    <x v="745"/>
    <s v="Consumer"/>
    <s v="United States"/>
    <x v="253"/>
    <x v="3"/>
    <n v="27604"/>
    <x v="0"/>
    <x v="1787"/>
    <x v="2"/>
    <x v="7"/>
    <x v="1777"/>
    <n v="108.78400000000001"/>
  </r>
  <r>
    <x v="1173"/>
    <x v="1272"/>
    <s v="First Class"/>
    <x v="54"/>
    <x v="54"/>
    <s v="Consumer"/>
    <s v="United States"/>
    <x v="183"/>
    <x v="39"/>
    <n v="20735"/>
    <x v="3"/>
    <x v="1446"/>
    <x v="1"/>
    <x v="10"/>
    <x v="1433"/>
    <n v="4.7699999999999996"/>
  </r>
  <r>
    <x v="1173"/>
    <x v="1272"/>
    <s v="First Class"/>
    <x v="54"/>
    <x v="54"/>
    <s v="Consumer"/>
    <s v="United States"/>
    <x v="183"/>
    <x v="39"/>
    <n v="20735"/>
    <x v="3"/>
    <x v="1596"/>
    <x v="1"/>
    <x v="6"/>
    <x v="1588"/>
    <n v="7.98"/>
  </r>
  <r>
    <x v="1173"/>
    <x v="1272"/>
    <s v="First Class"/>
    <x v="54"/>
    <x v="54"/>
    <s v="Consumer"/>
    <s v="United States"/>
    <x v="183"/>
    <x v="39"/>
    <n v="20735"/>
    <x v="3"/>
    <x v="736"/>
    <x v="0"/>
    <x v="3"/>
    <x v="735"/>
    <n v="550.43100000000004"/>
  </r>
  <r>
    <x v="1173"/>
    <x v="1272"/>
    <s v="First Class"/>
    <x v="54"/>
    <x v="54"/>
    <s v="Consumer"/>
    <s v="United States"/>
    <x v="183"/>
    <x v="39"/>
    <n v="20735"/>
    <x v="3"/>
    <x v="247"/>
    <x v="0"/>
    <x v="5"/>
    <x v="248"/>
    <n v="10.56"/>
  </r>
  <r>
    <x v="110"/>
    <x v="272"/>
    <s v="First Class"/>
    <x v="67"/>
    <x v="67"/>
    <s v="Home Office"/>
    <s v="United States"/>
    <x v="1"/>
    <x v="1"/>
    <n v="90049"/>
    <x v="1"/>
    <x v="26"/>
    <x v="0"/>
    <x v="0"/>
    <x v="26"/>
    <n v="1497.6659999999999"/>
  </r>
  <r>
    <x v="110"/>
    <x v="272"/>
    <s v="First Class"/>
    <x v="67"/>
    <x v="67"/>
    <s v="Home Office"/>
    <s v="United States"/>
    <x v="1"/>
    <x v="1"/>
    <n v="90049"/>
    <x v="1"/>
    <x v="850"/>
    <x v="2"/>
    <x v="7"/>
    <x v="843"/>
    <n v="17.52"/>
  </r>
  <r>
    <x v="147"/>
    <x v="936"/>
    <s v="Second Class"/>
    <x v="503"/>
    <x v="503"/>
    <s v="Home Office"/>
    <s v="United States"/>
    <x v="226"/>
    <x v="33"/>
    <n v="89031"/>
    <x v="1"/>
    <x v="978"/>
    <x v="1"/>
    <x v="6"/>
    <x v="971"/>
    <n v="113.22"/>
  </r>
  <r>
    <x v="147"/>
    <x v="936"/>
    <s v="Second Class"/>
    <x v="503"/>
    <x v="503"/>
    <s v="Home Office"/>
    <s v="United States"/>
    <x v="226"/>
    <x v="33"/>
    <n v="89031"/>
    <x v="1"/>
    <x v="1776"/>
    <x v="1"/>
    <x v="10"/>
    <x v="1766"/>
    <n v="35.880000000000003"/>
  </r>
  <r>
    <x v="147"/>
    <x v="936"/>
    <s v="Second Class"/>
    <x v="503"/>
    <x v="503"/>
    <s v="Home Office"/>
    <s v="United States"/>
    <x v="226"/>
    <x v="33"/>
    <n v="89031"/>
    <x v="1"/>
    <x v="1625"/>
    <x v="1"/>
    <x v="8"/>
    <x v="1615"/>
    <n v="4535.9759999999997"/>
  </r>
  <r>
    <x v="795"/>
    <x v="714"/>
    <s v="Standard Class"/>
    <x v="170"/>
    <x v="170"/>
    <s v="Consumer"/>
    <s v="United States"/>
    <x v="8"/>
    <x v="1"/>
    <n v="94109"/>
    <x v="1"/>
    <x v="1084"/>
    <x v="1"/>
    <x v="13"/>
    <x v="1074"/>
    <n v="11.84"/>
  </r>
  <r>
    <x v="166"/>
    <x v="235"/>
    <s v="Second Class"/>
    <x v="194"/>
    <x v="194"/>
    <s v="Home Office"/>
    <s v="United States"/>
    <x v="395"/>
    <x v="34"/>
    <n v="2920"/>
    <x v="3"/>
    <x v="595"/>
    <x v="1"/>
    <x v="4"/>
    <x v="595"/>
    <n v="592.74"/>
  </r>
  <r>
    <x v="147"/>
    <x v="351"/>
    <s v="Second Class"/>
    <x v="543"/>
    <x v="543"/>
    <s v="Consumer"/>
    <s v="United States"/>
    <x v="25"/>
    <x v="18"/>
    <n v="38301"/>
    <x v="0"/>
    <x v="1018"/>
    <x v="1"/>
    <x v="4"/>
    <x v="1519"/>
    <n v="111.672"/>
  </r>
  <r>
    <x v="86"/>
    <x v="9"/>
    <s v="Standard Class"/>
    <x v="452"/>
    <x v="452"/>
    <s v="Home Office"/>
    <s v="United States"/>
    <x v="46"/>
    <x v="13"/>
    <n v="19711"/>
    <x v="3"/>
    <x v="1007"/>
    <x v="1"/>
    <x v="6"/>
    <x v="999"/>
    <n v="8.64"/>
  </r>
  <r>
    <x v="86"/>
    <x v="9"/>
    <s v="Standard Class"/>
    <x v="452"/>
    <x v="452"/>
    <s v="Home Office"/>
    <s v="United States"/>
    <x v="46"/>
    <x v="13"/>
    <n v="19711"/>
    <x v="3"/>
    <x v="1233"/>
    <x v="2"/>
    <x v="11"/>
    <x v="1216"/>
    <n v="149.97"/>
  </r>
  <r>
    <x v="1174"/>
    <x v="1016"/>
    <s v="Standard Class"/>
    <x v="463"/>
    <x v="463"/>
    <s v="Corporate"/>
    <s v="United States"/>
    <x v="1"/>
    <x v="1"/>
    <n v="90036"/>
    <x v="1"/>
    <x v="1340"/>
    <x v="0"/>
    <x v="1"/>
    <x v="1325"/>
    <n v="232.88"/>
  </r>
  <r>
    <x v="302"/>
    <x v="1268"/>
    <s v="Standard Class"/>
    <x v="463"/>
    <x v="463"/>
    <s v="Corporate"/>
    <s v="United States"/>
    <x v="410"/>
    <x v="15"/>
    <n v="13440"/>
    <x v="3"/>
    <x v="38"/>
    <x v="0"/>
    <x v="1"/>
    <x v="38"/>
    <n v="90.882000000000005"/>
  </r>
  <r>
    <x v="1108"/>
    <x v="133"/>
    <s v="Standard Class"/>
    <x v="388"/>
    <x v="388"/>
    <s v="Corporate"/>
    <s v="United States"/>
    <x v="22"/>
    <x v="10"/>
    <n v="60610"/>
    <x v="2"/>
    <x v="559"/>
    <x v="2"/>
    <x v="7"/>
    <x v="558"/>
    <n v="508.76799999999997"/>
  </r>
  <r>
    <x v="1108"/>
    <x v="133"/>
    <s v="Standard Class"/>
    <x v="388"/>
    <x v="388"/>
    <s v="Corporate"/>
    <s v="United States"/>
    <x v="22"/>
    <x v="10"/>
    <n v="60610"/>
    <x v="2"/>
    <x v="318"/>
    <x v="1"/>
    <x v="12"/>
    <x v="318"/>
    <n v="9.9120000000000008"/>
  </r>
  <r>
    <x v="33"/>
    <x v="1264"/>
    <s v="Standard Class"/>
    <x v="308"/>
    <x v="308"/>
    <s v="Corporate"/>
    <s v="United States"/>
    <x v="70"/>
    <x v="1"/>
    <n v="92105"/>
    <x v="1"/>
    <x v="1391"/>
    <x v="0"/>
    <x v="1"/>
    <x v="1377"/>
    <n v="63.936"/>
  </r>
  <r>
    <x v="33"/>
    <x v="1264"/>
    <s v="Standard Class"/>
    <x v="308"/>
    <x v="308"/>
    <s v="Corporate"/>
    <s v="United States"/>
    <x v="70"/>
    <x v="1"/>
    <n v="92105"/>
    <x v="1"/>
    <x v="397"/>
    <x v="1"/>
    <x v="6"/>
    <x v="398"/>
    <n v="59.52"/>
  </r>
  <r>
    <x v="33"/>
    <x v="1264"/>
    <s v="Standard Class"/>
    <x v="308"/>
    <x v="308"/>
    <s v="Corporate"/>
    <s v="United States"/>
    <x v="70"/>
    <x v="1"/>
    <n v="92105"/>
    <x v="1"/>
    <x v="1765"/>
    <x v="2"/>
    <x v="7"/>
    <x v="1754"/>
    <n v="311.976"/>
  </r>
  <r>
    <x v="33"/>
    <x v="1264"/>
    <s v="Standard Class"/>
    <x v="308"/>
    <x v="308"/>
    <s v="Corporate"/>
    <s v="United States"/>
    <x v="70"/>
    <x v="1"/>
    <n v="92105"/>
    <x v="1"/>
    <x v="301"/>
    <x v="1"/>
    <x v="8"/>
    <x v="301"/>
    <n v="50.351999999999997"/>
  </r>
  <r>
    <x v="195"/>
    <x v="583"/>
    <s v="Standard Class"/>
    <x v="469"/>
    <x v="469"/>
    <s v="Consumer"/>
    <s v="United States"/>
    <x v="12"/>
    <x v="5"/>
    <n v="77036"/>
    <x v="2"/>
    <x v="179"/>
    <x v="2"/>
    <x v="7"/>
    <x v="180"/>
    <n v="19.135999999999999"/>
  </r>
  <r>
    <x v="1175"/>
    <x v="1273"/>
    <s v="Standard Class"/>
    <x v="736"/>
    <x v="736"/>
    <s v="Home Office"/>
    <s v="United States"/>
    <x v="487"/>
    <x v="2"/>
    <n v="33407"/>
    <x v="0"/>
    <x v="346"/>
    <x v="1"/>
    <x v="6"/>
    <x v="346"/>
    <n v="13.12"/>
  </r>
  <r>
    <x v="657"/>
    <x v="1250"/>
    <s v="Second Class"/>
    <x v="686"/>
    <x v="686"/>
    <s v="Consumer"/>
    <s v="United States"/>
    <x v="1"/>
    <x v="1"/>
    <n v="90045"/>
    <x v="1"/>
    <x v="1000"/>
    <x v="0"/>
    <x v="3"/>
    <x v="992"/>
    <n v="241.56800000000001"/>
  </r>
  <r>
    <x v="657"/>
    <x v="1250"/>
    <s v="Second Class"/>
    <x v="686"/>
    <x v="686"/>
    <s v="Consumer"/>
    <s v="United States"/>
    <x v="1"/>
    <x v="1"/>
    <n v="90045"/>
    <x v="1"/>
    <x v="716"/>
    <x v="2"/>
    <x v="7"/>
    <x v="715"/>
    <n v="479.92"/>
  </r>
  <r>
    <x v="12"/>
    <x v="12"/>
    <s v="Standard Class"/>
    <x v="64"/>
    <x v="64"/>
    <s v="Corporate"/>
    <s v="United States"/>
    <x v="4"/>
    <x v="4"/>
    <n v="98103"/>
    <x v="1"/>
    <x v="992"/>
    <x v="0"/>
    <x v="1"/>
    <x v="984"/>
    <n v="307.13600000000002"/>
  </r>
  <r>
    <x v="12"/>
    <x v="12"/>
    <s v="Standard Class"/>
    <x v="64"/>
    <x v="64"/>
    <s v="Corporate"/>
    <s v="United States"/>
    <x v="4"/>
    <x v="4"/>
    <n v="98103"/>
    <x v="1"/>
    <x v="1621"/>
    <x v="1"/>
    <x v="2"/>
    <x v="1612"/>
    <n v="12.6"/>
  </r>
  <r>
    <x v="12"/>
    <x v="12"/>
    <s v="Standard Class"/>
    <x v="64"/>
    <x v="64"/>
    <s v="Corporate"/>
    <s v="United States"/>
    <x v="4"/>
    <x v="4"/>
    <n v="98103"/>
    <x v="1"/>
    <x v="428"/>
    <x v="2"/>
    <x v="11"/>
    <x v="428"/>
    <n v="159.97999999999999"/>
  </r>
  <r>
    <x v="1176"/>
    <x v="1249"/>
    <s v="Standard Class"/>
    <x v="610"/>
    <x v="610"/>
    <s v="Consumer"/>
    <s v="United States"/>
    <x v="96"/>
    <x v="23"/>
    <n v="50315"/>
    <x v="2"/>
    <x v="29"/>
    <x v="1"/>
    <x v="12"/>
    <x v="29"/>
    <n v="6.12"/>
  </r>
  <r>
    <x v="1176"/>
    <x v="1249"/>
    <s v="Standard Class"/>
    <x v="610"/>
    <x v="610"/>
    <s v="Consumer"/>
    <s v="United States"/>
    <x v="96"/>
    <x v="23"/>
    <n v="50315"/>
    <x v="2"/>
    <x v="1234"/>
    <x v="0"/>
    <x v="3"/>
    <x v="1217"/>
    <n v="1184.72"/>
  </r>
  <r>
    <x v="19"/>
    <x v="18"/>
    <s v="Standard Class"/>
    <x v="247"/>
    <x v="247"/>
    <s v="Consumer"/>
    <s v="United States"/>
    <x v="20"/>
    <x v="15"/>
    <n v="10024"/>
    <x v="3"/>
    <x v="9"/>
    <x v="1"/>
    <x v="9"/>
    <x v="9"/>
    <n v="45.96"/>
  </r>
  <r>
    <x v="987"/>
    <x v="941"/>
    <s v="Second Class"/>
    <x v="369"/>
    <x v="369"/>
    <s v="Consumer"/>
    <s v="United States"/>
    <x v="81"/>
    <x v="17"/>
    <n v="22204"/>
    <x v="0"/>
    <x v="612"/>
    <x v="1"/>
    <x v="8"/>
    <x v="612"/>
    <n v="58.05"/>
  </r>
  <r>
    <x v="987"/>
    <x v="941"/>
    <s v="Second Class"/>
    <x v="369"/>
    <x v="369"/>
    <s v="Consumer"/>
    <s v="United States"/>
    <x v="81"/>
    <x v="17"/>
    <n v="22204"/>
    <x v="0"/>
    <x v="55"/>
    <x v="1"/>
    <x v="10"/>
    <x v="55"/>
    <n v="71.28"/>
  </r>
  <r>
    <x v="246"/>
    <x v="262"/>
    <s v="Standard Class"/>
    <x v="421"/>
    <x v="421"/>
    <s v="Consumer"/>
    <s v="United States"/>
    <x v="343"/>
    <x v="5"/>
    <n v="78577"/>
    <x v="2"/>
    <x v="972"/>
    <x v="0"/>
    <x v="3"/>
    <x v="966"/>
    <n v="124.404"/>
  </r>
  <r>
    <x v="874"/>
    <x v="119"/>
    <s v="Standard Class"/>
    <x v="523"/>
    <x v="523"/>
    <s v="Consumer"/>
    <s v="United States"/>
    <x v="81"/>
    <x v="17"/>
    <n v="22204"/>
    <x v="0"/>
    <x v="1030"/>
    <x v="1"/>
    <x v="10"/>
    <x v="1021"/>
    <n v="154.9"/>
  </r>
  <r>
    <x v="874"/>
    <x v="119"/>
    <s v="Standard Class"/>
    <x v="523"/>
    <x v="523"/>
    <s v="Consumer"/>
    <s v="United States"/>
    <x v="81"/>
    <x v="17"/>
    <n v="22204"/>
    <x v="0"/>
    <x v="495"/>
    <x v="2"/>
    <x v="7"/>
    <x v="495"/>
    <n v="1871.88"/>
  </r>
  <r>
    <x v="535"/>
    <x v="1274"/>
    <s v="Standard Class"/>
    <x v="386"/>
    <x v="386"/>
    <s v="Consumer"/>
    <s v="United States"/>
    <x v="12"/>
    <x v="5"/>
    <n v="77070"/>
    <x v="2"/>
    <x v="1653"/>
    <x v="0"/>
    <x v="5"/>
    <x v="1642"/>
    <n v="16.192"/>
  </r>
  <r>
    <x v="440"/>
    <x v="1238"/>
    <s v="Standard Class"/>
    <x v="548"/>
    <x v="548"/>
    <s v="Consumer"/>
    <s v="United States"/>
    <x v="218"/>
    <x v="5"/>
    <n v="75061"/>
    <x v="2"/>
    <x v="1555"/>
    <x v="1"/>
    <x v="4"/>
    <x v="1543"/>
    <n v="18.936"/>
  </r>
  <r>
    <x v="440"/>
    <x v="1238"/>
    <s v="Standard Class"/>
    <x v="548"/>
    <x v="548"/>
    <s v="Consumer"/>
    <s v="United States"/>
    <x v="218"/>
    <x v="5"/>
    <n v="75061"/>
    <x v="2"/>
    <x v="1505"/>
    <x v="1"/>
    <x v="4"/>
    <x v="1492"/>
    <n v="12.672000000000001"/>
  </r>
  <r>
    <x v="440"/>
    <x v="1238"/>
    <s v="Standard Class"/>
    <x v="548"/>
    <x v="548"/>
    <s v="Consumer"/>
    <s v="United States"/>
    <x v="218"/>
    <x v="5"/>
    <n v="75061"/>
    <x v="2"/>
    <x v="840"/>
    <x v="1"/>
    <x v="2"/>
    <x v="834"/>
    <n v="5.04"/>
  </r>
  <r>
    <x v="337"/>
    <x v="345"/>
    <s v="Standard Class"/>
    <x v="131"/>
    <x v="131"/>
    <s v="Corporate"/>
    <s v="United States"/>
    <x v="22"/>
    <x v="10"/>
    <n v="60653"/>
    <x v="2"/>
    <x v="1714"/>
    <x v="1"/>
    <x v="10"/>
    <x v="1701"/>
    <n v="8.4480000000000004"/>
  </r>
  <r>
    <x v="337"/>
    <x v="345"/>
    <s v="Standard Class"/>
    <x v="131"/>
    <x v="131"/>
    <s v="Corporate"/>
    <s v="United States"/>
    <x v="22"/>
    <x v="10"/>
    <n v="60653"/>
    <x v="2"/>
    <x v="543"/>
    <x v="1"/>
    <x v="9"/>
    <x v="543"/>
    <n v="20.388000000000002"/>
  </r>
  <r>
    <x v="707"/>
    <x v="693"/>
    <s v="Standard Class"/>
    <x v="598"/>
    <x v="598"/>
    <s v="Home Office"/>
    <s v="United States"/>
    <x v="1"/>
    <x v="1"/>
    <n v="90049"/>
    <x v="1"/>
    <x v="1050"/>
    <x v="1"/>
    <x v="10"/>
    <x v="1039"/>
    <n v="9.9600000000000009"/>
  </r>
  <r>
    <x v="226"/>
    <x v="169"/>
    <s v="Standard Class"/>
    <x v="3"/>
    <x v="3"/>
    <s v="Consumer"/>
    <s v="United States"/>
    <x v="413"/>
    <x v="35"/>
    <n v="39401"/>
    <x v="0"/>
    <x v="1317"/>
    <x v="1"/>
    <x v="9"/>
    <x v="1303"/>
    <n v="320.64"/>
  </r>
  <r>
    <x v="226"/>
    <x v="169"/>
    <s v="Standard Class"/>
    <x v="3"/>
    <x v="3"/>
    <s v="Consumer"/>
    <s v="United States"/>
    <x v="413"/>
    <x v="35"/>
    <n v="39401"/>
    <x v="0"/>
    <x v="197"/>
    <x v="2"/>
    <x v="11"/>
    <x v="198"/>
    <n v="52"/>
  </r>
  <r>
    <x v="992"/>
    <x v="413"/>
    <s v="First Class"/>
    <x v="429"/>
    <x v="429"/>
    <s v="Corporate"/>
    <s v="United States"/>
    <x v="20"/>
    <x v="15"/>
    <n v="10024"/>
    <x v="3"/>
    <x v="1399"/>
    <x v="1"/>
    <x v="8"/>
    <x v="1386"/>
    <n v="25.584"/>
  </r>
  <r>
    <x v="992"/>
    <x v="413"/>
    <s v="First Class"/>
    <x v="429"/>
    <x v="429"/>
    <s v="Corporate"/>
    <s v="United States"/>
    <x v="20"/>
    <x v="15"/>
    <n v="10024"/>
    <x v="3"/>
    <x v="918"/>
    <x v="2"/>
    <x v="7"/>
    <x v="910"/>
    <n v="464"/>
  </r>
  <r>
    <x v="992"/>
    <x v="413"/>
    <s v="First Class"/>
    <x v="429"/>
    <x v="429"/>
    <s v="Corporate"/>
    <s v="United States"/>
    <x v="20"/>
    <x v="15"/>
    <n v="10024"/>
    <x v="3"/>
    <x v="1152"/>
    <x v="1"/>
    <x v="9"/>
    <x v="1140"/>
    <n v="235.95"/>
  </r>
  <r>
    <x v="992"/>
    <x v="413"/>
    <s v="First Class"/>
    <x v="429"/>
    <x v="429"/>
    <s v="Corporate"/>
    <s v="United States"/>
    <x v="20"/>
    <x v="15"/>
    <n v="10024"/>
    <x v="3"/>
    <x v="991"/>
    <x v="1"/>
    <x v="10"/>
    <x v="983"/>
    <n v="39.96"/>
  </r>
  <r>
    <x v="580"/>
    <x v="1200"/>
    <s v="Standard Class"/>
    <x v="350"/>
    <x v="350"/>
    <s v="Consumer"/>
    <s v="United States"/>
    <x v="191"/>
    <x v="24"/>
    <n v="44221"/>
    <x v="3"/>
    <x v="1087"/>
    <x v="1"/>
    <x v="8"/>
    <x v="1077"/>
    <n v="18.527999999999999"/>
  </r>
  <r>
    <x v="88"/>
    <x v="334"/>
    <s v="Standard Class"/>
    <x v="567"/>
    <x v="567"/>
    <s v="Consumer"/>
    <s v="United States"/>
    <x v="4"/>
    <x v="4"/>
    <n v="98103"/>
    <x v="1"/>
    <x v="1044"/>
    <x v="2"/>
    <x v="11"/>
    <x v="1033"/>
    <n v="17.899999999999999"/>
  </r>
  <r>
    <x v="88"/>
    <x v="334"/>
    <s v="Standard Class"/>
    <x v="567"/>
    <x v="567"/>
    <s v="Consumer"/>
    <s v="United States"/>
    <x v="4"/>
    <x v="4"/>
    <n v="98103"/>
    <x v="1"/>
    <x v="356"/>
    <x v="1"/>
    <x v="4"/>
    <x v="356"/>
    <n v="81.96"/>
  </r>
  <r>
    <x v="1177"/>
    <x v="830"/>
    <s v="Second Class"/>
    <x v="592"/>
    <x v="592"/>
    <s v="Consumer"/>
    <s v="United States"/>
    <x v="123"/>
    <x v="16"/>
    <n v="85204"/>
    <x v="1"/>
    <x v="418"/>
    <x v="1"/>
    <x v="4"/>
    <x v="418"/>
    <n v="272.73599999999999"/>
  </r>
  <r>
    <x v="1177"/>
    <x v="830"/>
    <s v="Second Class"/>
    <x v="592"/>
    <x v="592"/>
    <s v="Consumer"/>
    <s v="United States"/>
    <x v="123"/>
    <x v="16"/>
    <n v="85204"/>
    <x v="1"/>
    <x v="1828"/>
    <x v="1"/>
    <x v="10"/>
    <x v="1816"/>
    <n v="18.495999999999999"/>
  </r>
  <r>
    <x v="1177"/>
    <x v="830"/>
    <s v="Second Class"/>
    <x v="592"/>
    <x v="592"/>
    <s v="Consumer"/>
    <s v="United States"/>
    <x v="123"/>
    <x v="16"/>
    <n v="85204"/>
    <x v="1"/>
    <x v="157"/>
    <x v="0"/>
    <x v="1"/>
    <x v="158"/>
    <n v="441.92"/>
  </r>
  <r>
    <x v="1177"/>
    <x v="830"/>
    <s v="Second Class"/>
    <x v="592"/>
    <x v="592"/>
    <s v="Consumer"/>
    <s v="United States"/>
    <x v="123"/>
    <x v="16"/>
    <n v="85204"/>
    <x v="1"/>
    <x v="1544"/>
    <x v="0"/>
    <x v="0"/>
    <x v="1532"/>
    <n v="127.764"/>
  </r>
  <r>
    <x v="84"/>
    <x v="81"/>
    <s v="Second Class"/>
    <x v="748"/>
    <x v="748"/>
    <s v="Home Office"/>
    <s v="United States"/>
    <x v="288"/>
    <x v="7"/>
    <n v="84106"/>
    <x v="1"/>
    <x v="447"/>
    <x v="1"/>
    <x v="10"/>
    <x v="1228"/>
    <n v="166.44"/>
  </r>
  <r>
    <x v="1022"/>
    <x v="993"/>
    <s v="Standard Class"/>
    <x v="201"/>
    <x v="201"/>
    <s v="Consumer"/>
    <s v="United States"/>
    <x v="1"/>
    <x v="1"/>
    <n v="90045"/>
    <x v="1"/>
    <x v="1070"/>
    <x v="1"/>
    <x v="10"/>
    <x v="1059"/>
    <n v="13.38"/>
  </r>
  <r>
    <x v="445"/>
    <x v="472"/>
    <s v="Standard Class"/>
    <x v="657"/>
    <x v="657"/>
    <s v="Consumer"/>
    <s v="United States"/>
    <x v="108"/>
    <x v="3"/>
    <n v="28540"/>
    <x v="0"/>
    <x v="46"/>
    <x v="2"/>
    <x v="11"/>
    <x v="46"/>
    <n v="24"/>
  </r>
  <r>
    <x v="145"/>
    <x v="289"/>
    <s v="Standard Class"/>
    <x v="662"/>
    <x v="662"/>
    <s v="Corporate"/>
    <s v="United States"/>
    <x v="80"/>
    <x v="24"/>
    <n v="44107"/>
    <x v="3"/>
    <x v="661"/>
    <x v="1"/>
    <x v="12"/>
    <x v="661"/>
    <n v="24.448"/>
  </r>
  <r>
    <x v="339"/>
    <x v="1194"/>
    <s v="Standard Class"/>
    <x v="626"/>
    <x v="626"/>
    <s v="Home Office"/>
    <s v="United States"/>
    <x v="453"/>
    <x v="1"/>
    <n v="92630"/>
    <x v="1"/>
    <x v="641"/>
    <x v="1"/>
    <x v="2"/>
    <x v="641"/>
    <n v="6.16"/>
  </r>
  <r>
    <x v="339"/>
    <x v="1194"/>
    <s v="Standard Class"/>
    <x v="626"/>
    <x v="626"/>
    <s v="Home Office"/>
    <s v="United States"/>
    <x v="453"/>
    <x v="1"/>
    <n v="92630"/>
    <x v="1"/>
    <x v="120"/>
    <x v="0"/>
    <x v="1"/>
    <x v="120"/>
    <n v="915.13599999999997"/>
  </r>
  <r>
    <x v="339"/>
    <x v="1194"/>
    <s v="Standard Class"/>
    <x v="626"/>
    <x v="626"/>
    <s v="Home Office"/>
    <s v="United States"/>
    <x v="453"/>
    <x v="1"/>
    <n v="92630"/>
    <x v="1"/>
    <x v="1532"/>
    <x v="1"/>
    <x v="10"/>
    <x v="1520"/>
    <n v="8.56"/>
  </r>
  <r>
    <x v="339"/>
    <x v="1194"/>
    <s v="Standard Class"/>
    <x v="626"/>
    <x v="626"/>
    <s v="Home Office"/>
    <s v="United States"/>
    <x v="453"/>
    <x v="1"/>
    <n v="92630"/>
    <x v="1"/>
    <x v="1184"/>
    <x v="1"/>
    <x v="10"/>
    <x v="1170"/>
    <n v="97.82"/>
  </r>
  <r>
    <x v="428"/>
    <x v="17"/>
    <s v="Standard Class"/>
    <x v="460"/>
    <x v="460"/>
    <s v="Corporate"/>
    <s v="United States"/>
    <x v="32"/>
    <x v="21"/>
    <n v="97206"/>
    <x v="1"/>
    <x v="329"/>
    <x v="1"/>
    <x v="10"/>
    <x v="329"/>
    <n v="31.103999999999999"/>
  </r>
  <r>
    <x v="428"/>
    <x v="17"/>
    <s v="Standard Class"/>
    <x v="460"/>
    <x v="460"/>
    <s v="Corporate"/>
    <s v="United States"/>
    <x v="32"/>
    <x v="21"/>
    <n v="97206"/>
    <x v="1"/>
    <x v="1803"/>
    <x v="1"/>
    <x v="9"/>
    <x v="1793"/>
    <n v="11.176"/>
  </r>
  <r>
    <x v="899"/>
    <x v="567"/>
    <s v="Standard Class"/>
    <x v="432"/>
    <x v="432"/>
    <s v="Consumer"/>
    <s v="United States"/>
    <x v="35"/>
    <x v="3"/>
    <n v="28205"/>
    <x v="0"/>
    <x v="1042"/>
    <x v="1"/>
    <x v="2"/>
    <x v="1031"/>
    <n v="5.04"/>
  </r>
  <r>
    <x v="896"/>
    <x v="49"/>
    <s v="Second Class"/>
    <x v="660"/>
    <x v="660"/>
    <s v="Home Office"/>
    <s v="United States"/>
    <x v="34"/>
    <x v="10"/>
    <n v="60505"/>
    <x v="2"/>
    <x v="1814"/>
    <x v="0"/>
    <x v="5"/>
    <x v="1804"/>
    <n v="242.17599999999999"/>
  </r>
  <r>
    <x v="403"/>
    <x v="490"/>
    <s v="Standard Class"/>
    <x v="40"/>
    <x v="40"/>
    <s v="Corporate"/>
    <s v="United States"/>
    <x v="10"/>
    <x v="9"/>
    <n v="19140"/>
    <x v="3"/>
    <x v="1660"/>
    <x v="0"/>
    <x v="3"/>
    <x v="1648"/>
    <n v="337.17599999999999"/>
  </r>
  <r>
    <x v="734"/>
    <x v="792"/>
    <s v="Second Class"/>
    <x v="48"/>
    <x v="48"/>
    <s v="Consumer"/>
    <s v="United States"/>
    <x v="377"/>
    <x v="22"/>
    <n v="80229"/>
    <x v="1"/>
    <x v="449"/>
    <x v="1"/>
    <x v="6"/>
    <x v="449"/>
    <n v="13.343999999999999"/>
  </r>
  <r>
    <x v="734"/>
    <x v="792"/>
    <s v="Second Class"/>
    <x v="48"/>
    <x v="48"/>
    <s v="Consumer"/>
    <s v="United States"/>
    <x v="377"/>
    <x v="22"/>
    <n v="80229"/>
    <x v="1"/>
    <x v="1097"/>
    <x v="2"/>
    <x v="11"/>
    <x v="1087"/>
    <n v="76.751999999999995"/>
  </r>
  <r>
    <x v="734"/>
    <x v="792"/>
    <s v="Second Class"/>
    <x v="48"/>
    <x v="48"/>
    <s v="Consumer"/>
    <s v="United States"/>
    <x v="377"/>
    <x v="22"/>
    <n v="80229"/>
    <x v="1"/>
    <x v="1097"/>
    <x v="2"/>
    <x v="11"/>
    <x v="1087"/>
    <n v="102.336"/>
  </r>
  <r>
    <x v="734"/>
    <x v="792"/>
    <s v="Second Class"/>
    <x v="48"/>
    <x v="48"/>
    <s v="Consumer"/>
    <s v="United States"/>
    <x v="377"/>
    <x v="22"/>
    <n v="80229"/>
    <x v="1"/>
    <x v="1408"/>
    <x v="1"/>
    <x v="10"/>
    <x v="1395"/>
    <n v="10.32"/>
  </r>
  <r>
    <x v="734"/>
    <x v="792"/>
    <s v="Second Class"/>
    <x v="48"/>
    <x v="48"/>
    <s v="Consumer"/>
    <s v="United States"/>
    <x v="377"/>
    <x v="22"/>
    <n v="80229"/>
    <x v="1"/>
    <x v="1566"/>
    <x v="1"/>
    <x v="14"/>
    <x v="1557"/>
    <n v="47.32"/>
  </r>
  <r>
    <x v="734"/>
    <x v="792"/>
    <s v="Second Class"/>
    <x v="48"/>
    <x v="48"/>
    <s v="Consumer"/>
    <s v="United States"/>
    <x v="377"/>
    <x v="22"/>
    <n v="80229"/>
    <x v="1"/>
    <x v="221"/>
    <x v="0"/>
    <x v="5"/>
    <x v="222"/>
    <n v="23.376000000000001"/>
  </r>
  <r>
    <x v="734"/>
    <x v="792"/>
    <s v="Second Class"/>
    <x v="48"/>
    <x v="48"/>
    <s v="Consumer"/>
    <s v="United States"/>
    <x v="377"/>
    <x v="22"/>
    <n v="80229"/>
    <x v="1"/>
    <x v="1006"/>
    <x v="0"/>
    <x v="5"/>
    <x v="998"/>
    <n v="16.72"/>
  </r>
  <r>
    <x v="734"/>
    <x v="792"/>
    <s v="Second Class"/>
    <x v="48"/>
    <x v="48"/>
    <s v="Consumer"/>
    <s v="United States"/>
    <x v="377"/>
    <x v="22"/>
    <n v="80229"/>
    <x v="1"/>
    <x v="1653"/>
    <x v="0"/>
    <x v="5"/>
    <x v="1642"/>
    <n v="16.192"/>
  </r>
  <r>
    <x v="765"/>
    <x v="1275"/>
    <s v="Standard Class"/>
    <x v="187"/>
    <x v="187"/>
    <s v="Consumer"/>
    <s v="United States"/>
    <x v="498"/>
    <x v="1"/>
    <n v="95616"/>
    <x v="1"/>
    <x v="712"/>
    <x v="1"/>
    <x v="10"/>
    <x v="711"/>
    <n v="32.4"/>
  </r>
  <r>
    <x v="591"/>
    <x v="903"/>
    <s v="Standard Class"/>
    <x v="772"/>
    <x v="772"/>
    <s v="Consumer"/>
    <s v="United States"/>
    <x v="115"/>
    <x v="36"/>
    <n v="72701"/>
    <x v="0"/>
    <x v="453"/>
    <x v="1"/>
    <x v="6"/>
    <x v="454"/>
    <n v="19.89"/>
  </r>
  <r>
    <x v="591"/>
    <x v="903"/>
    <s v="Standard Class"/>
    <x v="772"/>
    <x v="772"/>
    <s v="Consumer"/>
    <s v="United States"/>
    <x v="115"/>
    <x v="36"/>
    <n v="72701"/>
    <x v="0"/>
    <x v="651"/>
    <x v="2"/>
    <x v="11"/>
    <x v="651"/>
    <n v="399.98"/>
  </r>
  <r>
    <x v="591"/>
    <x v="903"/>
    <s v="Standard Class"/>
    <x v="772"/>
    <x v="772"/>
    <s v="Consumer"/>
    <s v="United States"/>
    <x v="115"/>
    <x v="36"/>
    <n v="72701"/>
    <x v="0"/>
    <x v="568"/>
    <x v="0"/>
    <x v="5"/>
    <x v="568"/>
    <n v="343.85"/>
  </r>
  <r>
    <x v="591"/>
    <x v="903"/>
    <s v="Standard Class"/>
    <x v="772"/>
    <x v="772"/>
    <s v="Consumer"/>
    <s v="United States"/>
    <x v="115"/>
    <x v="36"/>
    <n v="72701"/>
    <x v="0"/>
    <x v="1733"/>
    <x v="1"/>
    <x v="10"/>
    <x v="1721"/>
    <n v="106.32"/>
  </r>
  <r>
    <x v="283"/>
    <x v="1276"/>
    <s v="Standard Class"/>
    <x v="134"/>
    <x v="134"/>
    <s v="Home Office"/>
    <s v="United States"/>
    <x v="20"/>
    <x v="15"/>
    <n v="10011"/>
    <x v="3"/>
    <x v="326"/>
    <x v="1"/>
    <x v="8"/>
    <x v="326"/>
    <n v="13.92"/>
  </r>
  <r>
    <x v="548"/>
    <x v="587"/>
    <s v="Standard Class"/>
    <x v="258"/>
    <x v="258"/>
    <s v="Home Office"/>
    <s v="United States"/>
    <x v="320"/>
    <x v="48"/>
    <n v="26003"/>
    <x v="3"/>
    <x v="91"/>
    <x v="1"/>
    <x v="8"/>
    <x v="91"/>
    <n v="82.4"/>
  </r>
  <r>
    <x v="548"/>
    <x v="587"/>
    <s v="Standard Class"/>
    <x v="258"/>
    <x v="258"/>
    <s v="Home Office"/>
    <s v="United States"/>
    <x v="320"/>
    <x v="48"/>
    <n v="26003"/>
    <x v="3"/>
    <x v="744"/>
    <x v="1"/>
    <x v="8"/>
    <x v="742"/>
    <n v="6.24"/>
  </r>
  <r>
    <x v="548"/>
    <x v="587"/>
    <s v="Standard Class"/>
    <x v="258"/>
    <x v="258"/>
    <s v="Home Office"/>
    <s v="United States"/>
    <x v="320"/>
    <x v="48"/>
    <n v="26003"/>
    <x v="3"/>
    <x v="314"/>
    <x v="1"/>
    <x v="10"/>
    <x v="366"/>
    <n v="447.84"/>
  </r>
  <r>
    <x v="802"/>
    <x v="797"/>
    <s v="Standard Class"/>
    <x v="419"/>
    <x v="419"/>
    <s v="Consumer"/>
    <s v="United States"/>
    <x v="26"/>
    <x v="18"/>
    <n v="38109"/>
    <x v="0"/>
    <x v="535"/>
    <x v="1"/>
    <x v="9"/>
    <x v="535"/>
    <n v="272.048"/>
  </r>
  <r>
    <x v="802"/>
    <x v="797"/>
    <s v="Standard Class"/>
    <x v="419"/>
    <x v="419"/>
    <s v="Consumer"/>
    <s v="United States"/>
    <x v="26"/>
    <x v="18"/>
    <n v="38109"/>
    <x v="0"/>
    <x v="1176"/>
    <x v="1"/>
    <x v="8"/>
    <x v="1162"/>
    <n v="1614.5820000000001"/>
  </r>
  <r>
    <x v="802"/>
    <x v="797"/>
    <s v="Standard Class"/>
    <x v="419"/>
    <x v="419"/>
    <s v="Consumer"/>
    <s v="United States"/>
    <x v="26"/>
    <x v="18"/>
    <n v="38109"/>
    <x v="0"/>
    <x v="829"/>
    <x v="1"/>
    <x v="13"/>
    <x v="128"/>
    <n v="24.32"/>
  </r>
  <r>
    <x v="802"/>
    <x v="797"/>
    <s v="Standard Class"/>
    <x v="419"/>
    <x v="419"/>
    <s v="Consumer"/>
    <s v="United States"/>
    <x v="26"/>
    <x v="18"/>
    <n v="38109"/>
    <x v="0"/>
    <x v="1425"/>
    <x v="2"/>
    <x v="11"/>
    <x v="1413"/>
    <n v="1.5840000000000001"/>
  </r>
  <r>
    <x v="802"/>
    <x v="797"/>
    <s v="Standard Class"/>
    <x v="419"/>
    <x v="419"/>
    <s v="Consumer"/>
    <s v="United States"/>
    <x v="26"/>
    <x v="18"/>
    <n v="38109"/>
    <x v="0"/>
    <x v="892"/>
    <x v="0"/>
    <x v="5"/>
    <x v="885"/>
    <n v="31.984000000000002"/>
  </r>
  <r>
    <x v="802"/>
    <x v="797"/>
    <s v="Standard Class"/>
    <x v="419"/>
    <x v="419"/>
    <s v="Consumer"/>
    <s v="United States"/>
    <x v="26"/>
    <x v="18"/>
    <n v="38109"/>
    <x v="0"/>
    <x v="436"/>
    <x v="1"/>
    <x v="12"/>
    <x v="436"/>
    <n v="14.76"/>
  </r>
  <r>
    <x v="802"/>
    <x v="797"/>
    <s v="Standard Class"/>
    <x v="419"/>
    <x v="419"/>
    <s v="Consumer"/>
    <s v="United States"/>
    <x v="26"/>
    <x v="18"/>
    <n v="38109"/>
    <x v="0"/>
    <x v="1802"/>
    <x v="0"/>
    <x v="1"/>
    <x v="1792"/>
    <n v="423.64800000000002"/>
  </r>
  <r>
    <x v="209"/>
    <x v="681"/>
    <s v="Standard Class"/>
    <x v="770"/>
    <x v="770"/>
    <s v="Consumer"/>
    <s v="United States"/>
    <x v="12"/>
    <x v="5"/>
    <n v="77036"/>
    <x v="2"/>
    <x v="1052"/>
    <x v="1"/>
    <x v="10"/>
    <x v="1041"/>
    <n v="76.64"/>
  </r>
  <r>
    <x v="52"/>
    <x v="1181"/>
    <s v="Standard Class"/>
    <x v="60"/>
    <x v="60"/>
    <s v="Home Office"/>
    <s v="United States"/>
    <x v="61"/>
    <x v="5"/>
    <n v="75217"/>
    <x v="2"/>
    <x v="407"/>
    <x v="1"/>
    <x v="12"/>
    <x v="153"/>
    <n v="4.4640000000000004"/>
  </r>
  <r>
    <x v="52"/>
    <x v="1181"/>
    <s v="Standard Class"/>
    <x v="60"/>
    <x v="60"/>
    <s v="Home Office"/>
    <s v="United States"/>
    <x v="61"/>
    <x v="5"/>
    <n v="75217"/>
    <x v="2"/>
    <x v="922"/>
    <x v="1"/>
    <x v="8"/>
    <x v="914"/>
    <n v="3.96"/>
  </r>
  <r>
    <x v="679"/>
    <x v="928"/>
    <s v="First Class"/>
    <x v="338"/>
    <x v="338"/>
    <s v="Corporate"/>
    <s v="United States"/>
    <x v="8"/>
    <x v="1"/>
    <n v="94122"/>
    <x v="1"/>
    <x v="847"/>
    <x v="1"/>
    <x v="9"/>
    <x v="841"/>
    <n v="715.64"/>
  </r>
  <r>
    <x v="275"/>
    <x v="439"/>
    <s v="Standard Class"/>
    <x v="742"/>
    <x v="742"/>
    <s v="Consumer"/>
    <s v="United States"/>
    <x v="499"/>
    <x v="1"/>
    <n v="95037"/>
    <x v="1"/>
    <x v="823"/>
    <x v="0"/>
    <x v="3"/>
    <x v="819"/>
    <n v="268.70400000000001"/>
  </r>
  <r>
    <x v="275"/>
    <x v="439"/>
    <s v="Standard Class"/>
    <x v="742"/>
    <x v="742"/>
    <s v="Consumer"/>
    <s v="United States"/>
    <x v="499"/>
    <x v="1"/>
    <n v="95037"/>
    <x v="1"/>
    <x v="448"/>
    <x v="1"/>
    <x v="6"/>
    <x v="448"/>
    <n v="21.92"/>
  </r>
  <r>
    <x v="275"/>
    <x v="439"/>
    <s v="Standard Class"/>
    <x v="742"/>
    <x v="742"/>
    <s v="Consumer"/>
    <s v="United States"/>
    <x v="499"/>
    <x v="1"/>
    <n v="95037"/>
    <x v="1"/>
    <x v="720"/>
    <x v="1"/>
    <x v="4"/>
    <x v="719"/>
    <n v="48.72"/>
  </r>
  <r>
    <x v="275"/>
    <x v="439"/>
    <s v="Standard Class"/>
    <x v="742"/>
    <x v="742"/>
    <s v="Consumer"/>
    <s v="United States"/>
    <x v="499"/>
    <x v="1"/>
    <n v="95037"/>
    <x v="1"/>
    <x v="430"/>
    <x v="0"/>
    <x v="0"/>
    <x v="430"/>
    <n v="205.666"/>
  </r>
  <r>
    <x v="236"/>
    <x v="1277"/>
    <s v="Second Class"/>
    <x v="262"/>
    <x v="262"/>
    <s v="Consumer"/>
    <s v="United States"/>
    <x v="490"/>
    <x v="10"/>
    <n v="60174"/>
    <x v="2"/>
    <x v="767"/>
    <x v="0"/>
    <x v="5"/>
    <x v="766"/>
    <n v="30.344000000000001"/>
  </r>
  <r>
    <x v="326"/>
    <x v="952"/>
    <s v="First Class"/>
    <x v="555"/>
    <x v="555"/>
    <s v="Consumer"/>
    <s v="United States"/>
    <x v="138"/>
    <x v="24"/>
    <n v="44105"/>
    <x v="3"/>
    <x v="1229"/>
    <x v="1"/>
    <x v="4"/>
    <x v="1212"/>
    <n v="25.696000000000002"/>
  </r>
  <r>
    <x v="46"/>
    <x v="329"/>
    <s v="Standard Class"/>
    <x v="256"/>
    <x v="256"/>
    <s v="Home Office"/>
    <s v="United States"/>
    <x v="20"/>
    <x v="15"/>
    <n v="10024"/>
    <x v="3"/>
    <x v="1829"/>
    <x v="2"/>
    <x v="15"/>
    <x v="1817"/>
    <n v="3404.5"/>
  </r>
  <r>
    <x v="46"/>
    <x v="329"/>
    <s v="Standard Class"/>
    <x v="256"/>
    <x v="256"/>
    <s v="Home Office"/>
    <s v="United States"/>
    <x v="20"/>
    <x v="15"/>
    <n v="10024"/>
    <x v="3"/>
    <x v="1735"/>
    <x v="2"/>
    <x v="11"/>
    <x v="1724"/>
    <n v="101.34"/>
  </r>
  <r>
    <x v="312"/>
    <x v="1005"/>
    <s v="Standard Class"/>
    <x v="285"/>
    <x v="285"/>
    <s v="Home Office"/>
    <s v="United States"/>
    <x v="10"/>
    <x v="9"/>
    <n v="19140"/>
    <x v="3"/>
    <x v="812"/>
    <x v="0"/>
    <x v="1"/>
    <x v="809"/>
    <n v="344.37200000000001"/>
  </r>
  <r>
    <x v="507"/>
    <x v="221"/>
    <s v="Second Class"/>
    <x v="451"/>
    <x v="451"/>
    <s v="Home Office"/>
    <s v="United States"/>
    <x v="164"/>
    <x v="5"/>
    <n v="75043"/>
    <x v="2"/>
    <x v="108"/>
    <x v="1"/>
    <x v="6"/>
    <x v="108"/>
    <n v="30.384"/>
  </r>
  <r>
    <x v="433"/>
    <x v="481"/>
    <s v="Second Class"/>
    <x v="655"/>
    <x v="655"/>
    <s v="Home Office"/>
    <s v="United States"/>
    <x v="70"/>
    <x v="1"/>
    <n v="92024"/>
    <x v="1"/>
    <x v="276"/>
    <x v="1"/>
    <x v="8"/>
    <x v="276"/>
    <n v="22.847999999999999"/>
  </r>
  <r>
    <x v="175"/>
    <x v="814"/>
    <s v="Standard Class"/>
    <x v="656"/>
    <x v="656"/>
    <s v="Home Office"/>
    <s v="United States"/>
    <x v="416"/>
    <x v="29"/>
    <n v="6708"/>
    <x v="3"/>
    <x v="1220"/>
    <x v="1"/>
    <x v="4"/>
    <x v="1204"/>
    <n v="38.619999999999997"/>
  </r>
  <r>
    <x v="175"/>
    <x v="814"/>
    <s v="Standard Class"/>
    <x v="656"/>
    <x v="656"/>
    <s v="Home Office"/>
    <s v="United States"/>
    <x v="416"/>
    <x v="29"/>
    <n v="6708"/>
    <x v="3"/>
    <x v="1600"/>
    <x v="2"/>
    <x v="11"/>
    <x v="1592"/>
    <n v="59.98"/>
  </r>
  <r>
    <x v="677"/>
    <x v="875"/>
    <s v="Standard Class"/>
    <x v="677"/>
    <x v="677"/>
    <s v="Consumer"/>
    <s v="United States"/>
    <x v="29"/>
    <x v="39"/>
    <n v="21044"/>
    <x v="3"/>
    <x v="920"/>
    <x v="1"/>
    <x v="8"/>
    <x v="912"/>
    <n v="174.3"/>
  </r>
  <r>
    <x v="241"/>
    <x v="289"/>
    <s v="Standard Class"/>
    <x v="452"/>
    <x v="452"/>
    <s v="Home Office"/>
    <s v="United States"/>
    <x v="389"/>
    <x v="2"/>
    <n v="33021"/>
    <x v="0"/>
    <x v="1485"/>
    <x v="2"/>
    <x v="7"/>
    <x v="1472"/>
    <n v="383.96"/>
  </r>
  <r>
    <x v="241"/>
    <x v="289"/>
    <s v="Standard Class"/>
    <x v="452"/>
    <x v="452"/>
    <s v="Home Office"/>
    <s v="United States"/>
    <x v="389"/>
    <x v="2"/>
    <n v="33021"/>
    <x v="0"/>
    <x v="153"/>
    <x v="1"/>
    <x v="8"/>
    <x v="154"/>
    <n v="15.57"/>
  </r>
  <r>
    <x v="572"/>
    <x v="1070"/>
    <s v="First Class"/>
    <x v="167"/>
    <x v="167"/>
    <s v="Consumer"/>
    <s v="United States"/>
    <x v="24"/>
    <x v="17"/>
    <n v="22153"/>
    <x v="0"/>
    <x v="78"/>
    <x v="1"/>
    <x v="8"/>
    <x v="78"/>
    <n v="22.32"/>
  </r>
  <r>
    <x v="572"/>
    <x v="1070"/>
    <s v="First Class"/>
    <x v="167"/>
    <x v="167"/>
    <s v="Consumer"/>
    <s v="United States"/>
    <x v="24"/>
    <x v="17"/>
    <n v="22153"/>
    <x v="0"/>
    <x v="429"/>
    <x v="1"/>
    <x v="2"/>
    <x v="429"/>
    <n v="103.6"/>
  </r>
  <r>
    <x v="225"/>
    <x v="865"/>
    <s v="Second Class"/>
    <x v="542"/>
    <x v="542"/>
    <s v="Corporate"/>
    <s v="United States"/>
    <x v="20"/>
    <x v="15"/>
    <n v="10035"/>
    <x v="3"/>
    <x v="1430"/>
    <x v="2"/>
    <x v="11"/>
    <x v="1418"/>
    <n v="2.97"/>
  </r>
  <r>
    <x v="225"/>
    <x v="865"/>
    <s v="Second Class"/>
    <x v="542"/>
    <x v="542"/>
    <s v="Corporate"/>
    <s v="United States"/>
    <x v="20"/>
    <x v="15"/>
    <n v="10035"/>
    <x v="3"/>
    <x v="432"/>
    <x v="2"/>
    <x v="7"/>
    <x v="432"/>
    <n v="569.99"/>
  </r>
  <r>
    <x v="225"/>
    <x v="865"/>
    <s v="Second Class"/>
    <x v="542"/>
    <x v="542"/>
    <s v="Corporate"/>
    <s v="United States"/>
    <x v="20"/>
    <x v="15"/>
    <n v="10035"/>
    <x v="3"/>
    <x v="1793"/>
    <x v="0"/>
    <x v="5"/>
    <x v="1783"/>
    <n v="50.97"/>
  </r>
  <r>
    <x v="800"/>
    <x v="1186"/>
    <s v="First Class"/>
    <x v="773"/>
    <x v="773"/>
    <s v="Home Office"/>
    <s v="United States"/>
    <x v="61"/>
    <x v="5"/>
    <n v="75217"/>
    <x v="2"/>
    <x v="1169"/>
    <x v="0"/>
    <x v="3"/>
    <x v="1156"/>
    <n v="298.11599999999999"/>
  </r>
  <r>
    <x v="869"/>
    <x v="893"/>
    <s v="Second Class"/>
    <x v="460"/>
    <x v="460"/>
    <s v="Corporate"/>
    <s v="United States"/>
    <x v="20"/>
    <x v="15"/>
    <n v="10024"/>
    <x v="3"/>
    <x v="1041"/>
    <x v="1"/>
    <x v="6"/>
    <x v="1030"/>
    <n v="59.52"/>
  </r>
  <r>
    <x v="692"/>
    <x v="1231"/>
    <s v="Standard Class"/>
    <x v="466"/>
    <x v="466"/>
    <s v="Corporate"/>
    <s v="United States"/>
    <x v="32"/>
    <x v="21"/>
    <n v="97206"/>
    <x v="1"/>
    <x v="370"/>
    <x v="0"/>
    <x v="1"/>
    <x v="371"/>
    <n v="230.28"/>
  </r>
  <r>
    <x v="692"/>
    <x v="1231"/>
    <s v="Standard Class"/>
    <x v="466"/>
    <x v="466"/>
    <s v="Corporate"/>
    <s v="United States"/>
    <x v="32"/>
    <x v="21"/>
    <n v="97206"/>
    <x v="1"/>
    <x v="954"/>
    <x v="1"/>
    <x v="10"/>
    <x v="947"/>
    <n v="105.52"/>
  </r>
  <r>
    <x v="629"/>
    <x v="1178"/>
    <s v="Standard Class"/>
    <x v="459"/>
    <x v="459"/>
    <s v="Corporate"/>
    <s v="United States"/>
    <x v="71"/>
    <x v="1"/>
    <n v="94513"/>
    <x v="1"/>
    <x v="1040"/>
    <x v="1"/>
    <x v="12"/>
    <x v="153"/>
    <n v="23.36"/>
  </r>
  <r>
    <x v="629"/>
    <x v="1178"/>
    <s v="Standard Class"/>
    <x v="459"/>
    <x v="459"/>
    <s v="Corporate"/>
    <s v="United States"/>
    <x v="71"/>
    <x v="1"/>
    <n v="94513"/>
    <x v="1"/>
    <x v="993"/>
    <x v="2"/>
    <x v="7"/>
    <x v="985"/>
    <n v="71.975999999999999"/>
  </r>
  <r>
    <x v="629"/>
    <x v="1178"/>
    <s v="Standard Class"/>
    <x v="459"/>
    <x v="459"/>
    <s v="Corporate"/>
    <s v="United States"/>
    <x v="71"/>
    <x v="1"/>
    <n v="94513"/>
    <x v="1"/>
    <x v="1117"/>
    <x v="1"/>
    <x v="10"/>
    <x v="1105"/>
    <n v="8.56"/>
  </r>
  <r>
    <x v="629"/>
    <x v="1178"/>
    <s v="Standard Class"/>
    <x v="459"/>
    <x v="459"/>
    <s v="Corporate"/>
    <s v="United States"/>
    <x v="71"/>
    <x v="1"/>
    <n v="94513"/>
    <x v="1"/>
    <x v="1458"/>
    <x v="1"/>
    <x v="8"/>
    <x v="1444"/>
    <n v="13.92"/>
  </r>
  <r>
    <x v="629"/>
    <x v="1178"/>
    <s v="Standard Class"/>
    <x v="459"/>
    <x v="459"/>
    <s v="Corporate"/>
    <s v="United States"/>
    <x v="71"/>
    <x v="1"/>
    <n v="94513"/>
    <x v="1"/>
    <x v="137"/>
    <x v="1"/>
    <x v="9"/>
    <x v="138"/>
    <n v="2518.29"/>
  </r>
  <r>
    <x v="629"/>
    <x v="1178"/>
    <s v="Standard Class"/>
    <x v="459"/>
    <x v="459"/>
    <s v="Corporate"/>
    <s v="United States"/>
    <x v="71"/>
    <x v="1"/>
    <n v="94513"/>
    <x v="1"/>
    <x v="734"/>
    <x v="1"/>
    <x v="4"/>
    <x v="733"/>
    <n v="540.57000000000005"/>
  </r>
  <r>
    <x v="629"/>
    <x v="1178"/>
    <s v="Standard Class"/>
    <x v="459"/>
    <x v="459"/>
    <s v="Corporate"/>
    <s v="United States"/>
    <x v="71"/>
    <x v="1"/>
    <n v="94513"/>
    <x v="1"/>
    <x v="655"/>
    <x v="1"/>
    <x v="8"/>
    <x v="655"/>
    <n v="221.05600000000001"/>
  </r>
  <r>
    <x v="882"/>
    <x v="24"/>
    <s v="First Class"/>
    <x v="103"/>
    <x v="103"/>
    <s v="Corporate"/>
    <s v="United States"/>
    <x v="70"/>
    <x v="1"/>
    <n v="92037"/>
    <x v="1"/>
    <x v="64"/>
    <x v="0"/>
    <x v="1"/>
    <x v="124"/>
    <n v="81.424000000000007"/>
  </r>
  <r>
    <x v="882"/>
    <x v="24"/>
    <s v="First Class"/>
    <x v="103"/>
    <x v="103"/>
    <s v="Corporate"/>
    <s v="United States"/>
    <x v="70"/>
    <x v="1"/>
    <n v="92037"/>
    <x v="1"/>
    <x v="146"/>
    <x v="1"/>
    <x v="4"/>
    <x v="147"/>
    <n v="134.80000000000001"/>
  </r>
  <r>
    <x v="53"/>
    <x v="378"/>
    <s v="Standard Class"/>
    <x v="315"/>
    <x v="315"/>
    <s v="Consumer"/>
    <s v="United States"/>
    <x v="61"/>
    <x v="5"/>
    <n v="75081"/>
    <x v="2"/>
    <x v="715"/>
    <x v="1"/>
    <x v="8"/>
    <x v="714"/>
    <n v="39.582000000000001"/>
  </r>
  <r>
    <x v="53"/>
    <x v="378"/>
    <s v="Standard Class"/>
    <x v="315"/>
    <x v="315"/>
    <s v="Consumer"/>
    <s v="United States"/>
    <x v="61"/>
    <x v="5"/>
    <n v="75081"/>
    <x v="2"/>
    <x v="1444"/>
    <x v="1"/>
    <x v="14"/>
    <x v="327"/>
    <n v="44.688000000000002"/>
  </r>
  <r>
    <x v="53"/>
    <x v="378"/>
    <s v="Standard Class"/>
    <x v="315"/>
    <x v="315"/>
    <s v="Consumer"/>
    <s v="United States"/>
    <x v="61"/>
    <x v="5"/>
    <n v="75081"/>
    <x v="2"/>
    <x v="1500"/>
    <x v="1"/>
    <x v="6"/>
    <x v="1488"/>
    <n v="31.744"/>
  </r>
  <r>
    <x v="53"/>
    <x v="378"/>
    <s v="Standard Class"/>
    <x v="315"/>
    <x v="315"/>
    <s v="Consumer"/>
    <s v="United States"/>
    <x v="61"/>
    <x v="5"/>
    <n v="75081"/>
    <x v="2"/>
    <x v="800"/>
    <x v="1"/>
    <x v="8"/>
    <x v="798"/>
    <n v="40.98"/>
  </r>
  <r>
    <x v="53"/>
    <x v="378"/>
    <s v="Standard Class"/>
    <x v="315"/>
    <x v="315"/>
    <s v="Consumer"/>
    <s v="United States"/>
    <x v="61"/>
    <x v="5"/>
    <n v="75081"/>
    <x v="2"/>
    <x v="1085"/>
    <x v="1"/>
    <x v="8"/>
    <x v="1075"/>
    <n v="3.1680000000000001"/>
  </r>
  <r>
    <x v="72"/>
    <x v="1154"/>
    <s v="Standard Class"/>
    <x v="618"/>
    <x v="618"/>
    <s v="Consumer"/>
    <s v="United States"/>
    <x v="236"/>
    <x v="5"/>
    <n v="79907"/>
    <x v="2"/>
    <x v="1217"/>
    <x v="1"/>
    <x v="13"/>
    <x v="1201"/>
    <n v="18.84"/>
  </r>
  <r>
    <x v="72"/>
    <x v="1154"/>
    <s v="Standard Class"/>
    <x v="618"/>
    <x v="618"/>
    <s v="Consumer"/>
    <s v="United States"/>
    <x v="236"/>
    <x v="5"/>
    <n v="79907"/>
    <x v="2"/>
    <x v="866"/>
    <x v="0"/>
    <x v="1"/>
    <x v="860"/>
    <n v="362.25"/>
  </r>
  <r>
    <x v="72"/>
    <x v="1154"/>
    <s v="Standard Class"/>
    <x v="618"/>
    <x v="618"/>
    <s v="Consumer"/>
    <s v="United States"/>
    <x v="236"/>
    <x v="5"/>
    <n v="79907"/>
    <x v="2"/>
    <x v="750"/>
    <x v="0"/>
    <x v="5"/>
    <x v="748"/>
    <n v="63.552"/>
  </r>
  <r>
    <x v="72"/>
    <x v="1154"/>
    <s v="Standard Class"/>
    <x v="618"/>
    <x v="618"/>
    <s v="Consumer"/>
    <s v="United States"/>
    <x v="236"/>
    <x v="5"/>
    <n v="79907"/>
    <x v="2"/>
    <x v="398"/>
    <x v="1"/>
    <x v="4"/>
    <x v="399"/>
    <n v="129.55199999999999"/>
  </r>
  <r>
    <x v="902"/>
    <x v="1005"/>
    <s v="Standard Class"/>
    <x v="44"/>
    <x v="44"/>
    <s v="Consumer"/>
    <s v="United States"/>
    <x v="20"/>
    <x v="15"/>
    <n v="10035"/>
    <x v="3"/>
    <x v="1390"/>
    <x v="1"/>
    <x v="8"/>
    <x v="1376"/>
    <n v="5.984"/>
  </r>
  <r>
    <x v="902"/>
    <x v="1005"/>
    <s v="Standard Class"/>
    <x v="44"/>
    <x v="44"/>
    <s v="Consumer"/>
    <s v="United States"/>
    <x v="20"/>
    <x v="15"/>
    <n v="10035"/>
    <x v="3"/>
    <x v="883"/>
    <x v="2"/>
    <x v="7"/>
    <x v="1480"/>
    <n v="861.76"/>
  </r>
  <r>
    <x v="470"/>
    <x v="516"/>
    <s v="Standard Class"/>
    <x v="542"/>
    <x v="542"/>
    <s v="Corporate"/>
    <s v="United States"/>
    <x v="359"/>
    <x v="31"/>
    <n v="2151"/>
    <x v="3"/>
    <x v="1764"/>
    <x v="1"/>
    <x v="4"/>
    <x v="1753"/>
    <n v="66.959999999999994"/>
  </r>
  <r>
    <x v="470"/>
    <x v="516"/>
    <s v="Standard Class"/>
    <x v="542"/>
    <x v="542"/>
    <s v="Corporate"/>
    <s v="United States"/>
    <x v="359"/>
    <x v="31"/>
    <n v="2151"/>
    <x v="3"/>
    <x v="744"/>
    <x v="1"/>
    <x v="8"/>
    <x v="742"/>
    <n v="6.24"/>
  </r>
  <r>
    <x v="361"/>
    <x v="495"/>
    <s v="Standard Class"/>
    <x v="55"/>
    <x v="55"/>
    <s v="Corporate"/>
    <s v="United States"/>
    <x v="455"/>
    <x v="1"/>
    <n v="95928"/>
    <x v="1"/>
    <x v="1349"/>
    <x v="0"/>
    <x v="1"/>
    <x v="1335"/>
    <n v="435.16800000000001"/>
  </r>
  <r>
    <x v="361"/>
    <x v="495"/>
    <s v="Standard Class"/>
    <x v="55"/>
    <x v="55"/>
    <s v="Corporate"/>
    <s v="United States"/>
    <x v="455"/>
    <x v="1"/>
    <n v="95928"/>
    <x v="1"/>
    <x v="127"/>
    <x v="1"/>
    <x v="13"/>
    <x v="128"/>
    <n v="14.9"/>
  </r>
  <r>
    <x v="361"/>
    <x v="495"/>
    <s v="Standard Class"/>
    <x v="55"/>
    <x v="55"/>
    <s v="Corporate"/>
    <s v="United States"/>
    <x v="455"/>
    <x v="1"/>
    <n v="95928"/>
    <x v="1"/>
    <x v="1683"/>
    <x v="1"/>
    <x v="9"/>
    <x v="1671"/>
    <n v="15.8"/>
  </r>
  <r>
    <x v="361"/>
    <x v="495"/>
    <s v="Standard Class"/>
    <x v="55"/>
    <x v="55"/>
    <s v="Corporate"/>
    <s v="United States"/>
    <x v="455"/>
    <x v="1"/>
    <n v="95928"/>
    <x v="1"/>
    <x v="1474"/>
    <x v="0"/>
    <x v="5"/>
    <x v="1461"/>
    <n v="72.900000000000006"/>
  </r>
  <r>
    <x v="361"/>
    <x v="495"/>
    <s v="Standard Class"/>
    <x v="55"/>
    <x v="55"/>
    <s v="Corporate"/>
    <s v="United States"/>
    <x v="455"/>
    <x v="1"/>
    <n v="95928"/>
    <x v="1"/>
    <x v="838"/>
    <x v="0"/>
    <x v="3"/>
    <x v="832"/>
    <n v="206.352"/>
  </r>
  <r>
    <x v="361"/>
    <x v="495"/>
    <s v="Standard Class"/>
    <x v="55"/>
    <x v="55"/>
    <s v="Corporate"/>
    <s v="United States"/>
    <x v="455"/>
    <x v="1"/>
    <n v="95928"/>
    <x v="1"/>
    <x v="312"/>
    <x v="2"/>
    <x v="7"/>
    <x v="312"/>
    <n v="7.992"/>
  </r>
  <r>
    <x v="551"/>
    <x v="122"/>
    <s v="Second Class"/>
    <x v="40"/>
    <x v="40"/>
    <s v="Corporate"/>
    <s v="United States"/>
    <x v="388"/>
    <x v="2"/>
    <n v="33023"/>
    <x v="0"/>
    <x v="1512"/>
    <x v="1"/>
    <x v="4"/>
    <x v="1499"/>
    <n v="81.36"/>
  </r>
  <r>
    <x v="551"/>
    <x v="122"/>
    <s v="Second Class"/>
    <x v="40"/>
    <x v="40"/>
    <s v="Corporate"/>
    <s v="United States"/>
    <x v="388"/>
    <x v="2"/>
    <n v="33023"/>
    <x v="0"/>
    <x v="674"/>
    <x v="1"/>
    <x v="8"/>
    <x v="674"/>
    <n v="20.231999999999999"/>
  </r>
  <r>
    <x v="551"/>
    <x v="122"/>
    <s v="Second Class"/>
    <x v="40"/>
    <x v="40"/>
    <s v="Corporate"/>
    <s v="United States"/>
    <x v="388"/>
    <x v="2"/>
    <n v="33023"/>
    <x v="0"/>
    <x v="166"/>
    <x v="1"/>
    <x v="9"/>
    <x v="167"/>
    <n v="389.05599999999998"/>
  </r>
  <r>
    <x v="551"/>
    <x v="122"/>
    <s v="Second Class"/>
    <x v="40"/>
    <x v="40"/>
    <s v="Corporate"/>
    <s v="United States"/>
    <x v="388"/>
    <x v="2"/>
    <n v="33023"/>
    <x v="0"/>
    <x v="1516"/>
    <x v="1"/>
    <x v="10"/>
    <x v="1503"/>
    <n v="20.736000000000001"/>
  </r>
  <r>
    <x v="551"/>
    <x v="122"/>
    <s v="Second Class"/>
    <x v="40"/>
    <x v="40"/>
    <s v="Corporate"/>
    <s v="United States"/>
    <x v="388"/>
    <x v="2"/>
    <n v="33023"/>
    <x v="0"/>
    <x v="1165"/>
    <x v="1"/>
    <x v="10"/>
    <x v="1152"/>
    <n v="41.472000000000001"/>
  </r>
  <r>
    <x v="391"/>
    <x v="803"/>
    <s v="Standard Class"/>
    <x v="162"/>
    <x v="162"/>
    <s v="Corporate"/>
    <s v="United States"/>
    <x v="1"/>
    <x v="1"/>
    <n v="90049"/>
    <x v="1"/>
    <x v="1305"/>
    <x v="1"/>
    <x v="10"/>
    <x v="1290"/>
    <n v="33.36"/>
  </r>
  <r>
    <x v="1155"/>
    <x v="1107"/>
    <s v="First Class"/>
    <x v="566"/>
    <x v="566"/>
    <s v="Corporate"/>
    <s v="United States"/>
    <x v="60"/>
    <x v="22"/>
    <n v="80219"/>
    <x v="1"/>
    <x v="1830"/>
    <x v="0"/>
    <x v="0"/>
    <x v="1818"/>
    <n v="90.882000000000005"/>
  </r>
  <r>
    <x v="1155"/>
    <x v="1107"/>
    <s v="First Class"/>
    <x v="566"/>
    <x v="566"/>
    <s v="Corporate"/>
    <s v="United States"/>
    <x v="60"/>
    <x v="22"/>
    <n v="80219"/>
    <x v="1"/>
    <x v="1730"/>
    <x v="2"/>
    <x v="7"/>
    <x v="1717"/>
    <n v="15.992000000000001"/>
  </r>
  <r>
    <x v="1155"/>
    <x v="1107"/>
    <s v="First Class"/>
    <x v="566"/>
    <x v="566"/>
    <s v="Corporate"/>
    <s v="United States"/>
    <x v="60"/>
    <x v="22"/>
    <n v="80219"/>
    <x v="1"/>
    <x v="531"/>
    <x v="0"/>
    <x v="1"/>
    <x v="531"/>
    <n v="120.78400000000001"/>
  </r>
  <r>
    <x v="748"/>
    <x v="918"/>
    <s v="Standard Class"/>
    <x v="133"/>
    <x v="133"/>
    <s v="Corporate"/>
    <s v="United States"/>
    <x v="10"/>
    <x v="9"/>
    <n v="19134"/>
    <x v="3"/>
    <x v="1015"/>
    <x v="2"/>
    <x v="7"/>
    <x v="1006"/>
    <n v="519.79200000000003"/>
  </r>
  <r>
    <x v="748"/>
    <x v="918"/>
    <s v="Standard Class"/>
    <x v="133"/>
    <x v="133"/>
    <s v="Corporate"/>
    <s v="United States"/>
    <x v="10"/>
    <x v="9"/>
    <n v="19134"/>
    <x v="3"/>
    <x v="1421"/>
    <x v="2"/>
    <x v="11"/>
    <x v="1409"/>
    <n v="31.175999999999998"/>
  </r>
  <r>
    <x v="748"/>
    <x v="918"/>
    <s v="Standard Class"/>
    <x v="133"/>
    <x v="133"/>
    <s v="Corporate"/>
    <s v="United States"/>
    <x v="10"/>
    <x v="9"/>
    <n v="19134"/>
    <x v="3"/>
    <x v="1290"/>
    <x v="1"/>
    <x v="10"/>
    <x v="1276"/>
    <n v="10.368"/>
  </r>
  <r>
    <x v="748"/>
    <x v="918"/>
    <s v="Standard Class"/>
    <x v="133"/>
    <x v="133"/>
    <s v="Corporate"/>
    <s v="United States"/>
    <x v="10"/>
    <x v="9"/>
    <n v="19134"/>
    <x v="3"/>
    <x v="109"/>
    <x v="1"/>
    <x v="8"/>
    <x v="109"/>
    <n v="2.7240000000000002"/>
  </r>
  <r>
    <x v="748"/>
    <x v="918"/>
    <s v="Standard Class"/>
    <x v="133"/>
    <x v="133"/>
    <s v="Corporate"/>
    <s v="United States"/>
    <x v="10"/>
    <x v="9"/>
    <n v="19134"/>
    <x v="3"/>
    <x v="1060"/>
    <x v="0"/>
    <x v="5"/>
    <x v="1049"/>
    <n v="254.352"/>
  </r>
  <r>
    <x v="748"/>
    <x v="918"/>
    <s v="Standard Class"/>
    <x v="133"/>
    <x v="133"/>
    <s v="Corporate"/>
    <s v="United States"/>
    <x v="10"/>
    <x v="9"/>
    <n v="19134"/>
    <x v="3"/>
    <x v="807"/>
    <x v="1"/>
    <x v="8"/>
    <x v="805"/>
    <n v="3.762"/>
  </r>
  <r>
    <x v="748"/>
    <x v="918"/>
    <s v="Standard Class"/>
    <x v="133"/>
    <x v="133"/>
    <s v="Corporate"/>
    <s v="United States"/>
    <x v="10"/>
    <x v="9"/>
    <n v="19134"/>
    <x v="3"/>
    <x v="1012"/>
    <x v="1"/>
    <x v="10"/>
    <x v="1004"/>
    <n v="10.272"/>
  </r>
  <r>
    <x v="1178"/>
    <x v="1071"/>
    <s v="Standard Class"/>
    <x v="600"/>
    <x v="600"/>
    <s v="Consumer"/>
    <s v="United States"/>
    <x v="25"/>
    <x v="35"/>
    <n v="39212"/>
    <x v="0"/>
    <x v="420"/>
    <x v="2"/>
    <x v="7"/>
    <x v="420"/>
    <n v="659.97"/>
  </r>
  <r>
    <x v="1178"/>
    <x v="1071"/>
    <s v="Standard Class"/>
    <x v="600"/>
    <x v="600"/>
    <s v="Consumer"/>
    <s v="United States"/>
    <x v="25"/>
    <x v="35"/>
    <n v="39212"/>
    <x v="0"/>
    <x v="529"/>
    <x v="2"/>
    <x v="7"/>
    <x v="529"/>
    <n v="113.73"/>
  </r>
  <r>
    <x v="375"/>
    <x v="399"/>
    <s v="Standard Class"/>
    <x v="385"/>
    <x v="385"/>
    <s v="Home Office"/>
    <s v="United States"/>
    <x v="1"/>
    <x v="1"/>
    <n v="90045"/>
    <x v="1"/>
    <x v="1206"/>
    <x v="1"/>
    <x v="8"/>
    <x v="1191"/>
    <n v="5.1040000000000001"/>
  </r>
  <r>
    <x v="1179"/>
    <x v="1241"/>
    <s v="Standard Class"/>
    <x v="24"/>
    <x v="24"/>
    <s v="Consumer"/>
    <s v="United States"/>
    <x v="12"/>
    <x v="5"/>
    <n v="77095"/>
    <x v="2"/>
    <x v="1536"/>
    <x v="1"/>
    <x v="10"/>
    <x v="1524"/>
    <n v="16.448"/>
  </r>
  <r>
    <x v="1076"/>
    <x v="178"/>
    <s v="First Class"/>
    <x v="11"/>
    <x v="11"/>
    <s v="Consumer"/>
    <s v="United States"/>
    <x v="500"/>
    <x v="30"/>
    <n v="7011"/>
    <x v="3"/>
    <x v="564"/>
    <x v="1"/>
    <x v="9"/>
    <x v="564"/>
    <n v="81.92"/>
  </r>
  <r>
    <x v="1076"/>
    <x v="178"/>
    <s v="First Class"/>
    <x v="11"/>
    <x v="11"/>
    <s v="Consumer"/>
    <s v="United States"/>
    <x v="500"/>
    <x v="30"/>
    <n v="7011"/>
    <x v="3"/>
    <x v="1154"/>
    <x v="0"/>
    <x v="5"/>
    <x v="1142"/>
    <n v="254.9"/>
  </r>
  <r>
    <x v="203"/>
    <x v="212"/>
    <s v="Second Class"/>
    <x v="553"/>
    <x v="553"/>
    <s v="Corporate"/>
    <s v="United States"/>
    <x v="22"/>
    <x v="10"/>
    <n v="60623"/>
    <x v="2"/>
    <x v="1228"/>
    <x v="1"/>
    <x v="13"/>
    <x v="128"/>
    <n v="15.12"/>
  </r>
  <r>
    <x v="203"/>
    <x v="212"/>
    <s v="Second Class"/>
    <x v="553"/>
    <x v="553"/>
    <s v="Corporate"/>
    <s v="United States"/>
    <x v="22"/>
    <x v="10"/>
    <n v="60623"/>
    <x v="2"/>
    <x v="1609"/>
    <x v="1"/>
    <x v="6"/>
    <x v="1600"/>
    <n v="7.8719999999999999"/>
  </r>
  <r>
    <x v="438"/>
    <x v="584"/>
    <s v="First Class"/>
    <x v="35"/>
    <x v="35"/>
    <s v="Consumer"/>
    <s v="United States"/>
    <x v="4"/>
    <x v="4"/>
    <n v="98115"/>
    <x v="1"/>
    <x v="255"/>
    <x v="1"/>
    <x v="8"/>
    <x v="256"/>
    <n v="8.32"/>
  </r>
  <r>
    <x v="1180"/>
    <x v="639"/>
    <s v="Second Class"/>
    <x v="307"/>
    <x v="307"/>
    <s v="Consumer"/>
    <s v="United States"/>
    <x v="85"/>
    <x v="15"/>
    <n v="11561"/>
    <x v="3"/>
    <x v="831"/>
    <x v="2"/>
    <x v="7"/>
    <x v="826"/>
    <n v="89.95"/>
  </r>
  <r>
    <x v="828"/>
    <x v="652"/>
    <s v="Standard Class"/>
    <x v="15"/>
    <x v="15"/>
    <s v="Home Office"/>
    <s v="United States"/>
    <x v="501"/>
    <x v="6"/>
    <n v="53081"/>
    <x v="2"/>
    <x v="1621"/>
    <x v="1"/>
    <x v="2"/>
    <x v="1612"/>
    <n v="25.2"/>
  </r>
  <r>
    <x v="828"/>
    <x v="652"/>
    <s v="Standard Class"/>
    <x v="15"/>
    <x v="15"/>
    <s v="Home Office"/>
    <s v="United States"/>
    <x v="501"/>
    <x v="6"/>
    <n v="53081"/>
    <x v="2"/>
    <x v="1586"/>
    <x v="1"/>
    <x v="2"/>
    <x v="1577"/>
    <n v="37.590000000000003"/>
  </r>
  <r>
    <x v="828"/>
    <x v="652"/>
    <s v="Standard Class"/>
    <x v="15"/>
    <x v="15"/>
    <s v="Home Office"/>
    <s v="United States"/>
    <x v="501"/>
    <x v="6"/>
    <n v="53081"/>
    <x v="2"/>
    <x v="328"/>
    <x v="1"/>
    <x v="4"/>
    <x v="328"/>
    <n v="14.97"/>
  </r>
  <r>
    <x v="828"/>
    <x v="652"/>
    <s v="Standard Class"/>
    <x v="15"/>
    <x v="15"/>
    <s v="Home Office"/>
    <s v="United States"/>
    <x v="501"/>
    <x v="6"/>
    <n v="53081"/>
    <x v="2"/>
    <x v="1430"/>
    <x v="2"/>
    <x v="11"/>
    <x v="1418"/>
    <n v="1.98"/>
  </r>
  <r>
    <x v="403"/>
    <x v="432"/>
    <s v="First Class"/>
    <x v="718"/>
    <x v="718"/>
    <s v="Consumer"/>
    <s v="United States"/>
    <x v="172"/>
    <x v="2"/>
    <n v="33433"/>
    <x v="0"/>
    <x v="1197"/>
    <x v="1"/>
    <x v="8"/>
    <x v="1182"/>
    <n v="39.936"/>
  </r>
  <r>
    <x v="403"/>
    <x v="432"/>
    <s v="First Class"/>
    <x v="718"/>
    <x v="718"/>
    <s v="Consumer"/>
    <s v="United States"/>
    <x v="172"/>
    <x v="2"/>
    <n v="33433"/>
    <x v="0"/>
    <x v="1575"/>
    <x v="2"/>
    <x v="11"/>
    <x v="1566"/>
    <n v="18.463999999999999"/>
  </r>
  <r>
    <x v="312"/>
    <x v="78"/>
    <s v="Second Class"/>
    <x v="514"/>
    <x v="514"/>
    <s v="Consumer"/>
    <s v="United States"/>
    <x v="34"/>
    <x v="22"/>
    <n v="80013"/>
    <x v="1"/>
    <x v="304"/>
    <x v="1"/>
    <x v="8"/>
    <x v="304"/>
    <n v="4.8959999999999999"/>
  </r>
  <r>
    <x v="312"/>
    <x v="78"/>
    <s v="Second Class"/>
    <x v="514"/>
    <x v="514"/>
    <s v="Consumer"/>
    <s v="United States"/>
    <x v="34"/>
    <x v="22"/>
    <n v="80013"/>
    <x v="1"/>
    <x v="317"/>
    <x v="0"/>
    <x v="0"/>
    <x v="317"/>
    <n v="145.76400000000001"/>
  </r>
  <r>
    <x v="312"/>
    <x v="78"/>
    <s v="Second Class"/>
    <x v="514"/>
    <x v="514"/>
    <s v="Consumer"/>
    <s v="United States"/>
    <x v="34"/>
    <x v="22"/>
    <n v="80013"/>
    <x v="1"/>
    <x v="951"/>
    <x v="1"/>
    <x v="8"/>
    <x v="944"/>
    <n v="9.6120000000000001"/>
  </r>
  <r>
    <x v="132"/>
    <x v="133"/>
    <s v="First Class"/>
    <x v="615"/>
    <x v="615"/>
    <s v="Home Office"/>
    <s v="United States"/>
    <x v="70"/>
    <x v="1"/>
    <n v="92037"/>
    <x v="1"/>
    <x v="240"/>
    <x v="2"/>
    <x v="11"/>
    <x v="241"/>
    <n v="199.75"/>
  </r>
  <r>
    <x v="132"/>
    <x v="133"/>
    <s v="First Class"/>
    <x v="615"/>
    <x v="615"/>
    <s v="Home Office"/>
    <s v="United States"/>
    <x v="70"/>
    <x v="1"/>
    <n v="92037"/>
    <x v="1"/>
    <x v="616"/>
    <x v="0"/>
    <x v="3"/>
    <x v="616"/>
    <n v="1673.184"/>
  </r>
  <r>
    <x v="417"/>
    <x v="1278"/>
    <s v="First Class"/>
    <x v="740"/>
    <x v="740"/>
    <s v="Corporate"/>
    <s v="United States"/>
    <x v="4"/>
    <x v="4"/>
    <n v="98105"/>
    <x v="1"/>
    <x v="852"/>
    <x v="0"/>
    <x v="5"/>
    <x v="845"/>
    <n v="12.18"/>
  </r>
  <r>
    <x v="417"/>
    <x v="1278"/>
    <s v="First Class"/>
    <x v="740"/>
    <x v="740"/>
    <s v="Corporate"/>
    <s v="United States"/>
    <x v="4"/>
    <x v="4"/>
    <n v="98105"/>
    <x v="1"/>
    <x v="336"/>
    <x v="1"/>
    <x v="9"/>
    <x v="336"/>
    <n v="57.68"/>
  </r>
  <r>
    <x v="627"/>
    <x v="1122"/>
    <s v="Standard Class"/>
    <x v="361"/>
    <x v="361"/>
    <s v="Consumer"/>
    <s v="United States"/>
    <x v="362"/>
    <x v="23"/>
    <n v="52001"/>
    <x v="2"/>
    <x v="781"/>
    <x v="2"/>
    <x v="7"/>
    <x v="780"/>
    <n v="263.95999999999998"/>
  </r>
  <r>
    <x v="295"/>
    <x v="631"/>
    <s v="First Class"/>
    <x v="30"/>
    <x v="30"/>
    <s v="Consumer"/>
    <s v="United States"/>
    <x v="1"/>
    <x v="1"/>
    <n v="90032"/>
    <x v="1"/>
    <x v="1135"/>
    <x v="2"/>
    <x v="11"/>
    <x v="1123"/>
    <n v="299.94"/>
  </r>
  <r>
    <x v="295"/>
    <x v="631"/>
    <s v="First Class"/>
    <x v="30"/>
    <x v="30"/>
    <s v="Consumer"/>
    <s v="United States"/>
    <x v="1"/>
    <x v="1"/>
    <n v="90032"/>
    <x v="1"/>
    <x v="327"/>
    <x v="1"/>
    <x v="14"/>
    <x v="327"/>
    <n v="25.76"/>
  </r>
  <r>
    <x v="588"/>
    <x v="544"/>
    <s v="First Class"/>
    <x v="731"/>
    <x v="731"/>
    <s v="Consumer"/>
    <s v="United States"/>
    <x v="90"/>
    <x v="31"/>
    <n v="1852"/>
    <x v="3"/>
    <x v="1623"/>
    <x v="2"/>
    <x v="7"/>
    <x v="1613"/>
    <n v="271.89999999999998"/>
  </r>
  <r>
    <x v="588"/>
    <x v="544"/>
    <s v="First Class"/>
    <x v="731"/>
    <x v="731"/>
    <s v="Consumer"/>
    <s v="United States"/>
    <x v="90"/>
    <x v="31"/>
    <n v="1852"/>
    <x v="3"/>
    <x v="677"/>
    <x v="0"/>
    <x v="5"/>
    <x v="677"/>
    <n v="45.84"/>
  </r>
  <r>
    <x v="588"/>
    <x v="544"/>
    <s v="First Class"/>
    <x v="731"/>
    <x v="731"/>
    <s v="Consumer"/>
    <s v="United States"/>
    <x v="90"/>
    <x v="31"/>
    <n v="1852"/>
    <x v="3"/>
    <x v="875"/>
    <x v="0"/>
    <x v="5"/>
    <x v="869"/>
    <n v="9.82"/>
  </r>
  <r>
    <x v="877"/>
    <x v="1202"/>
    <s v="Standard Class"/>
    <x v="498"/>
    <x v="498"/>
    <s v="Consumer"/>
    <s v="United States"/>
    <x v="126"/>
    <x v="4"/>
    <n v="98270"/>
    <x v="1"/>
    <x v="1506"/>
    <x v="1"/>
    <x v="13"/>
    <x v="1493"/>
    <n v="93.36"/>
  </r>
  <r>
    <x v="972"/>
    <x v="1005"/>
    <s v="Standard Class"/>
    <x v="731"/>
    <x v="731"/>
    <s v="Consumer"/>
    <s v="United States"/>
    <x v="268"/>
    <x v="26"/>
    <n v="73120"/>
    <x v="2"/>
    <x v="273"/>
    <x v="1"/>
    <x v="4"/>
    <x v="273"/>
    <n v="541.24"/>
  </r>
  <r>
    <x v="972"/>
    <x v="1005"/>
    <s v="Standard Class"/>
    <x v="731"/>
    <x v="731"/>
    <s v="Consumer"/>
    <s v="United States"/>
    <x v="268"/>
    <x v="26"/>
    <n v="73120"/>
    <x v="2"/>
    <x v="258"/>
    <x v="1"/>
    <x v="10"/>
    <x v="33"/>
    <n v="106.32"/>
  </r>
  <r>
    <x v="972"/>
    <x v="1005"/>
    <s v="Standard Class"/>
    <x v="731"/>
    <x v="731"/>
    <s v="Consumer"/>
    <s v="United States"/>
    <x v="268"/>
    <x v="26"/>
    <n v="73120"/>
    <x v="2"/>
    <x v="1802"/>
    <x v="0"/>
    <x v="1"/>
    <x v="1792"/>
    <n v="1323.9"/>
  </r>
  <r>
    <x v="461"/>
    <x v="1279"/>
    <s v="Second Class"/>
    <x v="425"/>
    <x v="425"/>
    <s v="Corporate"/>
    <s v="United States"/>
    <x v="10"/>
    <x v="9"/>
    <n v="19134"/>
    <x v="3"/>
    <x v="954"/>
    <x v="1"/>
    <x v="10"/>
    <x v="947"/>
    <n v="126.624"/>
  </r>
  <r>
    <x v="782"/>
    <x v="687"/>
    <s v="First Class"/>
    <x v="594"/>
    <x v="594"/>
    <s v="Consumer"/>
    <s v="United States"/>
    <x v="34"/>
    <x v="22"/>
    <n v="80013"/>
    <x v="1"/>
    <x v="1804"/>
    <x v="2"/>
    <x v="7"/>
    <x v="1794"/>
    <n v="125.944"/>
  </r>
  <r>
    <x v="1126"/>
    <x v="1169"/>
    <s v="Same Day"/>
    <x v="577"/>
    <x v="577"/>
    <s v="Consumer"/>
    <s v="United States"/>
    <x v="20"/>
    <x v="15"/>
    <n v="10009"/>
    <x v="3"/>
    <x v="896"/>
    <x v="1"/>
    <x v="8"/>
    <x v="889"/>
    <n v="663.92"/>
  </r>
  <r>
    <x v="1126"/>
    <x v="1169"/>
    <s v="Same Day"/>
    <x v="577"/>
    <x v="577"/>
    <s v="Consumer"/>
    <s v="United States"/>
    <x v="20"/>
    <x v="15"/>
    <n v="10009"/>
    <x v="3"/>
    <x v="46"/>
    <x v="2"/>
    <x v="11"/>
    <x v="46"/>
    <n v="120"/>
  </r>
  <r>
    <x v="1126"/>
    <x v="1169"/>
    <s v="Same Day"/>
    <x v="577"/>
    <x v="577"/>
    <s v="Consumer"/>
    <s v="United States"/>
    <x v="20"/>
    <x v="15"/>
    <n v="10009"/>
    <x v="3"/>
    <x v="1321"/>
    <x v="1"/>
    <x v="13"/>
    <x v="1307"/>
    <n v="3.29"/>
  </r>
  <r>
    <x v="1126"/>
    <x v="1169"/>
    <s v="Same Day"/>
    <x v="577"/>
    <x v="577"/>
    <s v="Consumer"/>
    <s v="United States"/>
    <x v="20"/>
    <x v="15"/>
    <n v="10009"/>
    <x v="3"/>
    <x v="545"/>
    <x v="0"/>
    <x v="5"/>
    <x v="545"/>
    <n v="18.84"/>
  </r>
  <r>
    <x v="340"/>
    <x v="478"/>
    <s v="First Class"/>
    <x v="376"/>
    <x v="376"/>
    <s v="Home Office"/>
    <s v="United States"/>
    <x v="152"/>
    <x v="24"/>
    <n v="43130"/>
    <x v="3"/>
    <x v="1308"/>
    <x v="0"/>
    <x v="5"/>
    <x v="1293"/>
    <n v="60.671999999999997"/>
  </r>
  <r>
    <x v="340"/>
    <x v="478"/>
    <s v="First Class"/>
    <x v="376"/>
    <x v="376"/>
    <s v="Home Office"/>
    <s v="United States"/>
    <x v="152"/>
    <x v="24"/>
    <n v="43130"/>
    <x v="3"/>
    <x v="1005"/>
    <x v="1"/>
    <x v="6"/>
    <x v="997"/>
    <n v="30.815999999999999"/>
  </r>
  <r>
    <x v="161"/>
    <x v="163"/>
    <s v="Second Class"/>
    <x v="292"/>
    <x v="292"/>
    <s v="Corporate"/>
    <s v="United States"/>
    <x v="494"/>
    <x v="1"/>
    <n v="95351"/>
    <x v="1"/>
    <x v="194"/>
    <x v="2"/>
    <x v="7"/>
    <x v="195"/>
    <n v="52.792000000000002"/>
  </r>
  <r>
    <x v="808"/>
    <x v="133"/>
    <s v="First Class"/>
    <x v="73"/>
    <x v="73"/>
    <s v="Consumer"/>
    <s v="United States"/>
    <x v="285"/>
    <x v="25"/>
    <n v="63116"/>
    <x v="2"/>
    <x v="1612"/>
    <x v="1"/>
    <x v="9"/>
    <x v="1603"/>
    <n v="83.9"/>
  </r>
  <r>
    <x v="808"/>
    <x v="133"/>
    <s v="First Class"/>
    <x v="73"/>
    <x v="73"/>
    <s v="Consumer"/>
    <s v="United States"/>
    <x v="285"/>
    <x v="25"/>
    <n v="63116"/>
    <x v="2"/>
    <x v="1017"/>
    <x v="1"/>
    <x v="10"/>
    <x v="1008"/>
    <n v="11.76"/>
  </r>
  <r>
    <x v="609"/>
    <x v="653"/>
    <s v="Standard Class"/>
    <x v="447"/>
    <x v="447"/>
    <s v="Corporate"/>
    <s v="United States"/>
    <x v="61"/>
    <x v="5"/>
    <n v="75217"/>
    <x v="2"/>
    <x v="1252"/>
    <x v="1"/>
    <x v="9"/>
    <x v="1236"/>
    <n v="4.992"/>
  </r>
  <r>
    <x v="609"/>
    <x v="653"/>
    <s v="Standard Class"/>
    <x v="447"/>
    <x v="447"/>
    <s v="Corporate"/>
    <s v="United States"/>
    <x v="61"/>
    <x v="5"/>
    <n v="75217"/>
    <x v="2"/>
    <x v="1664"/>
    <x v="1"/>
    <x v="12"/>
    <x v="1652"/>
    <n v="87.92"/>
  </r>
  <r>
    <x v="609"/>
    <x v="653"/>
    <s v="Standard Class"/>
    <x v="447"/>
    <x v="447"/>
    <s v="Corporate"/>
    <s v="United States"/>
    <x v="61"/>
    <x v="5"/>
    <n v="75217"/>
    <x v="2"/>
    <x v="499"/>
    <x v="0"/>
    <x v="1"/>
    <x v="499"/>
    <n v="657.93"/>
  </r>
  <r>
    <x v="609"/>
    <x v="653"/>
    <s v="Standard Class"/>
    <x v="447"/>
    <x v="447"/>
    <s v="Corporate"/>
    <s v="United States"/>
    <x v="61"/>
    <x v="5"/>
    <n v="75217"/>
    <x v="2"/>
    <x v="1581"/>
    <x v="1"/>
    <x v="8"/>
    <x v="1572"/>
    <n v="1.044"/>
  </r>
  <r>
    <x v="861"/>
    <x v="459"/>
    <s v="Second Class"/>
    <x v="760"/>
    <x v="760"/>
    <s v="Corporate"/>
    <s v="United States"/>
    <x v="20"/>
    <x v="15"/>
    <n v="10035"/>
    <x v="3"/>
    <x v="1805"/>
    <x v="0"/>
    <x v="5"/>
    <x v="1795"/>
    <n v="210.68"/>
  </r>
  <r>
    <x v="861"/>
    <x v="459"/>
    <s v="Second Class"/>
    <x v="760"/>
    <x v="760"/>
    <s v="Corporate"/>
    <s v="United States"/>
    <x v="20"/>
    <x v="15"/>
    <n v="10035"/>
    <x v="3"/>
    <x v="1819"/>
    <x v="1"/>
    <x v="4"/>
    <x v="1808"/>
    <n v="78.8"/>
  </r>
  <r>
    <x v="861"/>
    <x v="459"/>
    <s v="Second Class"/>
    <x v="760"/>
    <x v="760"/>
    <s v="Corporate"/>
    <s v="United States"/>
    <x v="20"/>
    <x v="15"/>
    <n v="10035"/>
    <x v="3"/>
    <x v="84"/>
    <x v="2"/>
    <x v="11"/>
    <x v="84"/>
    <n v="19.989999999999998"/>
  </r>
  <r>
    <x v="861"/>
    <x v="459"/>
    <s v="Second Class"/>
    <x v="760"/>
    <x v="760"/>
    <s v="Corporate"/>
    <s v="United States"/>
    <x v="20"/>
    <x v="15"/>
    <n v="10035"/>
    <x v="3"/>
    <x v="1662"/>
    <x v="1"/>
    <x v="4"/>
    <x v="1650"/>
    <n v="772.68"/>
  </r>
  <r>
    <x v="147"/>
    <x v="829"/>
    <s v="Standard Class"/>
    <x v="535"/>
    <x v="535"/>
    <s v="Consumer"/>
    <s v="United States"/>
    <x v="52"/>
    <x v="5"/>
    <n v="78207"/>
    <x v="2"/>
    <x v="176"/>
    <x v="2"/>
    <x v="11"/>
    <x v="177"/>
    <n v="106.08"/>
  </r>
  <r>
    <x v="676"/>
    <x v="1280"/>
    <s v="Standard Class"/>
    <x v="392"/>
    <x v="392"/>
    <s v="Consumer"/>
    <s v="United States"/>
    <x v="112"/>
    <x v="5"/>
    <n v="79109"/>
    <x v="2"/>
    <x v="1006"/>
    <x v="0"/>
    <x v="5"/>
    <x v="1381"/>
    <n v="23.076000000000001"/>
  </r>
  <r>
    <x v="676"/>
    <x v="1280"/>
    <s v="Standard Class"/>
    <x v="392"/>
    <x v="392"/>
    <s v="Consumer"/>
    <s v="United States"/>
    <x v="112"/>
    <x v="5"/>
    <n v="79109"/>
    <x v="2"/>
    <x v="747"/>
    <x v="1"/>
    <x v="10"/>
    <x v="745"/>
    <n v="25.92"/>
  </r>
  <r>
    <x v="608"/>
    <x v="1218"/>
    <s v="First Class"/>
    <x v="597"/>
    <x v="597"/>
    <s v="Consumer"/>
    <s v="United States"/>
    <x v="12"/>
    <x v="5"/>
    <n v="77041"/>
    <x v="2"/>
    <x v="681"/>
    <x v="1"/>
    <x v="10"/>
    <x v="681"/>
    <n v="47.951999999999998"/>
  </r>
  <r>
    <x v="608"/>
    <x v="1218"/>
    <s v="First Class"/>
    <x v="597"/>
    <x v="597"/>
    <s v="Consumer"/>
    <s v="United States"/>
    <x v="12"/>
    <x v="5"/>
    <n v="77041"/>
    <x v="2"/>
    <x v="1699"/>
    <x v="1"/>
    <x v="8"/>
    <x v="1687"/>
    <n v="0.98399999999999999"/>
  </r>
  <r>
    <x v="608"/>
    <x v="1218"/>
    <s v="First Class"/>
    <x v="597"/>
    <x v="597"/>
    <s v="Consumer"/>
    <s v="United States"/>
    <x v="12"/>
    <x v="5"/>
    <n v="77041"/>
    <x v="2"/>
    <x v="1377"/>
    <x v="0"/>
    <x v="5"/>
    <x v="1362"/>
    <n v="75.384"/>
  </r>
  <r>
    <x v="608"/>
    <x v="1218"/>
    <s v="First Class"/>
    <x v="597"/>
    <x v="597"/>
    <s v="Consumer"/>
    <s v="United States"/>
    <x v="12"/>
    <x v="5"/>
    <n v="77041"/>
    <x v="2"/>
    <x v="745"/>
    <x v="1"/>
    <x v="2"/>
    <x v="743"/>
    <n v="4.6079999999999997"/>
  </r>
  <r>
    <x v="1181"/>
    <x v="238"/>
    <s v="First Class"/>
    <x v="8"/>
    <x v="8"/>
    <s v="Consumer"/>
    <s v="United States"/>
    <x v="104"/>
    <x v="31"/>
    <n v="1841"/>
    <x v="3"/>
    <x v="1375"/>
    <x v="1"/>
    <x v="8"/>
    <x v="1360"/>
    <n v="37.68"/>
  </r>
  <r>
    <x v="815"/>
    <x v="730"/>
    <s v="Standard Class"/>
    <x v="667"/>
    <x v="667"/>
    <s v="Corporate"/>
    <s v="United States"/>
    <x v="38"/>
    <x v="32"/>
    <n v="31907"/>
    <x v="0"/>
    <x v="1803"/>
    <x v="1"/>
    <x v="9"/>
    <x v="1793"/>
    <n v="41.91"/>
  </r>
  <r>
    <x v="160"/>
    <x v="354"/>
    <s v="Second Class"/>
    <x v="547"/>
    <x v="547"/>
    <s v="Consumer"/>
    <s v="United States"/>
    <x v="1"/>
    <x v="1"/>
    <n v="90032"/>
    <x v="1"/>
    <x v="1106"/>
    <x v="0"/>
    <x v="0"/>
    <x v="1095"/>
    <n v="435.99900000000002"/>
  </r>
  <r>
    <x v="170"/>
    <x v="1171"/>
    <s v="Second Class"/>
    <x v="698"/>
    <x v="698"/>
    <s v="Corporate"/>
    <s v="United States"/>
    <x v="4"/>
    <x v="4"/>
    <n v="98115"/>
    <x v="1"/>
    <x v="167"/>
    <x v="0"/>
    <x v="1"/>
    <x v="168"/>
    <n v="388.70400000000001"/>
  </r>
  <r>
    <x v="170"/>
    <x v="1171"/>
    <s v="Second Class"/>
    <x v="698"/>
    <x v="698"/>
    <s v="Corporate"/>
    <s v="United States"/>
    <x v="4"/>
    <x v="4"/>
    <n v="98115"/>
    <x v="1"/>
    <x v="621"/>
    <x v="1"/>
    <x v="4"/>
    <x v="621"/>
    <n v="572.58000000000004"/>
  </r>
  <r>
    <x v="170"/>
    <x v="1171"/>
    <s v="Second Class"/>
    <x v="698"/>
    <x v="698"/>
    <s v="Corporate"/>
    <s v="United States"/>
    <x v="4"/>
    <x v="4"/>
    <n v="98115"/>
    <x v="1"/>
    <x v="1350"/>
    <x v="2"/>
    <x v="11"/>
    <x v="1336"/>
    <n v="33.18"/>
  </r>
  <r>
    <x v="825"/>
    <x v="1097"/>
    <s v="Standard Class"/>
    <x v="391"/>
    <x v="391"/>
    <s v="Home Office"/>
    <s v="United States"/>
    <x v="471"/>
    <x v="31"/>
    <n v="2138"/>
    <x v="3"/>
    <x v="404"/>
    <x v="2"/>
    <x v="11"/>
    <x v="405"/>
    <n v="63.88"/>
  </r>
  <r>
    <x v="825"/>
    <x v="1097"/>
    <s v="Standard Class"/>
    <x v="391"/>
    <x v="391"/>
    <s v="Home Office"/>
    <s v="United States"/>
    <x v="471"/>
    <x v="31"/>
    <n v="2138"/>
    <x v="3"/>
    <x v="1831"/>
    <x v="0"/>
    <x v="5"/>
    <x v="1819"/>
    <n v="26.72"/>
  </r>
  <r>
    <x v="175"/>
    <x v="31"/>
    <s v="Second Class"/>
    <x v="770"/>
    <x v="770"/>
    <s v="Consumer"/>
    <s v="United States"/>
    <x v="288"/>
    <x v="7"/>
    <n v="84106"/>
    <x v="1"/>
    <x v="102"/>
    <x v="1"/>
    <x v="8"/>
    <x v="102"/>
    <n v="295.05599999999998"/>
  </r>
  <r>
    <x v="873"/>
    <x v="926"/>
    <s v="Standard Class"/>
    <x v="456"/>
    <x v="456"/>
    <s v="Consumer"/>
    <s v="United States"/>
    <x v="20"/>
    <x v="15"/>
    <n v="10035"/>
    <x v="3"/>
    <x v="1152"/>
    <x v="1"/>
    <x v="9"/>
    <x v="1140"/>
    <n v="393.25"/>
  </r>
  <r>
    <x v="272"/>
    <x v="24"/>
    <s v="Second Class"/>
    <x v="129"/>
    <x v="129"/>
    <s v="Consumer"/>
    <s v="United States"/>
    <x v="191"/>
    <x v="24"/>
    <n v="44221"/>
    <x v="3"/>
    <x v="1699"/>
    <x v="1"/>
    <x v="8"/>
    <x v="1687"/>
    <n v="2.214"/>
  </r>
  <r>
    <x v="132"/>
    <x v="373"/>
    <s v="Second Class"/>
    <x v="594"/>
    <x v="594"/>
    <s v="Consumer"/>
    <s v="United States"/>
    <x v="40"/>
    <x v="3"/>
    <n v="28403"/>
    <x v="0"/>
    <x v="987"/>
    <x v="1"/>
    <x v="10"/>
    <x v="980"/>
    <n v="16.271999999999998"/>
  </r>
  <r>
    <x v="894"/>
    <x v="445"/>
    <s v="Standard Class"/>
    <x v="158"/>
    <x v="158"/>
    <s v="Corporate"/>
    <s v="United States"/>
    <x v="20"/>
    <x v="15"/>
    <n v="10035"/>
    <x v="3"/>
    <x v="1725"/>
    <x v="1"/>
    <x v="9"/>
    <x v="1712"/>
    <n v="706.86"/>
  </r>
  <r>
    <x v="467"/>
    <x v="839"/>
    <s v="Standard Class"/>
    <x v="782"/>
    <x v="782"/>
    <s v="Corporate"/>
    <s v="United States"/>
    <x v="10"/>
    <x v="9"/>
    <n v="19140"/>
    <x v="3"/>
    <x v="122"/>
    <x v="1"/>
    <x v="8"/>
    <x v="122"/>
    <n v="5.97"/>
  </r>
  <r>
    <x v="467"/>
    <x v="839"/>
    <s v="Standard Class"/>
    <x v="782"/>
    <x v="782"/>
    <s v="Corporate"/>
    <s v="United States"/>
    <x v="10"/>
    <x v="9"/>
    <n v="19140"/>
    <x v="3"/>
    <x v="750"/>
    <x v="0"/>
    <x v="5"/>
    <x v="748"/>
    <n v="21.184000000000001"/>
  </r>
  <r>
    <x v="467"/>
    <x v="839"/>
    <s v="Standard Class"/>
    <x v="782"/>
    <x v="782"/>
    <s v="Corporate"/>
    <s v="United States"/>
    <x v="10"/>
    <x v="9"/>
    <n v="19140"/>
    <x v="3"/>
    <x v="22"/>
    <x v="1"/>
    <x v="9"/>
    <x v="22"/>
    <n v="41.375999999999998"/>
  </r>
  <r>
    <x v="686"/>
    <x v="137"/>
    <s v="Second Class"/>
    <x v="541"/>
    <x v="541"/>
    <s v="Corporate"/>
    <s v="United States"/>
    <x v="20"/>
    <x v="15"/>
    <n v="10009"/>
    <x v="3"/>
    <x v="879"/>
    <x v="1"/>
    <x v="6"/>
    <x v="873"/>
    <n v="17.940000000000001"/>
  </r>
  <r>
    <x v="394"/>
    <x v="391"/>
    <s v="Standard Class"/>
    <x v="245"/>
    <x v="245"/>
    <s v="Corporate"/>
    <s v="United States"/>
    <x v="10"/>
    <x v="9"/>
    <n v="19134"/>
    <x v="3"/>
    <x v="608"/>
    <x v="1"/>
    <x v="8"/>
    <x v="608"/>
    <n v="2.6549999999999998"/>
  </r>
  <r>
    <x v="834"/>
    <x v="136"/>
    <s v="Standard Class"/>
    <x v="90"/>
    <x v="90"/>
    <s v="Consumer"/>
    <s v="United States"/>
    <x v="1"/>
    <x v="1"/>
    <n v="90049"/>
    <x v="1"/>
    <x v="518"/>
    <x v="1"/>
    <x v="4"/>
    <x v="518"/>
    <n v="892.35"/>
  </r>
  <r>
    <x v="834"/>
    <x v="136"/>
    <s v="Standard Class"/>
    <x v="90"/>
    <x v="90"/>
    <s v="Consumer"/>
    <s v="United States"/>
    <x v="1"/>
    <x v="1"/>
    <n v="90049"/>
    <x v="1"/>
    <x v="199"/>
    <x v="0"/>
    <x v="0"/>
    <x v="200"/>
    <n v="307.666"/>
  </r>
  <r>
    <x v="834"/>
    <x v="136"/>
    <s v="Standard Class"/>
    <x v="90"/>
    <x v="90"/>
    <s v="Consumer"/>
    <s v="United States"/>
    <x v="1"/>
    <x v="1"/>
    <n v="90049"/>
    <x v="1"/>
    <x v="459"/>
    <x v="1"/>
    <x v="4"/>
    <x v="460"/>
    <n v="728.82"/>
  </r>
  <r>
    <x v="834"/>
    <x v="136"/>
    <s v="Standard Class"/>
    <x v="90"/>
    <x v="90"/>
    <s v="Consumer"/>
    <s v="United States"/>
    <x v="1"/>
    <x v="1"/>
    <n v="90049"/>
    <x v="1"/>
    <x v="1339"/>
    <x v="1"/>
    <x v="8"/>
    <x v="1324"/>
    <n v="41.36"/>
  </r>
  <r>
    <x v="834"/>
    <x v="136"/>
    <s v="Standard Class"/>
    <x v="90"/>
    <x v="90"/>
    <s v="Consumer"/>
    <s v="United States"/>
    <x v="1"/>
    <x v="1"/>
    <n v="90049"/>
    <x v="1"/>
    <x v="831"/>
    <x v="2"/>
    <x v="7"/>
    <x v="826"/>
    <n v="43.176000000000002"/>
  </r>
  <r>
    <x v="834"/>
    <x v="136"/>
    <s v="Standard Class"/>
    <x v="90"/>
    <x v="90"/>
    <s v="Consumer"/>
    <s v="United States"/>
    <x v="1"/>
    <x v="1"/>
    <n v="90049"/>
    <x v="1"/>
    <x v="1035"/>
    <x v="0"/>
    <x v="5"/>
    <x v="325"/>
    <n v="4.16"/>
  </r>
  <r>
    <x v="1181"/>
    <x v="1068"/>
    <s v="Standard Class"/>
    <x v="568"/>
    <x v="568"/>
    <s v="Corporate"/>
    <s v="United States"/>
    <x v="85"/>
    <x v="15"/>
    <n v="11561"/>
    <x v="3"/>
    <x v="314"/>
    <x v="1"/>
    <x v="10"/>
    <x v="314"/>
    <n v="61.4"/>
  </r>
  <r>
    <x v="1181"/>
    <x v="1068"/>
    <s v="Standard Class"/>
    <x v="568"/>
    <x v="568"/>
    <s v="Corporate"/>
    <s v="United States"/>
    <x v="85"/>
    <x v="15"/>
    <n v="11561"/>
    <x v="3"/>
    <x v="1329"/>
    <x v="1"/>
    <x v="8"/>
    <x v="1314"/>
    <n v="24.448"/>
  </r>
  <r>
    <x v="77"/>
    <x v="333"/>
    <s v="First Class"/>
    <x v="560"/>
    <x v="560"/>
    <s v="Consumer"/>
    <s v="United States"/>
    <x v="30"/>
    <x v="15"/>
    <n v="14609"/>
    <x v="3"/>
    <x v="506"/>
    <x v="2"/>
    <x v="7"/>
    <x v="506"/>
    <n v="263.95999999999998"/>
  </r>
  <r>
    <x v="77"/>
    <x v="333"/>
    <s v="First Class"/>
    <x v="560"/>
    <x v="560"/>
    <s v="Consumer"/>
    <s v="United States"/>
    <x v="30"/>
    <x v="15"/>
    <n v="14609"/>
    <x v="3"/>
    <x v="1211"/>
    <x v="2"/>
    <x v="7"/>
    <x v="1196"/>
    <n v="359.97"/>
  </r>
  <r>
    <x v="77"/>
    <x v="333"/>
    <s v="First Class"/>
    <x v="560"/>
    <x v="560"/>
    <s v="Consumer"/>
    <s v="United States"/>
    <x v="30"/>
    <x v="15"/>
    <n v="14609"/>
    <x v="3"/>
    <x v="1347"/>
    <x v="1"/>
    <x v="10"/>
    <x v="1332"/>
    <n v="12.96"/>
  </r>
  <r>
    <x v="77"/>
    <x v="333"/>
    <s v="First Class"/>
    <x v="560"/>
    <x v="560"/>
    <s v="Consumer"/>
    <s v="United States"/>
    <x v="30"/>
    <x v="15"/>
    <n v="14609"/>
    <x v="3"/>
    <x v="41"/>
    <x v="1"/>
    <x v="4"/>
    <x v="41"/>
    <n v="116.82"/>
  </r>
  <r>
    <x v="77"/>
    <x v="333"/>
    <s v="First Class"/>
    <x v="560"/>
    <x v="560"/>
    <s v="Consumer"/>
    <s v="United States"/>
    <x v="30"/>
    <x v="15"/>
    <n v="14609"/>
    <x v="3"/>
    <x v="1591"/>
    <x v="1"/>
    <x v="8"/>
    <x v="1583"/>
    <n v="276.78399999999999"/>
  </r>
  <r>
    <x v="1182"/>
    <x v="994"/>
    <s v="Standard Class"/>
    <x v="374"/>
    <x v="374"/>
    <s v="Corporate"/>
    <s v="United States"/>
    <x v="8"/>
    <x v="1"/>
    <n v="94109"/>
    <x v="1"/>
    <x v="428"/>
    <x v="2"/>
    <x v="11"/>
    <x v="428"/>
    <n v="239.97"/>
  </r>
  <r>
    <x v="1182"/>
    <x v="994"/>
    <s v="Standard Class"/>
    <x v="374"/>
    <x v="374"/>
    <s v="Corporate"/>
    <s v="United States"/>
    <x v="8"/>
    <x v="1"/>
    <n v="94109"/>
    <x v="1"/>
    <x v="1565"/>
    <x v="0"/>
    <x v="5"/>
    <x v="1556"/>
    <n v="16.02"/>
  </r>
  <r>
    <x v="314"/>
    <x v="838"/>
    <s v="Standard Class"/>
    <x v="49"/>
    <x v="49"/>
    <s v="Consumer"/>
    <s v="United States"/>
    <x v="114"/>
    <x v="5"/>
    <n v="77340"/>
    <x v="2"/>
    <x v="418"/>
    <x v="1"/>
    <x v="4"/>
    <x v="418"/>
    <n v="454.56"/>
  </r>
  <r>
    <x v="314"/>
    <x v="838"/>
    <s v="Standard Class"/>
    <x v="49"/>
    <x v="49"/>
    <s v="Consumer"/>
    <s v="United States"/>
    <x v="114"/>
    <x v="5"/>
    <n v="77340"/>
    <x v="2"/>
    <x v="1454"/>
    <x v="0"/>
    <x v="5"/>
    <x v="1440"/>
    <n v="141.41999999999999"/>
  </r>
  <r>
    <x v="314"/>
    <x v="838"/>
    <s v="Standard Class"/>
    <x v="49"/>
    <x v="49"/>
    <s v="Consumer"/>
    <s v="United States"/>
    <x v="114"/>
    <x v="5"/>
    <n v="77340"/>
    <x v="2"/>
    <x v="637"/>
    <x v="0"/>
    <x v="1"/>
    <x v="637"/>
    <n v="310.74400000000003"/>
  </r>
  <r>
    <x v="314"/>
    <x v="838"/>
    <s v="Standard Class"/>
    <x v="49"/>
    <x v="49"/>
    <s v="Consumer"/>
    <s v="United States"/>
    <x v="114"/>
    <x v="5"/>
    <n v="77340"/>
    <x v="2"/>
    <x v="703"/>
    <x v="1"/>
    <x v="6"/>
    <x v="703"/>
    <n v="12.736000000000001"/>
  </r>
  <r>
    <x v="314"/>
    <x v="838"/>
    <s v="Standard Class"/>
    <x v="49"/>
    <x v="49"/>
    <s v="Consumer"/>
    <s v="United States"/>
    <x v="114"/>
    <x v="5"/>
    <n v="77340"/>
    <x v="2"/>
    <x v="625"/>
    <x v="1"/>
    <x v="8"/>
    <x v="625"/>
    <n v="6.47"/>
  </r>
  <r>
    <x v="314"/>
    <x v="838"/>
    <s v="Standard Class"/>
    <x v="49"/>
    <x v="49"/>
    <s v="Consumer"/>
    <s v="United States"/>
    <x v="114"/>
    <x v="5"/>
    <n v="77340"/>
    <x v="2"/>
    <x v="185"/>
    <x v="1"/>
    <x v="8"/>
    <x v="186"/>
    <n v="13.747999999999999"/>
  </r>
  <r>
    <x v="314"/>
    <x v="838"/>
    <s v="Standard Class"/>
    <x v="49"/>
    <x v="49"/>
    <s v="Consumer"/>
    <s v="United States"/>
    <x v="114"/>
    <x v="5"/>
    <n v="77340"/>
    <x v="2"/>
    <x v="513"/>
    <x v="1"/>
    <x v="9"/>
    <x v="513"/>
    <n v="15.224"/>
  </r>
  <r>
    <x v="537"/>
    <x v="155"/>
    <s v="Standard Class"/>
    <x v="575"/>
    <x v="575"/>
    <s v="Corporate"/>
    <s v="United States"/>
    <x v="502"/>
    <x v="32"/>
    <n v="30344"/>
    <x v="0"/>
    <x v="645"/>
    <x v="0"/>
    <x v="5"/>
    <x v="645"/>
    <n v="27.42"/>
  </r>
  <r>
    <x v="537"/>
    <x v="155"/>
    <s v="Standard Class"/>
    <x v="575"/>
    <x v="575"/>
    <s v="Corporate"/>
    <s v="United States"/>
    <x v="502"/>
    <x v="32"/>
    <n v="30344"/>
    <x v="0"/>
    <x v="896"/>
    <x v="1"/>
    <x v="8"/>
    <x v="889"/>
    <n v="165.98"/>
  </r>
  <r>
    <x v="537"/>
    <x v="155"/>
    <s v="Standard Class"/>
    <x v="575"/>
    <x v="575"/>
    <s v="Corporate"/>
    <s v="United States"/>
    <x v="502"/>
    <x v="32"/>
    <n v="30344"/>
    <x v="0"/>
    <x v="1371"/>
    <x v="2"/>
    <x v="11"/>
    <x v="1356"/>
    <n v="75"/>
  </r>
  <r>
    <x v="441"/>
    <x v="902"/>
    <s v="Standard Class"/>
    <x v="402"/>
    <x v="402"/>
    <s v="Home Office"/>
    <s v="United States"/>
    <x v="20"/>
    <x v="15"/>
    <n v="10009"/>
    <x v="3"/>
    <x v="301"/>
    <x v="1"/>
    <x v="8"/>
    <x v="301"/>
    <n v="134.27199999999999"/>
  </r>
  <r>
    <x v="662"/>
    <x v="666"/>
    <s v="Standard Class"/>
    <x v="120"/>
    <x v="120"/>
    <s v="Corporate"/>
    <s v="United States"/>
    <x v="24"/>
    <x v="21"/>
    <n v="97477"/>
    <x v="1"/>
    <x v="933"/>
    <x v="1"/>
    <x v="2"/>
    <x v="926"/>
    <n v="146.54400000000001"/>
  </r>
  <r>
    <x v="662"/>
    <x v="666"/>
    <s v="Standard Class"/>
    <x v="120"/>
    <x v="120"/>
    <s v="Corporate"/>
    <s v="United States"/>
    <x v="24"/>
    <x v="21"/>
    <n v="97477"/>
    <x v="1"/>
    <x v="1766"/>
    <x v="1"/>
    <x v="10"/>
    <x v="1755"/>
    <n v="131.904"/>
  </r>
  <r>
    <x v="662"/>
    <x v="666"/>
    <s v="Standard Class"/>
    <x v="120"/>
    <x v="120"/>
    <s v="Corporate"/>
    <s v="United States"/>
    <x v="24"/>
    <x v="21"/>
    <n v="97477"/>
    <x v="1"/>
    <x v="543"/>
    <x v="1"/>
    <x v="9"/>
    <x v="543"/>
    <n v="203.88"/>
  </r>
  <r>
    <x v="662"/>
    <x v="666"/>
    <s v="Standard Class"/>
    <x v="120"/>
    <x v="120"/>
    <s v="Corporate"/>
    <s v="United States"/>
    <x v="24"/>
    <x v="21"/>
    <n v="97477"/>
    <x v="1"/>
    <x v="1282"/>
    <x v="1"/>
    <x v="8"/>
    <x v="1267"/>
    <n v="14.301"/>
  </r>
  <r>
    <x v="662"/>
    <x v="666"/>
    <s v="Standard Class"/>
    <x v="120"/>
    <x v="120"/>
    <s v="Corporate"/>
    <s v="United States"/>
    <x v="24"/>
    <x v="21"/>
    <n v="97477"/>
    <x v="1"/>
    <x v="435"/>
    <x v="1"/>
    <x v="4"/>
    <x v="435"/>
    <n v="718.64"/>
  </r>
  <r>
    <x v="201"/>
    <x v="936"/>
    <s v="Standard Class"/>
    <x v="784"/>
    <x v="784"/>
    <s v="Home Office"/>
    <s v="United States"/>
    <x v="81"/>
    <x v="17"/>
    <n v="22204"/>
    <x v="0"/>
    <x v="390"/>
    <x v="0"/>
    <x v="5"/>
    <x v="391"/>
    <n v="61.1"/>
  </r>
  <r>
    <x v="1045"/>
    <x v="1060"/>
    <s v="Standard Class"/>
    <x v="691"/>
    <x v="691"/>
    <s v="Consumer"/>
    <s v="United States"/>
    <x v="40"/>
    <x v="3"/>
    <n v="28403"/>
    <x v="0"/>
    <x v="1267"/>
    <x v="1"/>
    <x v="9"/>
    <x v="1251"/>
    <n v="28.08"/>
  </r>
  <r>
    <x v="321"/>
    <x v="152"/>
    <s v="Second Class"/>
    <x v="678"/>
    <x v="678"/>
    <s v="Corporate"/>
    <s v="United States"/>
    <x v="420"/>
    <x v="16"/>
    <n v="85364"/>
    <x v="1"/>
    <x v="836"/>
    <x v="1"/>
    <x v="6"/>
    <x v="831"/>
    <n v="10.496"/>
  </r>
  <r>
    <x v="848"/>
    <x v="933"/>
    <s v="Standard Class"/>
    <x v="160"/>
    <x v="160"/>
    <s v="Consumer"/>
    <s v="United States"/>
    <x v="272"/>
    <x v="1"/>
    <n v="92404"/>
    <x v="1"/>
    <x v="691"/>
    <x v="1"/>
    <x v="8"/>
    <x v="691"/>
    <n v="39.92"/>
  </r>
  <r>
    <x v="976"/>
    <x v="1281"/>
    <s v="First Class"/>
    <x v="374"/>
    <x v="374"/>
    <s v="Corporate"/>
    <s v="United States"/>
    <x v="248"/>
    <x v="39"/>
    <n v="21215"/>
    <x v="3"/>
    <x v="22"/>
    <x v="1"/>
    <x v="9"/>
    <x v="22"/>
    <n v="77.58"/>
  </r>
  <r>
    <x v="1035"/>
    <x v="623"/>
    <s v="Standard Class"/>
    <x v="357"/>
    <x v="357"/>
    <s v="Home Office"/>
    <s v="United States"/>
    <x v="4"/>
    <x v="4"/>
    <n v="98103"/>
    <x v="1"/>
    <x v="1424"/>
    <x v="1"/>
    <x v="4"/>
    <x v="1412"/>
    <n v="269.36"/>
  </r>
  <r>
    <x v="895"/>
    <x v="1282"/>
    <s v="Standard Class"/>
    <x v="363"/>
    <x v="363"/>
    <s v="Consumer"/>
    <s v="United States"/>
    <x v="8"/>
    <x v="1"/>
    <n v="94110"/>
    <x v="1"/>
    <x v="745"/>
    <x v="1"/>
    <x v="2"/>
    <x v="743"/>
    <n v="5.76"/>
  </r>
  <r>
    <x v="1183"/>
    <x v="87"/>
    <s v="Second Class"/>
    <x v="676"/>
    <x v="676"/>
    <s v="Home Office"/>
    <s v="United States"/>
    <x v="20"/>
    <x v="15"/>
    <n v="10035"/>
    <x v="3"/>
    <x v="940"/>
    <x v="1"/>
    <x v="6"/>
    <x v="933"/>
    <n v="109.9"/>
  </r>
  <r>
    <x v="944"/>
    <x v="608"/>
    <s v="Second Class"/>
    <x v="589"/>
    <x v="589"/>
    <s v="Consumer"/>
    <s v="United States"/>
    <x v="4"/>
    <x v="4"/>
    <n v="98115"/>
    <x v="1"/>
    <x v="740"/>
    <x v="0"/>
    <x v="5"/>
    <x v="222"/>
    <n v="23.88"/>
  </r>
  <r>
    <x v="944"/>
    <x v="608"/>
    <s v="Second Class"/>
    <x v="589"/>
    <x v="589"/>
    <s v="Consumer"/>
    <s v="United States"/>
    <x v="4"/>
    <x v="4"/>
    <n v="98115"/>
    <x v="1"/>
    <x v="1254"/>
    <x v="1"/>
    <x v="10"/>
    <x v="1238"/>
    <n v="26.2"/>
  </r>
  <r>
    <x v="944"/>
    <x v="608"/>
    <s v="Second Class"/>
    <x v="589"/>
    <x v="589"/>
    <s v="Consumer"/>
    <s v="United States"/>
    <x v="4"/>
    <x v="4"/>
    <n v="98115"/>
    <x v="1"/>
    <x v="1290"/>
    <x v="1"/>
    <x v="10"/>
    <x v="1276"/>
    <n v="12.96"/>
  </r>
  <r>
    <x v="944"/>
    <x v="608"/>
    <s v="Second Class"/>
    <x v="589"/>
    <x v="589"/>
    <s v="Consumer"/>
    <s v="United States"/>
    <x v="4"/>
    <x v="4"/>
    <n v="98115"/>
    <x v="1"/>
    <x v="437"/>
    <x v="2"/>
    <x v="11"/>
    <x v="437"/>
    <n v="234.95"/>
  </r>
  <r>
    <x v="116"/>
    <x v="378"/>
    <s v="Standard Class"/>
    <x v="603"/>
    <x v="603"/>
    <s v="Consumer"/>
    <s v="United States"/>
    <x v="305"/>
    <x v="27"/>
    <n v="87105"/>
    <x v="1"/>
    <x v="392"/>
    <x v="1"/>
    <x v="4"/>
    <x v="393"/>
    <n v="118.25"/>
  </r>
  <r>
    <x v="116"/>
    <x v="378"/>
    <s v="Standard Class"/>
    <x v="603"/>
    <x v="603"/>
    <s v="Consumer"/>
    <s v="United States"/>
    <x v="305"/>
    <x v="27"/>
    <n v="87105"/>
    <x v="1"/>
    <x v="1433"/>
    <x v="1"/>
    <x v="10"/>
    <x v="1421"/>
    <n v="4.28"/>
  </r>
  <r>
    <x v="612"/>
    <x v="20"/>
    <s v="First Class"/>
    <x v="563"/>
    <x v="563"/>
    <s v="Home Office"/>
    <s v="United States"/>
    <x v="1"/>
    <x v="1"/>
    <n v="90045"/>
    <x v="1"/>
    <x v="1044"/>
    <x v="2"/>
    <x v="11"/>
    <x v="1033"/>
    <n v="26.85"/>
  </r>
  <r>
    <x v="612"/>
    <x v="20"/>
    <s v="First Class"/>
    <x v="563"/>
    <x v="563"/>
    <s v="Home Office"/>
    <s v="United States"/>
    <x v="1"/>
    <x v="1"/>
    <n v="90045"/>
    <x v="1"/>
    <x v="1832"/>
    <x v="2"/>
    <x v="15"/>
    <x v="1820"/>
    <n v="3357.6"/>
  </r>
  <r>
    <x v="1184"/>
    <x v="1226"/>
    <s v="Standard Class"/>
    <x v="766"/>
    <x v="766"/>
    <s v="Consumer"/>
    <s v="United States"/>
    <x v="1"/>
    <x v="1"/>
    <n v="90045"/>
    <x v="1"/>
    <x v="617"/>
    <x v="1"/>
    <x v="2"/>
    <x v="617"/>
    <n v="8.26"/>
  </r>
  <r>
    <x v="1184"/>
    <x v="1226"/>
    <s v="Standard Class"/>
    <x v="766"/>
    <x v="766"/>
    <s v="Consumer"/>
    <s v="United States"/>
    <x v="1"/>
    <x v="1"/>
    <n v="90045"/>
    <x v="1"/>
    <x v="668"/>
    <x v="2"/>
    <x v="15"/>
    <x v="668"/>
    <n v="2973.32"/>
  </r>
  <r>
    <x v="1184"/>
    <x v="1226"/>
    <s v="Standard Class"/>
    <x v="766"/>
    <x v="766"/>
    <s v="Consumer"/>
    <s v="United States"/>
    <x v="1"/>
    <x v="1"/>
    <n v="90045"/>
    <x v="1"/>
    <x v="328"/>
    <x v="1"/>
    <x v="4"/>
    <x v="328"/>
    <n v="104.79"/>
  </r>
  <r>
    <x v="1184"/>
    <x v="1226"/>
    <s v="Standard Class"/>
    <x v="766"/>
    <x v="766"/>
    <s v="Consumer"/>
    <s v="United States"/>
    <x v="1"/>
    <x v="1"/>
    <n v="90045"/>
    <x v="1"/>
    <x v="297"/>
    <x v="2"/>
    <x v="7"/>
    <x v="297"/>
    <n v="775.72799999999995"/>
  </r>
  <r>
    <x v="922"/>
    <x v="822"/>
    <s v="First Class"/>
    <x v="736"/>
    <x v="736"/>
    <s v="Home Office"/>
    <s v="United States"/>
    <x v="12"/>
    <x v="5"/>
    <n v="77041"/>
    <x v="2"/>
    <x v="419"/>
    <x v="0"/>
    <x v="0"/>
    <x v="419"/>
    <n v="89.066400000000002"/>
  </r>
  <r>
    <x v="922"/>
    <x v="822"/>
    <s v="First Class"/>
    <x v="736"/>
    <x v="736"/>
    <s v="Home Office"/>
    <s v="United States"/>
    <x v="12"/>
    <x v="5"/>
    <n v="77041"/>
    <x v="2"/>
    <x v="1833"/>
    <x v="1"/>
    <x v="6"/>
    <x v="1821"/>
    <n v="175.44"/>
  </r>
  <r>
    <x v="922"/>
    <x v="822"/>
    <s v="First Class"/>
    <x v="736"/>
    <x v="736"/>
    <s v="Home Office"/>
    <s v="United States"/>
    <x v="12"/>
    <x v="5"/>
    <n v="77041"/>
    <x v="2"/>
    <x v="1075"/>
    <x v="2"/>
    <x v="7"/>
    <x v="1065"/>
    <n v="438.33600000000001"/>
  </r>
  <r>
    <x v="166"/>
    <x v="159"/>
    <s v="Standard Class"/>
    <x v="283"/>
    <x v="283"/>
    <s v="Consumer"/>
    <s v="United States"/>
    <x v="10"/>
    <x v="9"/>
    <n v="19140"/>
    <x v="3"/>
    <x v="389"/>
    <x v="0"/>
    <x v="1"/>
    <x v="390"/>
    <n v="215.54400000000001"/>
  </r>
  <r>
    <x v="551"/>
    <x v="122"/>
    <s v="Standard Class"/>
    <x v="709"/>
    <x v="709"/>
    <s v="Consumer"/>
    <s v="United States"/>
    <x v="22"/>
    <x v="10"/>
    <n v="60623"/>
    <x v="2"/>
    <x v="1758"/>
    <x v="1"/>
    <x v="12"/>
    <x v="1711"/>
    <n v="55.584000000000003"/>
  </r>
  <r>
    <x v="551"/>
    <x v="122"/>
    <s v="Standard Class"/>
    <x v="709"/>
    <x v="709"/>
    <s v="Consumer"/>
    <s v="United States"/>
    <x v="22"/>
    <x v="10"/>
    <n v="60623"/>
    <x v="2"/>
    <x v="1455"/>
    <x v="0"/>
    <x v="1"/>
    <x v="1441"/>
    <n v="127.386"/>
  </r>
  <r>
    <x v="49"/>
    <x v="845"/>
    <s v="Second Class"/>
    <x v="622"/>
    <x v="622"/>
    <s v="Consumer"/>
    <s v="United States"/>
    <x v="287"/>
    <x v="5"/>
    <n v="76903"/>
    <x v="2"/>
    <x v="474"/>
    <x v="0"/>
    <x v="1"/>
    <x v="475"/>
    <n v="248.43"/>
  </r>
  <r>
    <x v="49"/>
    <x v="845"/>
    <s v="Second Class"/>
    <x v="622"/>
    <x v="622"/>
    <s v="Consumer"/>
    <s v="United States"/>
    <x v="287"/>
    <x v="5"/>
    <n v="76903"/>
    <x v="2"/>
    <x v="937"/>
    <x v="1"/>
    <x v="9"/>
    <x v="930"/>
    <n v="11.648"/>
  </r>
  <r>
    <x v="49"/>
    <x v="845"/>
    <s v="Second Class"/>
    <x v="622"/>
    <x v="622"/>
    <s v="Consumer"/>
    <s v="United States"/>
    <x v="287"/>
    <x v="5"/>
    <n v="76903"/>
    <x v="2"/>
    <x v="212"/>
    <x v="0"/>
    <x v="1"/>
    <x v="213"/>
    <n v="85.245999999999995"/>
  </r>
  <r>
    <x v="621"/>
    <x v="951"/>
    <s v="Second Class"/>
    <x v="429"/>
    <x v="429"/>
    <s v="Corporate"/>
    <s v="United States"/>
    <x v="45"/>
    <x v="5"/>
    <n v="77506"/>
    <x v="2"/>
    <x v="923"/>
    <x v="1"/>
    <x v="6"/>
    <x v="915"/>
    <n v="20.64"/>
  </r>
  <r>
    <x v="635"/>
    <x v="842"/>
    <s v="Standard Class"/>
    <x v="459"/>
    <x v="459"/>
    <s v="Corporate"/>
    <s v="United States"/>
    <x v="1"/>
    <x v="1"/>
    <n v="90049"/>
    <x v="1"/>
    <x v="1817"/>
    <x v="0"/>
    <x v="5"/>
    <x v="1807"/>
    <n v="148.02000000000001"/>
  </r>
  <r>
    <x v="221"/>
    <x v="865"/>
    <s v="Same Day"/>
    <x v="410"/>
    <x v="410"/>
    <s v="Corporate"/>
    <s v="United States"/>
    <x v="495"/>
    <x v="41"/>
    <n v="67846"/>
    <x v="2"/>
    <x v="1291"/>
    <x v="1"/>
    <x v="4"/>
    <x v="1277"/>
    <n v="33.29"/>
  </r>
  <r>
    <x v="160"/>
    <x v="162"/>
    <s v="Standard Class"/>
    <x v="627"/>
    <x v="627"/>
    <s v="Consumer"/>
    <s v="United States"/>
    <x v="1"/>
    <x v="1"/>
    <n v="90045"/>
    <x v="1"/>
    <x v="1127"/>
    <x v="1"/>
    <x v="10"/>
    <x v="1115"/>
    <n v="204.95"/>
  </r>
  <r>
    <x v="847"/>
    <x v="1186"/>
    <s v="Standard Class"/>
    <x v="518"/>
    <x v="518"/>
    <s v="Consumer"/>
    <s v="United States"/>
    <x v="22"/>
    <x v="10"/>
    <n v="60653"/>
    <x v="2"/>
    <x v="499"/>
    <x v="0"/>
    <x v="1"/>
    <x v="499"/>
    <n v="526.34400000000005"/>
  </r>
  <r>
    <x v="583"/>
    <x v="619"/>
    <s v="Standard Class"/>
    <x v="221"/>
    <x v="221"/>
    <s v="Consumer"/>
    <s v="United States"/>
    <x v="8"/>
    <x v="1"/>
    <n v="94110"/>
    <x v="1"/>
    <x v="107"/>
    <x v="0"/>
    <x v="5"/>
    <x v="107"/>
    <n v="41.96"/>
  </r>
  <r>
    <x v="583"/>
    <x v="619"/>
    <s v="Standard Class"/>
    <x v="221"/>
    <x v="221"/>
    <s v="Consumer"/>
    <s v="United States"/>
    <x v="8"/>
    <x v="1"/>
    <n v="94110"/>
    <x v="1"/>
    <x v="499"/>
    <x v="0"/>
    <x v="1"/>
    <x v="499"/>
    <n v="451.15199999999999"/>
  </r>
  <r>
    <x v="583"/>
    <x v="619"/>
    <s v="Standard Class"/>
    <x v="221"/>
    <x v="221"/>
    <s v="Consumer"/>
    <s v="United States"/>
    <x v="8"/>
    <x v="1"/>
    <n v="94110"/>
    <x v="1"/>
    <x v="175"/>
    <x v="1"/>
    <x v="8"/>
    <x v="176"/>
    <n v="31.504000000000001"/>
  </r>
  <r>
    <x v="337"/>
    <x v="345"/>
    <s v="Standard Class"/>
    <x v="224"/>
    <x v="224"/>
    <s v="Consumer"/>
    <s v="United States"/>
    <x v="10"/>
    <x v="9"/>
    <n v="19134"/>
    <x v="3"/>
    <x v="118"/>
    <x v="1"/>
    <x v="12"/>
    <x v="118"/>
    <n v="30.672000000000001"/>
  </r>
  <r>
    <x v="337"/>
    <x v="345"/>
    <s v="Standard Class"/>
    <x v="224"/>
    <x v="224"/>
    <s v="Consumer"/>
    <s v="United States"/>
    <x v="10"/>
    <x v="9"/>
    <n v="19134"/>
    <x v="3"/>
    <x v="1077"/>
    <x v="2"/>
    <x v="16"/>
    <x v="1067"/>
    <n v="1079.9760000000001"/>
  </r>
  <r>
    <x v="210"/>
    <x v="230"/>
    <s v="Standard Class"/>
    <x v="350"/>
    <x v="350"/>
    <s v="Consumer"/>
    <s v="United States"/>
    <x v="494"/>
    <x v="1"/>
    <n v="95351"/>
    <x v="1"/>
    <x v="211"/>
    <x v="0"/>
    <x v="1"/>
    <x v="212"/>
    <n v="161.56800000000001"/>
  </r>
  <r>
    <x v="525"/>
    <x v="95"/>
    <s v="Standard Class"/>
    <x v="772"/>
    <x v="772"/>
    <s v="Consumer"/>
    <s v="United States"/>
    <x v="12"/>
    <x v="5"/>
    <n v="77070"/>
    <x v="2"/>
    <x v="766"/>
    <x v="1"/>
    <x v="8"/>
    <x v="765"/>
    <n v="2.9340000000000002"/>
  </r>
  <r>
    <x v="525"/>
    <x v="95"/>
    <s v="Standard Class"/>
    <x v="772"/>
    <x v="772"/>
    <s v="Consumer"/>
    <s v="United States"/>
    <x v="12"/>
    <x v="5"/>
    <n v="77070"/>
    <x v="2"/>
    <x v="103"/>
    <x v="2"/>
    <x v="11"/>
    <x v="103"/>
    <n v="18.527999999999999"/>
  </r>
  <r>
    <x v="525"/>
    <x v="95"/>
    <s v="Standard Class"/>
    <x v="772"/>
    <x v="772"/>
    <s v="Consumer"/>
    <s v="United States"/>
    <x v="12"/>
    <x v="5"/>
    <n v="77070"/>
    <x v="2"/>
    <x v="1362"/>
    <x v="1"/>
    <x v="4"/>
    <x v="1348"/>
    <n v="670.75199999999995"/>
  </r>
  <r>
    <x v="775"/>
    <x v="153"/>
    <s v="Standard Class"/>
    <x v="24"/>
    <x v="24"/>
    <s v="Consumer"/>
    <s v="United States"/>
    <x v="22"/>
    <x v="10"/>
    <n v="60610"/>
    <x v="2"/>
    <x v="596"/>
    <x v="0"/>
    <x v="5"/>
    <x v="596"/>
    <n v="64.959999999999994"/>
  </r>
  <r>
    <x v="836"/>
    <x v="1283"/>
    <s v="First Class"/>
    <x v="63"/>
    <x v="63"/>
    <s v="Corporate"/>
    <s v="United States"/>
    <x v="169"/>
    <x v="1"/>
    <n v="92503"/>
    <x v="1"/>
    <x v="917"/>
    <x v="2"/>
    <x v="11"/>
    <x v="909"/>
    <n v="41.94"/>
  </r>
  <r>
    <x v="836"/>
    <x v="1283"/>
    <s v="First Class"/>
    <x v="63"/>
    <x v="63"/>
    <s v="Corporate"/>
    <s v="United States"/>
    <x v="169"/>
    <x v="1"/>
    <n v="92503"/>
    <x v="1"/>
    <x v="1296"/>
    <x v="1"/>
    <x v="10"/>
    <x v="1281"/>
    <n v="11.96"/>
  </r>
  <r>
    <x v="836"/>
    <x v="1283"/>
    <s v="First Class"/>
    <x v="63"/>
    <x v="63"/>
    <s v="Corporate"/>
    <s v="United States"/>
    <x v="169"/>
    <x v="1"/>
    <n v="92503"/>
    <x v="1"/>
    <x v="1609"/>
    <x v="1"/>
    <x v="6"/>
    <x v="1600"/>
    <n v="13.12"/>
  </r>
  <r>
    <x v="836"/>
    <x v="1283"/>
    <s v="First Class"/>
    <x v="63"/>
    <x v="63"/>
    <s v="Corporate"/>
    <s v="United States"/>
    <x v="169"/>
    <x v="1"/>
    <n v="92503"/>
    <x v="1"/>
    <x v="518"/>
    <x v="1"/>
    <x v="4"/>
    <x v="518"/>
    <n v="535.41"/>
  </r>
  <r>
    <x v="1049"/>
    <x v="349"/>
    <s v="Standard Class"/>
    <x v="16"/>
    <x v="16"/>
    <s v="Corporate"/>
    <s v="United States"/>
    <x v="61"/>
    <x v="5"/>
    <n v="75081"/>
    <x v="2"/>
    <x v="71"/>
    <x v="0"/>
    <x v="5"/>
    <x v="71"/>
    <n v="72.78"/>
  </r>
  <r>
    <x v="1130"/>
    <x v="1265"/>
    <s v="Standard Class"/>
    <x v="361"/>
    <x v="361"/>
    <s v="Consumer"/>
    <s v="United States"/>
    <x v="1"/>
    <x v="1"/>
    <n v="90008"/>
    <x v="1"/>
    <x v="314"/>
    <x v="1"/>
    <x v="10"/>
    <x v="314"/>
    <n v="36.840000000000003"/>
  </r>
  <r>
    <x v="1130"/>
    <x v="1265"/>
    <s v="Standard Class"/>
    <x v="361"/>
    <x v="361"/>
    <s v="Consumer"/>
    <s v="United States"/>
    <x v="1"/>
    <x v="1"/>
    <n v="90008"/>
    <x v="1"/>
    <x v="49"/>
    <x v="1"/>
    <x v="2"/>
    <x v="49"/>
    <n v="87.71"/>
  </r>
  <r>
    <x v="399"/>
    <x v="1070"/>
    <s v="Standard Class"/>
    <x v="703"/>
    <x v="703"/>
    <s v="Corporate"/>
    <s v="United States"/>
    <x v="121"/>
    <x v="2"/>
    <n v="33801"/>
    <x v="0"/>
    <x v="277"/>
    <x v="0"/>
    <x v="3"/>
    <x v="277"/>
    <n v="562.29250000000002"/>
  </r>
  <r>
    <x v="187"/>
    <x v="1170"/>
    <s v="Standard Class"/>
    <x v="682"/>
    <x v="682"/>
    <s v="Home Office"/>
    <s v="United States"/>
    <x v="20"/>
    <x v="15"/>
    <n v="10035"/>
    <x v="3"/>
    <x v="267"/>
    <x v="0"/>
    <x v="5"/>
    <x v="963"/>
    <n v="56.52"/>
  </r>
  <r>
    <x v="427"/>
    <x v="18"/>
    <s v="Standard Class"/>
    <x v="71"/>
    <x v="71"/>
    <s v="Home Office"/>
    <s v="United States"/>
    <x v="10"/>
    <x v="9"/>
    <n v="19140"/>
    <x v="3"/>
    <x v="824"/>
    <x v="1"/>
    <x v="6"/>
    <x v="820"/>
    <n v="11.263999999999999"/>
  </r>
  <r>
    <x v="427"/>
    <x v="18"/>
    <s v="Standard Class"/>
    <x v="71"/>
    <x v="71"/>
    <s v="Home Office"/>
    <s v="United States"/>
    <x v="10"/>
    <x v="9"/>
    <n v="19140"/>
    <x v="3"/>
    <x v="841"/>
    <x v="1"/>
    <x v="4"/>
    <x v="835"/>
    <n v="284.08"/>
  </r>
  <r>
    <x v="427"/>
    <x v="18"/>
    <s v="Standard Class"/>
    <x v="71"/>
    <x v="71"/>
    <s v="Home Office"/>
    <s v="United States"/>
    <x v="10"/>
    <x v="9"/>
    <n v="19140"/>
    <x v="3"/>
    <x v="609"/>
    <x v="1"/>
    <x v="10"/>
    <x v="609"/>
    <n v="18.495999999999999"/>
  </r>
  <r>
    <x v="473"/>
    <x v="1156"/>
    <s v="Standard Class"/>
    <x v="616"/>
    <x v="616"/>
    <s v="Consumer"/>
    <s v="United States"/>
    <x v="70"/>
    <x v="1"/>
    <n v="92037"/>
    <x v="1"/>
    <x v="607"/>
    <x v="1"/>
    <x v="2"/>
    <x v="607"/>
    <n v="14.73"/>
  </r>
  <r>
    <x v="473"/>
    <x v="1156"/>
    <s v="Standard Class"/>
    <x v="616"/>
    <x v="616"/>
    <s v="Consumer"/>
    <s v="United States"/>
    <x v="70"/>
    <x v="1"/>
    <n v="92037"/>
    <x v="1"/>
    <x v="821"/>
    <x v="1"/>
    <x v="4"/>
    <x v="817"/>
    <n v="186.54"/>
  </r>
  <r>
    <x v="473"/>
    <x v="1156"/>
    <s v="Standard Class"/>
    <x v="616"/>
    <x v="616"/>
    <s v="Consumer"/>
    <s v="United States"/>
    <x v="70"/>
    <x v="1"/>
    <n v="92037"/>
    <x v="1"/>
    <x v="616"/>
    <x v="0"/>
    <x v="3"/>
    <x v="616"/>
    <n v="557.72799999999995"/>
  </r>
  <r>
    <x v="473"/>
    <x v="1156"/>
    <s v="Standard Class"/>
    <x v="616"/>
    <x v="616"/>
    <s v="Consumer"/>
    <s v="United States"/>
    <x v="70"/>
    <x v="1"/>
    <n v="92037"/>
    <x v="1"/>
    <x v="140"/>
    <x v="2"/>
    <x v="7"/>
    <x v="141"/>
    <n v="159.96799999999999"/>
  </r>
  <r>
    <x v="886"/>
    <x v="1004"/>
    <s v="Standard Class"/>
    <x v="476"/>
    <x v="476"/>
    <s v="Consumer"/>
    <s v="United States"/>
    <x v="408"/>
    <x v="26"/>
    <n v="73505"/>
    <x v="2"/>
    <x v="1152"/>
    <x v="1"/>
    <x v="9"/>
    <x v="1140"/>
    <n v="471.9"/>
  </r>
  <r>
    <x v="886"/>
    <x v="1004"/>
    <s v="Standard Class"/>
    <x v="476"/>
    <x v="476"/>
    <s v="Consumer"/>
    <s v="United States"/>
    <x v="408"/>
    <x v="26"/>
    <n v="73505"/>
    <x v="2"/>
    <x v="1273"/>
    <x v="1"/>
    <x v="6"/>
    <x v="1258"/>
    <n v="3.52"/>
  </r>
  <r>
    <x v="255"/>
    <x v="1055"/>
    <s v="Standard Class"/>
    <x v="165"/>
    <x v="165"/>
    <s v="Consumer"/>
    <s v="United States"/>
    <x v="127"/>
    <x v="17"/>
    <n v="24153"/>
    <x v="0"/>
    <x v="33"/>
    <x v="1"/>
    <x v="10"/>
    <x v="33"/>
    <n v="49.12"/>
  </r>
  <r>
    <x v="797"/>
    <x v="844"/>
    <s v="Standard Class"/>
    <x v="670"/>
    <x v="670"/>
    <s v="Home Office"/>
    <s v="United States"/>
    <x v="157"/>
    <x v="1"/>
    <n v="92704"/>
    <x v="1"/>
    <x v="745"/>
    <x v="1"/>
    <x v="2"/>
    <x v="743"/>
    <n v="20.16"/>
  </r>
  <r>
    <x v="755"/>
    <x v="1284"/>
    <s v="First Class"/>
    <x v="662"/>
    <x v="662"/>
    <s v="Corporate"/>
    <s v="United States"/>
    <x v="503"/>
    <x v="44"/>
    <n v="57701"/>
    <x v="2"/>
    <x v="951"/>
    <x v="1"/>
    <x v="8"/>
    <x v="944"/>
    <n v="10.68"/>
  </r>
  <r>
    <x v="755"/>
    <x v="1284"/>
    <s v="First Class"/>
    <x v="662"/>
    <x v="662"/>
    <s v="Corporate"/>
    <s v="United States"/>
    <x v="503"/>
    <x v="44"/>
    <n v="57701"/>
    <x v="2"/>
    <x v="631"/>
    <x v="0"/>
    <x v="0"/>
    <x v="631"/>
    <n v="141.96"/>
  </r>
  <r>
    <x v="721"/>
    <x v="186"/>
    <s v="First Class"/>
    <x v="181"/>
    <x v="181"/>
    <s v="Consumer"/>
    <s v="United States"/>
    <x v="4"/>
    <x v="4"/>
    <n v="98115"/>
    <x v="1"/>
    <x v="720"/>
    <x v="1"/>
    <x v="4"/>
    <x v="719"/>
    <n v="32.479999999999997"/>
  </r>
  <r>
    <x v="721"/>
    <x v="186"/>
    <s v="First Class"/>
    <x v="181"/>
    <x v="181"/>
    <s v="Consumer"/>
    <s v="United States"/>
    <x v="4"/>
    <x v="4"/>
    <n v="98115"/>
    <x v="1"/>
    <x v="481"/>
    <x v="1"/>
    <x v="10"/>
    <x v="482"/>
    <n v="20.04"/>
  </r>
  <r>
    <x v="721"/>
    <x v="186"/>
    <s v="First Class"/>
    <x v="181"/>
    <x v="181"/>
    <s v="Consumer"/>
    <s v="United States"/>
    <x v="4"/>
    <x v="4"/>
    <n v="98115"/>
    <x v="1"/>
    <x v="1388"/>
    <x v="2"/>
    <x v="16"/>
    <x v="1374"/>
    <n v="13999.96"/>
  </r>
  <r>
    <x v="177"/>
    <x v="540"/>
    <s v="Standard Class"/>
    <x v="742"/>
    <x v="742"/>
    <s v="Consumer"/>
    <s v="United States"/>
    <x v="209"/>
    <x v="29"/>
    <n v="6457"/>
    <x v="3"/>
    <x v="1200"/>
    <x v="2"/>
    <x v="11"/>
    <x v="1185"/>
    <n v="238"/>
  </r>
  <r>
    <x v="177"/>
    <x v="540"/>
    <s v="Standard Class"/>
    <x v="742"/>
    <x v="742"/>
    <s v="Consumer"/>
    <s v="United States"/>
    <x v="209"/>
    <x v="29"/>
    <n v="6457"/>
    <x v="3"/>
    <x v="1030"/>
    <x v="1"/>
    <x v="10"/>
    <x v="1021"/>
    <n v="61.96"/>
  </r>
  <r>
    <x v="964"/>
    <x v="1080"/>
    <s v="Standard Class"/>
    <x v="234"/>
    <x v="234"/>
    <s v="Consumer"/>
    <s v="United States"/>
    <x v="248"/>
    <x v="39"/>
    <n v="21215"/>
    <x v="3"/>
    <x v="975"/>
    <x v="0"/>
    <x v="3"/>
    <x v="969"/>
    <n v="239.37200000000001"/>
  </r>
  <r>
    <x v="741"/>
    <x v="407"/>
    <s v="Standard Class"/>
    <x v="310"/>
    <x v="310"/>
    <s v="Consumer"/>
    <s v="United States"/>
    <x v="70"/>
    <x v="1"/>
    <n v="92105"/>
    <x v="1"/>
    <x v="1200"/>
    <x v="2"/>
    <x v="11"/>
    <x v="1185"/>
    <n v="595"/>
  </r>
  <r>
    <x v="377"/>
    <x v="378"/>
    <s v="Standard Class"/>
    <x v="208"/>
    <x v="208"/>
    <s v="Corporate"/>
    <s v="United States"/>
    <x v="372"/>
    <x v="5"/>
    <n v="79762"/>
    <x v="2"/>
    <x v="1283"/>
    <x v="1"/>
    <x v="10"/>
    <x v="1268"/>
    <n v="16.032"/>
  </r>
  <r>
    <x v="1185"/>
    <x v="20"/>
    <s v="Standard Class"/>
    <x v="46"/>
    <x v="46"/>
    <s v="Home Office"/>
    <s v="United States"/>
    <x v="451"/>
    <x v="29"/>
    <n v="6460"/>
    <x v="3"/>
    <x v="240"/>
    <x v="2"/>
    <x v="11"/>
    <x v="241"/>
    <n v="199.75"/>
  </r>
  <r>
    <x v="595"/>
    <x v="633"/>
    <s v="Standard Class"/>
    <x v="479"/>
    <x v="479"/>
    <s v="Consumer"/>
    <s v="United States"/>
    <x v="78"/>
    <x v="30"/>
    <n v="7109"/>
    <x v="3"/>
    <x v="1756"/>
    <x v="0"/>
    <x v="1"/>
    <x v="1746"/>
    <n v="227.96"/>
  </r>
  <r>
    <x v="694"/>
    <x v="1120"/>
    <s v="Second Class"/>
    <x v="370"/>
    <x v="370"/>
    <s v="Consumer"/>
    <s v="United States"/>
    <x v="20"/>
    <x v="15"/>
    <n v="10035"/>
    <x v="3"/>
    <x v="414"/>
    <x v="1"/>
    <x v="9"/>
    <x v="414"/>
    <n v="293.52"/>
  </r>
  <r>
    <x v="694"/>
    <x v="1120"/>
    <s v="Second Class"/>
    <x v="370"/>
    <x v="370"/>
    <s v="Consumer"/>
    <s v="United States"/>
    <x v="20"/>
    <x v="15"/>
    <n v="10035"/>
    <x v="3"/>
    <x v="348"/>
    <x v="2"/>
    <x v="7"/>
    <x v="348"/>
    <n v="307.98"/>
  </r>
  <r>
    <x v="121"/>
    <x v="85"/>
    <s v="Standard Class"/>
    <x v="299"/>
    <x v="299"/>
    <s v="Consumer"/>
    <s v="United States"/>
    <x v="70"/>
    <x v="1"/>
    <n v="92105"/>
    <x v="1"/>
    <x v="1372"/>
    <x v="0"/>
    <x v="5"/>
    <x v="1357"/>
    <n v="96.96"/>
  </r>
  <r>
    <x v="121"/>
    <x v="85"/>
    <s v="Standard Class"/>
    <x v="299"/>
    <x v="299"/>
    <s v="Consumer"/>
    <s v="United States"/>
    <x v="70"/>
    <x v="1"/>
    <n v="92105"/>
    <x v="1"/>
    <x v="301"/>
    <x v="1"/>
    <x v="8"/>
    <x v="301"/>
    <n v="117.488"/>
  </r>
  <r>
    <x v="121"/>
    <x v="85"/>
    <s v="Standard Class"/>
    <x v="299"/>
    <x v="299"/>
    <s v="Consumer"/>
    <s v="United States"/>
    <x v="70"/>
    <x v="1"/>
    <n v="92105"/>
    <x v="1"/>
    <x v="591"/>
    <x v="1"/>
    <x v="8"/>
    <x v="591"/>
    <n v="11.952"/>
  </r>
  <r>
    <x v="121"/>
    <x v="85"/>
    <s v="Standard Class"/>
    <x v="299"/>
    <x v="299"/>
    <s v="Consumer"/>
    <s v="United States"/>
    <x v="70"/>
    <x v="1"/>
    <n v="92105"/>
    <x v="1"/>
    <x v="1373"/>
    <x v="0"/>
    <x v="0"/>
    <x v="1358"/>
    <n v="512.49900000000002"/>
  </r>
  <r>
    <x v="995"/>
    <x v="816"/>
    <s v="Standard Class"/>
    <x v="706"/>
    <x v="706"/>
    <s v="Corporate"/>
    <s v="United States"/>
    <x v="8"/>
    <x v="1"/>
    <n v="94122"/>
    <x v="1"/>
    <x v="584"/>
    <x v="0"/>
    <x v="3"/>
    <x v="584"/>
    <n v="863.12800000000004"/>
  </r>
  <r>
    <x v="44"/>
    <x v="87"/>
    <s v="Standard Class"/>
    <x v="144"/>
    <x v="144"/>
    <s v="Home Office"/>
    <s v="United States"/>
    <x v="4"/>
    <x v="4"/>
    <n v="98105"/>
    <x v="1"/>
    <x v="309"/>
    <x v="0"/>
    <x v="3"/>
    <x v="309"/>
    <n v="2036.86"/>
  </r>
  <r>
    <x v="44"/>
    <x v="87"/>
    <s v="Standard Class"/>
    <x v="144"/>
    <x v="144"/>
    <s v="Home Office"/>
    <s v="United States"/>
    <x v="4"/>
    <x v="4"/>
    <n v="98105"/>
    <x v="1"/>
    <x v="299"/>
    <x v="0"/>
    <x v="1"/>
    <x v="299"/>
    <n v="449.56799999999998"/>
  </r>
  <r>
    <x v="44"/>
    <x v="87"/>
    <s v="Standard Class"/>
    <x v="144"/>
    <x v="144"/>
    <s v="Home Office"/>
    <s v="United States"/>
    <x v="4"/>
    <x v="4"/>
    <n v="98105"/>
    <x v="1"/>
    <x v="477"/>
    <x v="2"/>
    <x v="11"/>
    <x v="478"/>
    <n v="108.96"/>
  </r>
  <r>
    <x v="1173"/>
    <x v="1285"/>
    <s v="Standard Class"/>
    <x v="248"/>
    <x v="248"/>
    <s v="Consumer"/>
    <s v="United States"/>
    <x v="25"/>
    <x v="35"/>
    <n v="39212"/>
    <x v="0"/>
    <x v="978"/>
    <x v="1"/>
    <x v="6"/>
    <x v="971"/>
    <n v="264.18"/>
  </r>
  <r>
    <x v="868"/>
    <x v="1286"/>
    <s v="Standard Class"/>
    <x v="689"/>
    <x v="689"/>
    <s v="Home Office"/>
    <s v="United States"/>
    <x v="1"/>
    <x v="1"/>
    <n v="90049"/>
    <x v="1"/>
    <x v="1363"/>
    <x v="1"/>
    <x v="2"/>
    <x v="1349"/>
    <n v="2.88"/>
  </r>
  <r>
    <x v="868"/>
    <x v="1286"/>
    <s v="Standard Class"/>
    <x v="689"/>
    <x v="689"/>
    <s v="Home Office"/>
    <s v="United States"/>
    <x v="1"/>
    <x v="1"/>
    <n v="90049"/>
    <x v="1"/>
    <x v="44"/>
    <x v="1"/>
    <x v="8"/>
    <x v="44"/>
    <n v="41.904000000000003"/>
  </r>
  <r>
    <x v="868"/>
    <x v="1286"/>
    <s v="Standard Class"/>
    <x v="689"/>
    <x v="689"/>
    <s v="Home Office"/>
    <s v="United States"/>
    <x v="1"/>
    <x v="1"/>
    <n v="90049"/>
    <x v="1"/>
    <x v="1198"/>
    <x v="1"/>
    <x v="4"/>
    <x v="1183"/>
    <n v="23.92"/>
  </r>
  <r>
    <x v="806"/>
    <x v="1106"/>
    <s v="Standard Class"/>
    <x v="785"/>
    <x v="785"/>
    <s v="Corporate"/>
    <s v="United States"/>
    <x v="22"/>
    <x v="10"/>
    <n v="60623"/>
    <x v="2"/>
    <x v="62"/>
    <x v="1"/>
    <x v="10"/>
    <x v="62"/>
    <n v="156.512"/>
  </r>
  <r>
    <x v="897"/>
    <x v="1043"/>
    <s v="First Class"/>
    <x v="449"/>
    <x v="449"/>
    <s v="Home Office"/>
    <s v="United States"/>
    <x v="20"/>
    <x v="15"/>
    <n v="10035"/>
    <x v="3"/>
    <x v="80"/>
    <x v="1"/>
    <x v="4"/>
    <x v="80"/>
    <n v="128.34"/>
  </r>
  <r>
    <x v="66"/>
    <x v="468"/>
    <s v="First Class"/>
    <x v="441"/>
    <x v="441"/>
    <s v="Consumer"/>
    <s v="United States"/>
    <x v="1"/>
    <x v="1"/>
    <n v="90008"/>
    <x v="1"/>
    <x v="1523"/>
    <x v="2"/>
    <x v="11"/>
    <x v="1510"/>
    <n v="474.95"/>
  </r>
  <r>
    <x v="476"/>
    <x v="1054"/>
    <s v="Standard Class"/>
    <x v="592"/>
    <x v="592"/>
    <s v="Consumer"/>
    <s v="United States"/>
    <x v="96"/>
    <x v="4"/>
    <n v="98198"/>
    <x v="1"/>
    <x v="615"/>
    <x v="2"/>
    <x v="16"/>
    <x v="615"/>
    <n v="999.98"/>
  </r>
  <r>
    <x v="991"/>
    <x v="1066"/>
    <s v="Standard Class"/>
    <x v="213"/>
    <x v="213"/>
    <s v="Consumer"/>
    <s v="United States"/>
    <x v="24"/>
    <x v="21"/>
    <n v="97477"/>
    <x v="1"/>
    <x v="1582"/>
    <x v="0"/>
    <x v="3"/>
    <x v="1573"/>
    <n v="277.5"/>
  </r>
  <r>
    <x v="82"/>
    <x v="332"/>
    <s v="Standard Class"/>
    <x v="757"/>
    <x v="757"/>
    <s v="Consumer"/>
    <s v="United States"/>
    <x v="10"/>
    <x v="9"/>
    <n v="19120"/>
    <x v="3"/>
    <x v="971"/>
    <x v="0"/>
    <x v="3"/>
    <x v="965"/>
    <n v="1252.704"/>
  </r>
  <r>
    <x v="82"/>
    <x v="332"/>
    <s v="Standard Class"/>
    <x v="757"/>
    <x v="757"/>
    <s v="Consumer"/>
    <s v="United States"/>
    <x v="10"/>
    <x v="9"/>
    <n v="19120"/>
    <x v="3"/>
    <x v="687"/>
    <x v="2"/>
    <x v="7"/>
    <x v="687"/>
    <n v="110.97"/>
  </r>
  <r>
    <x v="796"/>
    <x v="843"/>
    <s v="Standard Class"/>
    <x v="606"/>
    <x v="606"/>
    <s v="Corporate"/>
    <s v="United States"/>
    <x v="22"/>
    <x v="10"/>
    <n v="60653"/>
    <x v="2"/>
    <x v="1155"/>
    <x v="0"/>
    <x v="5"/>
    <x v="1143"/>
    <n v="22.608000000000001"/>
  </r>
  <r>
    <x v="796"/>
    <x v="843"/>
    <s v="Standard Class"/>
    <x v="606"/>
    <x v="606"/>
    <s v="Corporate"/>
    <s v="United States"/>
    <x v="22"/>
    <x v="10"/>
    <n v="60653"/>
    <x v="2"/>
    <x v="283"/>
    <x v="0"/>
    <x v="5"/>
    <x v="283"/>
    <n v="1.8919999999999999"/>
  </r>
  <r>
    <x v="283"/>
    <x v="1186"/>
    <s v="Standard Class"/>
    <x v="199"/>
    <x v="199"/>
    <s v="Corporate"/>
    <s v="United States"/>
    <x v="22"/>
    <x v="10"/>
    <n v="60623"/>
    <x v="2"/>
    <x v="954"/>
    <x v="1"/>
    <x v="10"/>
    <x v="947"/>
    <n v="63.311999999999998"/>
  </r>
  <r>
    <x v="1023"/>
    <x v="731"/>
    <s v="Second Class"/>
    <x v="151"/>
    <x v="151"/>
    <s v="Consumer"/>
    <s v="United States"/>
    <x v="22"/>
    <x v="10"/>
    <n v="60623"/>
    <x v="2"/>
    <x v="1170"/>
    <x v="1"/>
    <x v="12"/>
    <x v="153"/>
    <n v="7.8239999999999998"/>
  </r>
  <r>
    <x v="1023"/>
    <x v="731"/>
    <s v="Second Class"/>
    <x v="151"/>
    <x v="151"/>
    <s v="Consumer"/>
    <s v="United States"/>
    <x v="22"/>
    <x v="10"/>
    <n v="60623"/>
    <x v="2"/>
    <x v="163"/>
    <x v="0"/>
    <x v="1"/>
    <x v="164"/>
    <n v="170.072"/>
  </r>
  <r>
    <x v="107"/>
    <x v="265"/>
    <s v="Standard Class"/>
    <x v="308"/>
    <x v="308"/>
    <s v="Corporate"/>
    <s v="United States"/>
    <x v="20"/>
    <x v="15"/>
    <n v="10024"/>
    <x v="3"/>
    <x v="161"/>
    <x v="1"/>
    <x v="10"/>
    <x v="162"/>
    <n v="62.82"/>
  </r>
  <r>
    <x v="653"/>
    <x v="1287"/>
    <s v="Second Class"/>
    <x v="495"/>
    <x v="495"/>
    <s v="Consumer"/>
    <s v="United States"/>
    <x v="196"/>
    <x v="39"/>
    <n v="20852"/>
    <x v="3"/>
    <x v="680"/>
    <x v="1"/>
    <x v="10"/>
    <x v="680"/>
    <n v="19.440000000000001"/>
  </r>
  <r>
    <x v="653"/>
    <x v="1287"/>
    <s v="Second Class"/>
    <x v="495"/>
    <x v="495"/>
    <s v="Consumer"/>
    <s v="United States"/>
    <x v="196"/>
    <x v="39"/>
    <n v="20852"/>
    <x v="3"/>
    <x v="777"/>
    <x v="1"/>
    <x v="8"/>
    <x v="776"/>
    <n v="7.38"/>
  </r>
  <r>
    <x v="701"/>
    <x v="410"/>
    <s v="Standard Class"/>
    <x v="666"/>
    <x v="666"/>
    <s v="Consumer"/>
    <s v="United States"/>
    <x v="20"/>
    <x v="15"/>
    <n v="10011"/>
    <x v="3"/>
    <x v="832"/>
    <x v="1"/>
    <x v="10"/>
    <x v="827"/>
    <n v="38.880000000000003"/>
  </r>
  <r>
    <x v="701"/>
    <x v="410"/>
    <s v="Standard Class"/>
    <x v="666"/>
    <x v="666"/>
    <s v="Consumer"/>
    <s v="United States"/>
    <x v="20"/>
    <x v="15"/>
    <n v="10011"/>
    <x v="3"/>
    <x v="267"/>
    <x v="0"/>
    <x v="5"/>
    <x v="267"/>
    <n v="187.76"/>
  </r>
  <r>
    <x v="672"/>
    <x v="253"/>
    <s v="First Class"/>
    <x v="235"/>
    <x v="235"/>
    <s v="Consumer"/>
    <s v="United States"/>
    <x v="28"/>
    <x v="3"/>
    <n v="27707"/>
    <x v="0"/>
    <x v="614"/>
    <x v="1"/>
    <x v="8"/>
    <x v="614"/>
    <n v="6.048"/>
  </r>
  <r>
    <x v="672"/>
    <x v="253"/>
    <s v="First Class"/>
    <x v="235"/>
    <x v="235"/>
    <s v="Consumer"/>
    <s v="United States"/>
    <x v="28"/>
    <x v="3"/>
    <n v="27707"/>
    <x v="0"/>
    <x v="1360"/>
    <x v="1"/>
    <x v="9"/>
    <x v="1346"/>
    <n v="98.352000000000004"/>
  </r>
  <r>
    <x v="672"/>
    <x v="253"/>
    <s v="First Class"/>
    <x v="235"/>
    <x v="235"/>
    <s v="Consumer"/>
    <s v="United States"/>
    <x v="28"/>
    <x v="3"/>
    <n v="27707"/>
    <x v="0"/>
    <x v="220"/>
    <x v="0"/>
    <x v="5"/>
    <x v="221"/>
    <n v="335.74400000000003"/>
  </r>
  <r>
    <x v="401"/>
    <x v="223"/>
    <s v="Second Class"/>
    <x v="106"/>
    <x v="106"/>
    <s v="Corporate"/>
    <s v="United States"/>
    <x v="443"/>
    <x v="1"/>
    <n v="93101"/>
    <x v="1"/>
    <x v="1056"/>
    <x v="1"/>
    <x v="10"/>
    <x v="1045"/>
    <n v="8.9600000000000009"/>
  </r>
  <r>
    <x v="528"/>
    <x v="945"/>
    <s v="Standard Class"/>
    <x v="431"/>
    <x v="431"/>
    <s v="Consumer"/>
    <s v="United States"/>
    <x v="289"/>
    <x v="18"/>
    <n v="37918"/>
    <x v="0"/>
    <x v="1130"/>
    <x v="2"/>
    <x v="11"/>
    <x v="1118"/>
    <n v="89.567999999999998"/>
  </r>
  <r>
    <x v="528"/>
    <x v="945"/>
    <s v="Standard Class"/>
    <x v="431"/>
    <x v="431"/>
    <s v="Consumer"/>
    <s v="United States"/>
    <x v="289"/>
    <x v="18"/>
    <n v="37918"/>
    <x v="0"/>
    <x v="646"/>
    <x v="1"/>
    <x v="6"/>
    <x v="646"/>
    <n v="71.959999999999994"/>
  </r>
  <r>
    <x v="528"/>
    <x v="945"/>
    <s v="Standard Class"/>
    <x v="431"/>
    <x v="431"/>
    <s v="Consumer"/>
    <s v="United States"/>
    <x v="289"/>
    <x v="18"/>
    <n v="37918"/>
    <x v="0"/>
    <x v="585"/>
    <x v="1"/>
    <x v="10"/>
    <x v="585"/>
    <n v="15.552"/>
  </r>
  <r>
    <x v="558"/>
    <x v="956"/>
    <s v="Standard Class"/>
    <x v="578"/>
    <x v="578"/>
    <s v="Consumer"/>
    <s v="United States"/>
    <x v="22"/>
    <x v="10"/>
    <n v="60610"/>
    <x v="2"/>
    <x v="1124"/>
    <x v="1"/>
    <x v="8"/>
    <x v="1112"/>
    <n v="10.43"/>
  </r>
  <r>
    <x v="558"/>
    <x v="956"/>
    <s v="Standard Class"/>
    <x v="578"/>
    <x v="578"/>
    <s v="Consumer"/>
    <s v="United States"/>
    <x v="22"/>
    <x v="10"/>
    <n v="60610"/>
    <x v="2"/>
    <x v="72"/>
    <x v="1"/>
    <x v="4"/>
    <x v="72"/>
    <n v="72.784000000000006"/>
  </r>
  <r>
    <x v="627"/>
    <x v="1163"/>
    <s v="Same Day"/>
    <x v="470"/>
    <x v="470"/>
    <s v="Corporate"/>
    <s v="United States"/>
    <x v="20"/>
    <x v="15"/>
    <n v="10024"/>
    <x v="3"/>
    <x v="1678"/>
    <x v="1"/>
    <x v="4"/>
    <x v="1666"/>
    <n v="67.150000000000006"/>
  </r>
  <r>
    <x v="627"/>
    <x v="1163"/>
    <s v="Same Day"/>
    <x v="470"/>
    <x v="470"/>
    <s v="Corporate"/>
    <s v="United States"/>
    <x v="20"/>
    <x v="15"/>
    <n v="10024"/>
    <x v="3"/>
    <x v="903"/>
    <x v="2"/>
    <x v="7"/>
    <x v="895"/>
    <n v="549.98"/>
  </r>
  <r>
    <x v="627"/>
    <x v="1163"/>
    <s v="Same Day"/>
    <x v="470"/>
    <x v="470"/>
    <s v="Corporate"/>
    <s v="United States"/>
    <x v="20"/>
    <x v="15"/>
    <n v="10024"/>
    <x v="3"/>
    <x v="1800"/>
    <x v="0"/>
    <x v="5"/>
    <x v="1790"/>
    <n v="11.82"/>
  </r>
  <r>
    <x v="627"/>
    <x v="1163"/>
    <s v="Same Day"/>
    <x v="470"/>
    <x v="470"/>
    <s v="Corporate"/>
    <s v="United States"/>
    <x v="20"/>
    <x v="15"/>
    <n v="10024"/>
    <x v="3"/>
    <x v="1715"/>
    <x v="2"/>
    <x v="15"/>
    <x v="1702"/>
    <n v="4643.8"/>
  </r>
  <r>
    <x v="627"/>
    <x v="1163"/>
    <s v="Same Day"/>
    <x v="470"/>
    <x v="470"/>
    <s v="Corporate"/>
    <s v="United States"/>
    <x v="20"/>
    <x v="15"/>
    <n v="10024"/>
    <x v="3"/>
    <x v="623"/>
    <x v="0"/>
    <x v="1"/>
    <x v="623"/>
    <n v="577.76400000000001"/>
  </r>
  <r>
    <x v="33"/>
    <x v="862"/>
    <s v="Standard Class"/>
    <x v="193"/>
    <x v="193"/>
    <s v="Consumer"/>
    <s v="United States"/>
    <x v="399"/>
    <x v="2"/>
    <n v="32114"/>
    <x v="0"/>
    <x v="3"/>
    <x v="0"/>
    <x v="3"/>
    <x v="3"/>
    <n v="191.5155"/>
  </r>
  <r>
    <x v="33"/>
    <x v="862"/>
    <s v="Standard Class"/>
    <x v="193"/>
    <x v="193"/>
    <s v="Consumer"/>
    <s v="United States"/>
    <x v="399"/>
    <x v="2"/>
    <n v="32114"/>
    <x v="0"/>
    <x v="346"/>
    <x v="1"/>
    <x v="6"/>
    <x v="346"/>
    <n v="2.6240000000000001"/>
  </r>
  <r>
    <x v="1181"/>
    <x v="488"/>
    <s v="Standard Class"/>
    <x v="767"/>
    <x v="767"/>
    <s v="Consumer"/>
    <s v="United States"/>
    <x v="316"/>
    <x v="18"/>
    <n v="37211"/>
    <x v="0"/>
    <x v="692"/>
    <x v="1"/>
    <x v="8"/>
    <x v="692"/>
    <n v="1369.7639999999999"/>
  </r>
  <r>
    <x v="1181"/>
    <x v="488"/>
    <s v="Standard Class"/>
    <x v="767"/>
    <x v="767"/>
    <s v="Consumer"/>
    <s v="United States"/>
    <x v="316"/>
    <x v="18"/>
    <n v="37211"/>
    <x v="0"/>
    <x v="196"/>
    <x v="1"/>
    <x v="4"/>
    <x v="197"/>
    <n v="294.36799999999999"/>
  </r>
  <r>
    <x v="210"/>
    <x v="230"/>
    <s v="Standard Class"/>
    <x v="678"/>
    <x v="678"/>
    <s v="Corporate"/>
    <s v="United States"/>
    <x v="316"/>
    <x v="18"/>
    <n v="37211"/>
    <x v="0"/>
    <x v="473"/>
    <x v="1"/>
    <x v="9"/>
    <x v="474"/>
    <n v="81.567999999999998"/>
  </r>
  <r>
    <x v="77"/>
    <x v="357"/>
    <s v="Standard Class"/>
    <x v="266"/>
    <x v="266"/>
    <s v="Consumer"/>
    <s v="United States"/>
    <x v="61"/>
    <x v="5"/>
    <n v="75220"/>
    <x v="2"/>
    <x v="1834"/>
    <x v="0"/>
    <x v="5"/>
    <x v="1822"/>
    <n v="44.46"/>
  </r>
  <r>
    <x v="77"/>
    <x v="357"/>
    <s v="Standard Class"/>
    <x v="266"/>
    <x v="266"/>
    <s v="Consumer"/>
    <s v="United States"/>
    <x v="61"/>
    <x v="5"/>
    <n v="75220"/>
    <x v="2"/>
    <x v="533"/>
    <x v="1"/>
    <x v="4"/>
    <x v="533"/>
    <n v="314.08800000000002"/>
  </r>
  <r>
    <x v="12"/>
    <x v="119"/>
    <s v="Standard Class"/>
    <x v="504"/>
    <x v="504"/>
    <s v="Corporate"/>
    <s v="United States"/>
    <x v="87"/>
    <x v="18"/>
    <n v="37130"/>
    <x v="0"/>
    <x v="1085"/>
    <x v="1"/>
    <x v="8"/>
    <x v="1075"/>
    <n v="6.3360000000000003"/>
  </r>
  <r>
    <x v="12"/>
    <x v="119"/>
    <s v="Standard Class"/>
    <x v="504"/>
    <x v="504"/>
    <s v="Corporate"/>
    <s v="United States"/>
    <x v="87"/>
    <x v="18"/>
    <n v="37130"/>
    <x v="0"/>
    <x v="1402"/>
    <x v="1"/>
    <x v="10"/>
    <x v="1389"/>
    <n v="10.48"/>
  </r>
  <r>
    <x v="12"/>
    <x v="119"/>
    <s v="Standard Class"/>
    <x v="504"/>
    <x v="504"/>
    <s v="Corporate"/>
    <s v="United States"/>
    <x v="87"/>
    <x v="18"/>
    <n v="37130"/>
    <x v="0"/>
    <x v="1263"/>
    <x v="1"/>
    <x v="8"/>
    <x v="1247"/>
    <n v="2.4689999999999999"/>
  </r>
  <r>
    <x v="12"/>
    <x v="119"/>
    <s v="Standard Class"/>
    <x v="504"/>
    <x v="504"/>
    <s v="Corporate"/>
    <s v="United States"/>
    <x v="87"/>
    <x v="18"/>
    <n v="37130"/>
    <x v="0"/>
    <x v="304"/>
    <x v="1"/>
    <x v="8"/>
    <x v="304"/>
    <n v="3.2639999999999998"/>
  </r>
  <r>
    <x v="462"/>
    <x v="1288"/>
    <s v="Standard Class"/>
    <x v="709"/>
    <x v="709"/>
    <s v="Consumer"/>
    <s v="United States"/>
    <x v="61"/>
    <x v="5"/>
    <n v="75217"/>
    <x v="2"/>
    <x v="1088"/>
    <x v="1"/>
    <x v="13"/>
    <x v="1078"/>
    <n v="4.3440000000000003"/>
  </r>
  <r>
    <x v="462"/>
    <x v="1288"/>
    <s v="Standard Class"/>
    <x v="709"/>
    <x v="709"/>
    <s v="Consumer"/>
    <s v="United States"/>
    <x v="61"/>
    <x v="5"/>
    <n v="75217"/>
    <x v="2"/>
    <x v="1092"/>
    <x v="0"/>
    <x v="5"/>
    <x v="1082"/>
    <n v="31.776"/>
  </r>
  <r>
    <x v="462"/>
    <x v="1288"/>
    <s v="Standard Class"/>
    <x v="709"/>
    <x v="709"/>
    <s v="Consumer"/>
    <s v="United States"/>
    <x v="61"/>
    <x v="5"/>
    <n v="75217"/>
    <x v="2"/>
    <x v="641"/>
    <x v="1"/>
    <x v="2"/>
    <x v="641"/>
    <n v="4.9279999999999999"/>
  </r>
  <r>
    <x v="462"/>
    <x v="1288"/>
    <s v="Standard Class"/>
    <x v="709"/>
    <x v="709"/>
    <s v="Consumer"/>
    <s v="United States"/>
    <x v="61"/>
    <x v="5"/>
    <n v="75217"/>
    <x v="2"/>
    <x v="98"/>
    <x v="1"/>
    <x v="8"/>
    <x v="98"/>
    <n v="1.788"/>
  </r>
  <r>
    <x v="462"/>
    <x v="1288"/>
    <s v="Standard Class"/>
    <x v="709"/>
    <x v="709"/>
    <s v="Consumer"/>
    <s v="United States"/>
    <x v="61"/>
    <x v="5"/>
    <n v="75217"/>
    <x v="2"/>
    <x v="1835"/>
    <x v="1"/>
    <x v="13"/>
    <x v="1823"/>
    <n v="15.071999999999999"/>
  </r>
  <r>
    <x v="1087"/>
    <x v="1262"/>
    <s v="Standard Class"/>
    <x v="755"/>
    <x v="755"/>
    <s v="Consumer"/>
    <s v="United States"/>
    <x v="81"/>
    <x v="5"/>
    <n v="76017"/>
    <x v="2"/>
    <x v="1555"/>
    <x v="1"/>
    <x v="4"/>
    <x v="1543"/>
    <n v="12.624000000000001"/>
  </r>
  <r>
    <x v="1"/>
    <x v="1"/>
    <s v="Standard Class"/>
    <x v="105"/>
    <x v="105"/>
    <s v="Corporate"/>
    <s v="United States"/>
    <x v="45"/>
    <x v="1"/>
    <n v="91104"/>
    <x v="1"/>
    <x v="1174"/>
    <x v="1"/>
    <x v="10"/>
    <x v="1160"/>
    <n v="185.88"/>
  </r>
  <r>
    <x v="1"/>
    <x v="1"/>
    <s v="Standard Class"/>
    <x v="105"/>
    <x v="105"/>
    <s v="Corporate"/>
    <s v="United States"/>
    <x v="45"/>
    <x v="1"/>
    <n v="91104"/>
    <x v="1"/>
    <x v="1434"/>
    <x v="1"/>
    <x v="10"/>
    <x v="1422"/>
    <n v="12.96"/>
  </r>
  <r>
    <x v="752"/>
    <x v="276"/>
    <s v="Second Class"/>
    <x v="11"/>
    <x v="11"/>
    <s v="Consumer"/>
    <s v="United States"/>
    <x v="231"/>
    <x v="31"/>
    <n v="2149"/>
    <x v="3"/>
    <x v="274"/>
    <x v="1"/>
    <x v="10"/>
    <x v="274"/>
    <n v="189.7"/>
  </r>
  <r>
    <x v="752"/>
    <x v="276"/>
    <s v="Second Class"/>
    <x v="11"/>
    <x v="11"/>
    <s v="Consumer"/>
    <s v="United States"/>
    <x v="231"/>
    <x v="31"/>
    <n v="2149"/>
    <x v="3"/>
    <x v="1522"/>
    <x v="1"/>
    <x v="10"/>
    <x v="1509"/>
    <n v="40.99"/>
  </r>
  <r>
    <x v="958"/>
    <x v="264"/>
    <s v="Second Class"/>
    <x v="604"/>
    <x v="604"/>
    <s v="Home Office"/>
    <s v="United States"/>
    <x v="21"/>
    <x v="15"/>
    <n v="12180"/>
    <x v="3"/>
    <x v="479"/>
    <x v="0"/>
    <x v="5"/>
    <x v="480"/>
    <n v="82.64"/>
  </r>
  <r>
    <x v="958"/>
    <x v="264"/>
    <s v="Second Class"/>
    <x v="604"/>
    <x v="604"/>
    <s v="Home Office"/>
    <s v="United States"/>
    <x v="21"/>
    <x v="15"/>
    <n v="12180"/>
    <x v="3"/>
    <x v="170"/>
    <x v="1"/>
    <x v="4"/>
    <x v="171"/>
    <n v="31.02"/>
  </r>
  <r>
    <x v="958"/>
    <x v="264"/>
    <s v="Second Class"/>
    <x v="604"/>
    <x v="604"/>
    <s v="Home Office"/>
    <s v="United States"/>
    <x v="21"/>
    <x v="15"/>
    <n v="12180"/>
    <x v="3"/>
    <x v="1016"/>
    <x v="2"/>
    <x v="11"/>
    <x v="1007"/>
    <n v="89.97"/>
  </r>
  <r>
    <x v="1186"/>
    <x v="196"/>
    <s v="Second Class"/>
    <x v="58"/>
    <x v="58"/>
    <s v="Consumer"/>
    <s v="United States"/>
    <x v="406"/>
    <x v="32"/>
    <n v="30328"/>
    <x v="0"/>
    <x v="369"/>
    <x v="1"/>
    <x v="6"/>
    <x v="370"/>
    <n v="35.97"/>
  </r>
  <r>
    <x v="1186"/>
    <x v="196"/>
    <s v="Second Class"/>
    <x v="58"/>
    <x v="58"/>
    <s v="Consumer"/>
    <s v="United States"/>
    <x v="406"/>
    <x v="32"/>
    <n v="30328"/>
    <x v="0"/>
    <x v="199"/>
    <x v="0"/>
    <x v="0"/>
    <x v="200"/>
    <n v="1266.8599999999999"/>
  </r>
  <r>
    <x v="358"/>
    <x v="919"/>
    <s v="Standard Class"/>
    <x v="339"/>
    <x v="339"/>
    <s v="Consumer"/>
    <s v="United States"/>
    <x v="49"/>
    <x v="1"/>
    <n v="95123"/>
    <x v="1"/>
    <x v="298"/>
    <x v="1"/>
    <x v="4"/>
    <x v="298"/>
    <n v="169.45"/>
  </r>
  <r>
    <x v="358"/>
    <x v="919"/>
    <s v="Standard Class"/>
    <x v="339"/>
    <x v="339"/>
    <s v="Consumer"/>
    <s v="United States"/>
    <x v="49"/>
    <x v="1"/>
    <n v="95123"/>
    <x v="1"/>
    <x v="1512"/>
    <x v="1"/>
    <x v="4"/>
    <x v="1499"/>
    <n v="40.68"/>
  </r>
  <r>
    <x v="927"/>
    <x v="593"/>
    <s v="Standard Class"/>
    <x v="170"/>
    <x v="170"/>
    <s v="Consumer"/>
    <s v="United States"/>
    <x v="108"/>
    <x v="2"/>
    <n v="32216"/>
    <x v="0"/>
    <x v="1698"/>
    <x v="1"/>
    <x v="14"/>
    <x v="1686"/>
    <n v="3.3279999999999998"/>
  </r>
  <r>
    <x v="927"/>
    <x v="593"/>
    <s v="Standard Class"/>
    <x v="170"/>
    <x v="170"/>
    <s v="Consumer"/>
    <s v="United States"/>
    <x v="108"/>
    <x v="2"/>
    <n v="32216"/>
    <x v="0"/>
    <x v="411"/>
    <x v="0"/>
    <x v="3"/>
    <x v="411"/>
    <n v="933.26199999999994"/>
  </r>
  <r>
    <x v="927"/>
    <x v="593"/>
    <s v="Standard Class"/>
    <x v="170"/>
    <x v="170"/>
    <s v="Consumer"/>
    <s v="United States"/>
    <x v="108"/>
    <x v="2"/>
    <n v="32216"/>
    <x v="0"/>
    <x v="483"/>
    <x v="0"/>
    <x v="1"/>
    <x v="483"/>
    <n v="2803.92"/>
  </r>
  <r>
    <x v="179"/>
    <x v="1191"/>
    <s v="Same Day"/>
    <x v="690"/>
    <x v="690"/>
    <s v="Consumer"/>
    <s v="United States"/>
    <x v="108"/>
    <x v="2"/>
    <n v="32216"/>
    <x v="0"/>
    <x v="383"/>
    <x v="1"/>
    <x v="4"/>
    <x v="384"/>
    <n v="4.7679999999999998"/>
  </r>
  <r>
    <x v="179"/>
    <x v="1191"/>
    <s v="Same Day"/>
    <x v="690"/>
    <x v="690"/>
    <s v="Consumer"/>
    <s v="United States"/>
    <x v="108"/>
    <x v="2"/>
    <n v="32216"/>
    <x v="0"/>
    <x v="1305"/>
    <x v="1"/>
    <x v="10"/>
    <x v="1290"/>
    <n v="6.6719999999999997"/>
  </r>
  <r>
    <x v="179"/>
    <x v="1191"/>
    <s v="Same Day"/>
    <x v="690"/>
    <x v="690"/>
    <s v="Consumer"/>
    <s v="United States"/>
    <x v="108"/>
    <x v="2"/>
    <n v="32216"/>
    <x v="0"/>
    <x v="1061"/>
    <x v="1"/>
    <x v="6"/>
    <x v="1050"/>
    <n v="4.4480000000000004"/>
  </r>
  <r>
    <x v="179"/>
    <x v="1191"/>
    <s v="Same Day"/>
    <x v="690"/>
    <x v="690"/>
    <s v="Consumer"/>
    <s v="United States"/>
    <x v="108"/>
    <x v="2"/>
    <n v="32216"/>
    <x v="0"/>
    <x v="1649"/>
    <x v="0"/>
    <x v="5"/>
    <x v="1638"/>
    <n v="43.936"/>
  </r>
  <r>
    <x v="416"/>
    <x v="447"/>
    <s v="Standard Class"/>
    <x v="23"/>
    <x v="23"/>
    <s v="Consumer"/>
    <s v="United States"/>
    <x v="20"/>
    <x v="15"/>
    <n v="10009"/>
    <x v="3"/>
    <x v="708"/>
    <x v="1"/>
    <x v="8"/>
    <x v="707"/>
    <n v="23.744"/>
  </r>
  <r>
    <x v="416"/>
    <x v="447"/>
    <s v="Standard Class"/>
    <x v="23"/>
    <x v="23"/>
    <s v="Consumer"/>
    <s v="United States"/>
    <x v="20"/>
    <x v="15"/>
    <n v="10009"/>
    <x v="3"/>
    <x v="1200"/>
    <x v="2"/>
    <x v="11"/>
    <x v="1185"/>
    <n v="357"/>
  </r>
  <r>
    <x v="1132"/>
    <x v="128"/>
    <s v="Standard Class"/>
    <x v="572"/>
    <x v="572"/>
    <s v="Consumer"/>
    <s v="United States"/>
    <x v="8"/>
    <x v="1"/>
    <n v="94122"/>
    <x v="1"/>
    <x v="1419"/>
    <x v="2"/>
    <x v="7"/>
    <x v="1407"/>
    <n v="806.33600000000001"/>
  </r>
  <r>
    <x v="1132"/>
    <x v="128"/>
    <s v="Standard Class"/>
    <x v="572"/>
    <x v="572"/>
    <s v="Consumer"/>
    <s v="United States"/>
    <x v="8"/>
    <x v="1"/>
    <n v="94122"/>
    <x v="1"/>
    <x v="1146"/>
    <x v="0"/>
    <x v="5"/>
    <x v="1134"/>
    <n v="85.44"/>
  </r>
  <r>
    <x v="710"/>
    <x v="689"/>
    <s v="Standard Class"/>
    <x v="740"/>
    <x v="740"/>
    <s v="Corporate"/>
    <s v="United States"/>
    <x v="38"/>
    <x v="32"/>
    <n v="31907"/>
    <x v="0"/>
    <x v="156"/>
    <x v="1"/>
    <x v="4"/>
    <x v="157"/>
    <n v="344.91"/>
  </r>
  <r>
    <x v="1187"/>
    <x v="1145"/>
    <s v="Same Day"/>
    <x v="503"/>
    <x v="503"/>
    <s v="Home Office"/>
    <s v="United States"/>
    <x v="34"/>
    <x v="10"/>
    <n v="60505"/>
    <x v="2"/>
    <x v="554"/>
    <x v="1"/>
    <x v="9"/>
    <x v="553"/>
    <n v="70.97"/>
  </r>
  <r>
    <x v="1187"/>
    <x v="1145"/>
    <s v="Same Day"/>
    <x v="503"/>
    <x v="503"/>
    <s v="Home Office"/>
    <s v="United States"/>
    <x v="34"/>
    <x v="10"/>
    <n v="60505"/>
    <x v="2"/>
    <x v="1243"/>
    <x v="1"/>
    <x v="6"/>
    <x v="1226"/>
    <n v="36.783999999999999"/>
  </r>
  <r>
    <x v="1120"/>
    <x v="583"/>
    <s v="Second Class"/>
    <x v="37"/>
    <x v="37"/>
    <s v="Home Office"/>
    <s v="United States"/>
    <x v="10"/>
    <x v="9"/>
    <n v="19134"/>
    <x v="3"/>
    <x v="647"/>
    <x v="2"/>
    <x v="7"/>
    <x v="647"/>
    <n v="743.98800000000006"/>
  </r>
  <r>
    <x v="616"/>
    <x v="741"/>
    <s v="Second Class"/>
    <x v="333"/>
    <x v="333"/>
    <s v="Consumer"/>
    <s v="United States"/>
    <x v="22"/>
    <x v="10"/>
    <n v="60653"/>
    <x v="2"/>
    <x v="912"/>
    <x v="1"/>
    <x v="8"/>
    <x v="904"/>
    <n v="11.212"/>
  </r>
  <r>
    <x v="616"/>
    <x v="741"/>
    <s v="Second Class"/>
    <x v="333"/>
    <x v="333"/>
    <s v="Consumer"/>
    <s v="United States"/>
    <x v="22"/>
    <x v="10"/>
    <n v="60653"/>
    <x v="2"/>
    <x v="325"/>
    <x v="0"/>
    <x v="5"/>
    <x v="325"/>
    <n v="4.7119999999999997"/>
  </r>
  <r>
    <x v="616"/>
    <x v="741"/>
    <s v="Second Class"/>
    <x v="333"/>
    <x v="333"/>
    <s v="Consumer"/>
    <s v="United States"/>
    <x v="22"/>
    <x v="10"/>
    <n v="60653"/>
    <x v="2"/>
    <x v="1107"/>
    <x v="1"/>
    <x v="9"/>
    <x v="1096"/>
    <n v="180.98"/>
  </r>
  <r>
    <x v="616"/>
    <x v="741"/>
    <s v="Second Class"/>
    <x v="333"/>
    <x v="333"/>
    <s v="Consumer"/>
    <s v="United States"/>
    <x v="22"/>
    <x v="10"/>
    <n v="60653"/>
    <x v="2"/>
    <x v="117"/>
    <x v="1"/>
    <x v="4"/>
    <x v="117"/>
    <n v="60.415999999999997"/>
  </r>
  <r>
    <x v="801"/>
    <x v="667"/>
    <s v="Standard Class"/>
    <x v="729"/>
    <x v="729"/>
    <s v="Consumer"/>
    <s v="United States"/>
    <x v="4"/>
    <x v="4"/>
    <n v="98103"/>
    <x v="1"/>
    <x v="1327"/>
    <x v="2"/>
    <x v="16"/>
    <x v="1313"/>
    <n v="299.99"/>
  </r>
  <r>
    <x v="801"/>
    <x v="667"/>
    <s v="Standard Class"/>
    <x v="729"/>
    <x v="729"/>
    <s v="Consumer"/>
    <s v="United States"/>
    <x v="4"/>
    <x v="4"/>
    <n v="98103"/>
    <x v="1"/>
    <x v="1684"/>
    <x v="1"/>
    <x v="10"/>
    <x v="1672"/>
    <n v="192.16"/>
  </r>
  <r>
    <x v="801"/>
    <x v="667"/>
    <s v="Standard Class"/>
    <x v="729"/>
    <x v="729"/>
    <s v="Consumer"/>
    <s v="United States"/>
    <x v="4"/>
    <x v="4"/>
    <n v="98103"/>
    <x v="1"/>
    <x v="529"/>
    <x v="2"/>
    <x v="7"/>
    <x v="529"/>
    <n v="242.624"/>
  </r>
  <r>
    <x v="801"/>
    <x v="667"/>
    <s v="Standard Class"/>
    <x v="729"/>
    <x v="729"/>
    <s v="Consumer"/>
    <s v="United States"/>
    <x v="4"/>
    <x v="4"/>
    <n v="98103"/>
    <x v="1"/>
    <x v="230"/>
    <x v="1"/>
    <x v="4"/>
    <x v="450"/>
    <n v="46.74"/>
  </r>
  <r>
    <x v="801"/>
    <x v="667"/>
    <s v="Standard Class"/>
    <x v="729"/>
    <x v="729"/>
    <s v="Consumer"/>
    <s v="United States"/>
    <x v="4"/>
    <x v="4"/>
    <n v="98103"/>
    <x v="1"/>
    <x v="1481"/>
    <x v="2"/>
    <x v="11"/>
    <x v="1468"/>
    <n v="174.95"/>
  </r>
  <r>
    <x v="801"/>
    <x v="667"/>
    <s v="Standard Class"/>
    <x v="729"/>
    <x v="729"/>
    <s v="Consumer"/>
    <s v="United States"/>
    <x v="4"/>
    <x v="4"/>
    <n v="98103"/>
    <x v="1"/>
    <x v="1786"/>
    <x v="1"/>
    <x v="8"/>
    <x v="1776"/>
    <n v="100.70399999999999"/>
  </r>
  <r>
    <x v="190"/>
    <x v="674"/>
    <s v="Same Day"/>
    <x v="381"/>
    <x v="381"/>
    <s v="Home Office"/>
    <s v="United States"/>
    <x v="43"/>
    <x v="12"/>
    <n v="48066"/>
    <x v="2"/>
    <x v="447"/>
    <x v="1"/>
    <x v="10"/>
    <x v="447"/>
    <n v="368.91"/>
  </r>
  <r>
    <x v="190"/>
    <x v="674"/>
    <s v="Same Day"/>
    <x v="381"/>
    <x v="381"/>
    <s v="Home Office"/>
    <s v="United States"/>
    <x v="43"/>
    <x v="12"/>
    <n v="48066"/>
    <x v="2"/>
    <x v="385"/>
    <x v="1"/>
    <x v="8"/>
    <x v="386"/>
    <n v="8.02"/>
  </r>
  <r>
    <x v="190"/>
    <x v="674"/>
    <s v="Same Day"/>
    <x v="381"/>
    <x v="381"/>
    <s v="Home Office"/>
    <s v="United States"/>
    <x v="43"/>
    <x v="12"/>
    <n v="48066"/>
    <x v="2"/>
    <x v="1354"/>
    <x v="1"/>
    <x v="4"/>
    <x v="1340"/>
    <n v="171.04"/>
  </r>
  <r>
    <x v="272"/>
    <x v="292"/>
    <s v="Standard Class"/>
    <x v="679"/>
    <x v="679"/>
    <s v="Home Office"/>
    <s v="United States"/>
    <x v="115"/>
    <x v="36"/>
    <n v="72701"/>
    <x v="0"/>
    <x v="353"/>
    <x v="1"/>
    <x v="10"/>
    <x v="353"/>
    <n v="19.440000000000001"/>
  </r>
  <r>
    <x v="1023"/>
    <x v="731"/>
    <s v="Standard Class"/>
    <x v="562"/>
    <x v="562"/>
    <s v="Consumer"/>
    <s v="United States"/>
    <x v="108"/>
    <x v="3"/>
    <n v="28540"/>
    <x v="0"/>
    <x v="634"/>
    <x v="1"/>
    <x v="8"/>
    <x v="634"/>
    <n v="13.092000000000001"/>
  </r>
  <r>
    <x v="125"/>
    <x v="124"/>
    <s v="Standard Class"/>
    <x v="195"/>
    <x v="195"/>
    <s v="Consumer"/>
    <s v="United States"/>
    <x v="20"/>
    <x v="15"/>
    <n v="10035"/>
    <x v="3"/>
    <x v="1836"/>
    <x v="1"/>
    <x v="9"/>
    <x v="1824"/>
    <n v="122.94"/>
  </r>
  <r>
    <x v="125"/>
    <x v="124"/>
    <s v="Standard Class"/>
    <x v="195"/>
    <x v="195"/>
    <s v="Consumer"/>
    <s v="United States"/>
    <x v="20"/>
    <x v="15"/>
    <n v="10035"/>
    <x v="3"/>
    <x v="858"/>
    <x v="1"/>
    <x v="8"/>
    <x v="852"/>
    <n v="35.448"/>
  </r>
  <r>
    <x v="333"/>
    <x v="352"/>
    <s v="Standard Class"/>
    <x v="347"/>
    <x v="347"/>
    <s v="Consumer"/>
    <s v="United States"/>
    <x v="18"/>
    <x v="13"/>
    <n v="19901"/>
    <x v="3"/>
    <x v="433"/>
    <x v="2"/>
    <x v="7"/>
    <x v="433"/>
    <n v="19.98"/>
  </r>
  <r>
    <x v="289"/>
    <x v="1017"/>
    <s v="Standard Class"/>
    <x v="431"/>
    <x v="431"/>
    <s v="Consumer"/>
    <s v="United States"/>
    <x v="34"/>
    <x v="10"/>
    <n v="60505"/>
    <x v="2"/>
    <x v="1582"/>
    <x v="0"/>
    <x v="3"/>
    <x v="1573"/>
    <n v="69.375"/>
  </r>
  <r>
    <x v="289"/>
    <x v="1017"/>
    <s v="Standard Class"/>
    <x v="431"/>
    <x v="431"/>
    <s v="Consumer"/>
    <s v="United States"/>
    <x v="34"/>
    <x v="10"/>
    <n v="60505"/>
    <x v="2"/>
    <x v="558"/>
    <x v="1"/>
    <x v="14"/>
    <x v="557"/>
    <n v="31.68"/>
  </r>
  <r>
    <x v="289"/>
    <x v="1017"/>
    <s v="Standard Class"/>
    <x v="431"/>
    <x v="431"/>
    <s v="Consumer"/>
    <s v="United States"/>
    <x v="34"/>
    <x v="10"/>
    <n v="60505"/>
    <x v="2"/>
    <x v="1718"/>
    <x v="2"/>
    <x v="7"/>
    <x v="1705"/>
    <n v="2003.1679999999999"/>
  </r>
  <r>
    <x v="289"/>
    <x v="1017"/>
    <s v="Standard Class"/>
    <x v="431"/>
    <x v="431"/>
    <s v="Consumer"/>
    <s v="United States"/>
    <x v="34"/>
    <x v="10"/>
    <n v="60505"/>
    <x v="2"/>
    <x v="241"/>
    <x v="1"/>
    <x v="6"/>
    <x v="242"/>
    <n v="9.3439999999999994"/>
  </r>
  <r>
    <x v="591"/>
    <x v="844"/>
    <s v="Standard Class"/>
    <x v="555"/>
    <x v="555"/>
    <s v="Consumer"/>
    <s v="United States"/>
    <x v="20"/>
    <x v="15"/>
    <n v="10009"/>
    <x v="3"/>
    <x v="406"/>
    <x v="0"/>
    <x v="1"/>
    <x v="407"/>
    <n v="2563.056"/>
  </r>
  <r>
    <x v="201"/>
    <x v="829"/>
    <s v="Standard Class"/>
    <x v="501"/>
    <x v="501"/>
    <s v="Corporate"/>
    <s v="United States"/>
    <x v="485"/>
    <x v="1"/>
    <n v="92020"/>
    <x v="1"/>
    <x v="1708"/>
    <x v="0"/>
    <x v="1"/>
    <x v="1697"/>
    <n v="387.13600000000002"/>
  </r>
  <r>
    <x v="385"/>
    <x v="1065"/>
    <s v="Second Class"/>
    <x v="763"/>
    <x v="763"/>
    <s v="Home Office"/>
    <s v="United States"/>
    <x v="24"/>
    <x v="24"/>
    <n v="45503"/>
    <x v="3"/>
    <x v="1005"/>
    <x v="1"/>
    <x v="6"/>
    <x v="997"/>
    <n v="3.4239999999999999"/>
  </r>
  <r>
    <x v="160"/>
    <x v="446"/>
    <s v="Standard Class"/>
    <x v="540"/>
    <x v="540"/>
    <s v="Corporate"/>
    <s v="United States"/>
    <x v="145"/>
    <x v="15"/>
    <n v="10550"/>
    <x v="3"/>
    <x v="1449"/>
    <x v="1"/>
    <x v="4"/>
    <x v="1436"/>
    <n v="1085.42"/>
  </r>
  <r>
    <x v="153"/>
    <x v="314"/>
    <s v="Standard Class"/>
    <x v="748"/>
    <x v="748"/>
    <s v="Home Office"/>
    <s v="United States"/>
    <x v="80"/>
    <x v="24"/>
    <n v="44107"/>
    <x v="3"/>
    <x v="99"/>
    <x v="1"/>
    <x v="10"/>
    <x v="99"/>
    <n v="43.055999999999997"/>
  </r>
  <r>
    <x v="823"/>
    <x v="1289"/>
    <s v="Standard Class"/>
    <x v="784"/>
    <x v="784"/>
    <s v="Home Office"/>
    <s v="United States"/>
    <x v="67"/>
    <x v="2"/>
    <n v="33614"/>
    <x v="0"/>
    <x v="807"/>
    <x v="1"/>
    <x v="8"/>
    <x v="805"/>
    <n v="3.762"/>
  </r>
  <r>
    <x v="823"/>
    <x v="1289"/>
    <s v="Standard Class"/>
    <x v="784"/>
    <x v="784"/>
    <s v="Home Office"/>
    <s v="United States"/>
    <x v="67"/>
    <x v="2"/>
    <n v="33614"/>
    <x v="0"/>
    <x v="920"/>
    <x v="1"/>
    <x v="8"/>
    <x v="912"/>
    <n v="34.86"/>
  </r>
  <r>
    <x v="823"/>
    <x v="1289"/>
    <s v="Standard Class"/>
    <x v="784"/>
    <x v="784"/>
    <s v="Home Office"/>
    <s v="United States"/>
    <x v="67"/>
    <x v="2"/>
    <n v="33614"/>
    <x v="0"/>
    <x v="734"/>
    <x v="1"/>
    <x v="4"/>
    <x v="733"/>
    <n v="432.45600000000002"/>
  </r>
  <r>
    <x v="300"/>
    <x v="732"/>
    <s v="Standard Class"/>
    <x v="232"/>
    <x v="232"/>
    <s v="Consumer"/>
    <s v="United States"/>
    <x v="38"/>
    <x v="32"/>
    <n v="31907"/>
    <x v="0"/>
    <x v="906"/>
    <x v="1"/>
    <x v="4"/>
    <x v="898"/>
    <n v="675.06"/>
  </r>
  <r>
    <x v="1188"/>
    <x v="1187"/>
    <s v="First Class"/>
    <x v="204"/>
    <x v="204"/>
    <s v="Corporate"/>
    <s v="United States"/>
    <x v="108"/>
    <x v="3"/>
    <n v="28540"/>
    <x v="0"/>
    <x v="113"/>
    <x v="1"/>
    <x v="12"/>
    <x v="113"/>
    <n v="65.231999999999999"/>
  </r>
  <r>
    <x v="1188"/>
    <x v="1187"/>
    <s v="First Class"/>
    <x v="204"/>
    <x v="204"/>
    <s v="Corporate"/>
    <s v="United States"/>
    <x v="108"/>
    <x v="3"/>
    <n v="28540"/>
    <x v="0"/>
    <x v="866"/>
    <x v="0"/>
    <x v="1"/>
    <x v="860"/>
    <n v="207"/>
  </r>
  <r>
    <x v="379"/>
    <x v="317"/>
    <s v="Second Class"/>
    <x v="449"/>
    <x v="449"/>
    <s v="Home Office"/>
    <s v="United States"/>
    <x v="490"/>
    <x v="10"/>
    <n v="60174"/>
    <x v="2"/>
    <x v="846"/>
    <x v="2"/>
    <x v="15"/>
    <x v="840"/>
    <n v="600.53"/>
  </r>
  <r>
    <x v="379"/>
    <x v="317"/>
    <s v="Second Class"/>
    <x v="449"/>
    <x v="449"/>
    <s v="Home Office"/>
    <s v="United States"/>
    <x v="490"/>
    <x v="10"/>
    <n v="60174"/>
    <x v="2"/>
    <x v="726"/>
    <x v="1"/>
    <x v="6"/>
    <x v="725"/>
    <n v="59.904000000000003"/>
  </r>
  <r>
    <x v="379"/>
    <x v="317"/>
    <s v="Second Class"/>
    <x v="449"/>
    <x v="449"/>
    <s v="Home Office"/>
    <s v="United States"/>
    <x v="490"/>
    <x v="10"/>
    <n v="60174"/>
    <x v="2"/>
    <x v="769"/>
    <x v="2"/>
    <x v="11"/>
    <x v="768"/>
    <n v="637.44000000000005"/>
  </r>
  <r>
    <x v="379"/>
    <x v="317"/>
    <s v="Second Class"/>
    <x v="449"/>
    <x v="449"/>
    <s v="Home Office"/>
    <s v="United States"/>
    <x v="490"/>
    <x v="10"/>
    <n v="60174"/>
    <x v="2"/>
    <x v="484"/>
    <x v="0"/>
    <x v="5"/>
    <x v="484"/>
    <n v="51.756"/>
  </r>
  <r>
    <x v="1132"/>
    <x v="128"/>
    <s v="Standard Class"/>
    <x v="723"/>
    <x v="723"/>
    <s v="Home Office"/>
    <s v="United States"/>
    <x v="100"/>
    <x v="2"/>
    <n v="33180"/>
    <x v="0"/>
    <x v="1798"/>
    <x v="1"/>
    <x v="10"/>
    <x v="1788"/>
    <n v="31.103999999999999"/>
  </r>
  <r>
    <x v="1132"/>
    <x v="128"/>
    <s v="Standard Class"/>
    <x v="723"/>
    <x v="723"/>
    <s v="Home Office"/>
    <s v="United States"/>
    <x v="100"/>
    <x v="2"/>
    <n v="33180"/>
    <x v="0"/>
    <x v="369"/>
    <x v="1"/>
    <x v="6"/>
    <x v="370"/>
    <n v="47.96"/>
  </r>
  <r>
    <x v="1132"/>
    <x v="128"/>
    <s v="Standard Class"/>
    <x v="723"/>
    <x v="723"/>
    <s v="Home Office"/>
    <s v="United States"/>
    <x v="100"/>
    <x v="2"/>
    <n v="33180"/>
    <x v="0"/>
    <x v="721"/>
    <x v="2"/>
    <x v="11"/>
    <x v="720"/>
    <n v="158.928"/>
  </r>
  <r>
    <x v="1132"/>
    <x v="128"/>
    <s v="Standard Class"/>
    <x v="723"/>
    <x v="723"/>
    <s v="Home Office"/>
    <s v="United States"/>
    <x v="100"/>
    <x v="2"/>
    <n v="33180"/>
    <x v="0"/>
    <x v="1324"/>
    <x v="1"/>
    <x v="9"/>
    <x v="1311"/>
    <n v="211.24799999999999"/>
  </r>
  <r>
    <x v="1132"/>
    <x v="128"/>
    <s v="Standard Class"/>
    <x v="723"/>
    <x v="723"/>
    <s v="Home Office"/>
    <s v="United States"/>
    <x v="100"/>
    <x v="2"/>
    <n v="33180"/>
    <x v="0"/>
    <x v="1567"/>
    <x v="1"/>
    <x v="14"/>
    <x v="1558"/>
    <n v="5.5519999999999996"/>
  </r>
  <r>
    <x v="1132"/>
    <x v="128"/>
    <s v="Standard Class"/>
    <x v="723"/>
    <x v="723"/>
    <s v="Home Office"/>
    <s v="United States"/>
    <x v="100"/>
    <x v="2"/>
    <n v="33180"/>
    <x v="0"/>
    <x v="1139"/>
    <x v="1"/>
    <x v="2"/>
    <x v="1127"/>
    <n v="2.952"/>
  </r>
  <r>
    <x v="555"/>
    <x v="631"/>
    <s v="Standard Class"/>
    <x v="62"/>
    <x v="62"/>
    <s v="Consumer"/>
    <s v="United States"/>
    <x v="21"/>
    <x v="24"/>
    <n v="45373"/>
    <x v="3"/>
    <x v="1426"/>
    <x v="1"/>
    <x v="8"/>
    <x v="1414"/>
    <n v="10.332000000000001"/>
  </r>
  <r>
    <x v="132"/>
    <x v="170"/>
    <s v="Standard Class"/>
    <x v="705"/>
    <x v="705"/>
    <s v="Corporate"/>
    <s v="United States"/>
    <x v="4"/>
    <x v="4"/>
    <n v="98103"/>
    <x v="1"/>
    <x v="1212"/>
    <x v="1"/>
    <x v="8"/>
    <x v="1197"/>
    <n v="18.367999999999999"/>
  </r>
  <r>
    <x v="677"/>
    <x v="875"/>
    <s v="Standard Class"/>
    <x v="363"/>
    <x v="363"/>
    <s v="Consumer"/>
    <s v="United States"/>
    <x v="20"/>
    <x v="15"/>
    <n v="10011"/>
    <x v="3"/>
    <x v="1187"/>
    <x v="2"/>
    <x v="7"/>
    <x v="1173"/>
    <n v="299.89999999999998"/>
  </r>
  <r>
    <x v="198"/>
    <x v="895"/>
    <s v="Standard Class"/>
    <x v="494"/>
    <x v="494"/>
    <s v="Corporate"/>
    <s v="United States"/>
    <x v="81"/>
    <x v="17"/>
    <n v="22204"/>
    <x v="0"/>
    <x v="111"/>
    <x v="1"/>
    <x v="12"/>
    <x v="111"/>
    <n v="26.55"/>
  </r>
  <r>
    <x v="198"/>
    <x v="895"/>
    <s v="Standard Class"/>
    <x v="494"/>
    <x v="494"/>
    <s v="Corporate"/>
    <s v="United States"/>
    <x v="81"/>
    <x v="17"/>
    <n v="22204"/>
    <x v="0"/>
    <x v="201"/>
    <x v="2"/>
    <x v="11"/>
    <x v="202"/>
    <n v="111.98"/>
  </r>
  <r>
    <x v="761"/>
    <x v="772"/>
    <s v="Standard Class"/>
    <x v="276"/>
    <x v="276"/>
    <s v="Corporate"/>
    <s v="United States"/>
    <x v="35"/>
    <x v="3"/>
    <n v="28205"/>
    <x v="0"/>
    <x v="1392"/>
    <x v="0"/>
    <x v="5"/>
    <x v="1378"/>
    <n v="4.9279999999999999"/>
  </r>
  <r>
    <x v="761"/>
    <x v="772"/>
    <s v="Standard Class"/>
    <x v="276"/>
    <x v="276"/>
    <s v="Corporate"/>
    <s v="United States"/>
    <x v="35"/>
    <x v="3"/>
    <n v="28205"/>
    <x v="0"/>
    <x v="607"/>
    <x v="1"/>
    <x v="2"/>
    <x v="607"/>
    <n v="11.784000000000001"/>
  </r>
  <r>
    <x v="518"/>
    <x v="1290"/>
    <s v="Standard Class"/>
    <x v="579"/>
    <x v="579"/>
    <s v="Consumer"/>
    <s v="United States"/>
    <x v="43"/>
    <x v="1"/>
    <n v="95661"/>
    <x v="1"/>
    <x v="1596"/>
    <x v="1"/>
    <x v="6"/>
    <x v="1588"/>
    <n v="7.98"/>
  </r>
  <r>
    <x v="704"/>
    <x v="1291"/>
    <s v="Standard Class"/>
    <x v="220"/>
    <x v="220"/>
    <s v="Consumer"/>
    <s v="United States"/>
    <x v="66"/>
    <x v="12"/>
    <n v="48234"/>
    <x v="2"/>
    <x v="231"/>
    <x v="1"/>
    <x v="12"/>
    <x v="232"/>
    <n v="180.96"/>
  </r>
  <r>
    <x v="1189"/>
    <x v="608"/>
    <s v="Standard Class"/>
    <x v="433"/>
    <x v="433"/>
    <s v="Corporate"/>
    <s v="United States"/>
    <x v="1"/>
    <x v="1"/>
    <n v="90036"/>
    <x v="1"/>
    <x v="1738"/>
    <x v="2"/>
    <x v="11"/>
    <x v="1727"/>
    <n v="1649.95"/>
  </r>
  <r>
    <x v="1189"/>
    <x v="608"/>
    <s v="Standard Class"/>
    <x v="433"/>
    <x v="433"/>
    <s v="Corporate"/>
    <s v="United States"/>
    <x v="1"/>
    <x v="1"/>
    <n v="90036"/>
    <x v="1"/>
    <x v="662"/>
    <x v="0"/>
    <x v="1"/>
    <x v="662"/>
    <n v="362.35199999999998"/>
  </r>
  <r>
    <x v="656"/>
    <x v="1024"/>
    <s v="Second Class"/>
    <x v="644"/>
    <x v="644"/>
    <s v="Home Office"/>
    <s v="United States"/>
    <x v="8"/>
    <x v="1"/>
    <n v="94110"/>
    <x v="1"/>
    <x v="521"/>
    <x v="2"/>
    <x v="7"/>
    <x v="521"/>
    <n v="73.584000000000003"/>
  </r>
  <r>
    <x v="132"/>
    <x v="748"/>
    <s v="Standard Class"/>
    <x v="696"/>
    <x v="696"/>
    <s v="Consumer"/>
    <s v="United States"/>
    <x v="329"/>
    <x v="1"/>
    <n v="93309"/>
    <x v="1"/>
    <x v="1746"/>
    <x v="0"/>
    <x v="3"/>
    <x v="1736"/>
    <n v="486.36799999999999"/>
  </r>
  <r>
    <x v="1190"/>
    <x v="1070"/>
    <s v="Standard Class"/>
    <x v="192"/>
    <x v="192"/>
    <s v="Home Office"/>
    <s v="United States"/>
    <x v="251"/>
    <x v="26"/>
    <n v="74133"/>
    <x v="2"/>
    <x v="680"/>
    <x v="1"/>
    <x v="10"/>
    <x v="680"/>
    <n v="32.4"/>
  </r>
  <r>
    <x v="1190"/>
    <x v="1070"/>
    <s v="Standard Class"/>
    <x v="192"/>
    <x v="192"/>
    <s v="Home Office"/>
    <s v="United States"/>
    <x v="251"/>
    <x v="26"/>
    <n v="74133"/>
    <x v="2"/>
    <x v="570"/>
    <x v="1"/>
    <x v="8"/>
    <x v="570"/>
    <n v="41.86"/>
  </r>
  <r>
    <x v="1190"/>
    <x v="1070"/>
    <s v="Standard Class"/>
    <x v="192"/>
    <x v="192"/>
    <s v="Home Office"/>
    <s v="United States"/>
    <x v="251"/>
    <x v="26"/>
    <n v="74133"/>
    <x v="2"/>
    <x v="1561"/>
    <x v="1"/>
    <x v="8"/>
    <x v="1551"/>
    <n v="77.56"/>
  </r>
  <r>
    <x v="197"/>
    <x v="1174"/>
    <s v="Same Day"/>
    <x v="604"/>
    <x v="604"/>
    <s v="Home Office"/>
    <s v="United States"/>
    <x v="8"/>
    <x v="1"/>
    <n v="94122"/>
    <x v="1"/>
    <x v="1024"/>
    <x v="1"/>
    <x v="6"/>
    <x v="1015"/>
    <n v="37.17"/>
  </r>
  <r>
    <x v="72"/>
    <x v="232"/>
    <s v="Standard Class"/>
    <x v="543"/>
    <x v="543"/>
    <s v="Consumer"/>
    <s v="United States"/>
    <x v="12"/>
    <x v="5"/>
    <n v="77036"/>
    <x v="2"/>
    <x v="1277"/>
    <x v="1"/>
    <x v="4"/>
    <x v="1262"/>
    <n v="137.352"/>
  </r>
  <r>
    <x v="72"/>
    <x v="232"/>
    <s v="Standard Class"/>
    <x v="543"/>
    <x v="543"/>
    <s v="Consumer"/>
    <s v="United States"/>
    <x v="12"/>
    <x v="5"/>
    <n v="77036"/>
    <x v="2"/>
    <x v="1294"/>
    <x v="0"/>
    <x v="3"/>
    <x v="1280"/>
    <n v="376.50900000000001"/>
  </r>
  <r>
    <x v="795"/>
    <x v="523"/>
    <s v="Standard Class"/>
    <x v="214"/>
    <x v="214"/>
    <s v="Consumer"/>
    <s v="United States"/>
    <x v="38"/>
    <x v="32"/>
    <n v="31907"/>
    <x v="0"/>
    <x v="116"/>
    <x v="0"/>
    <x v="5"/>
    <x v="116"/>
    <n v="62.72"/>
  </r>
  <r>
    <x v="795"/>
    <x v="523"/>
    <s v="Standard Class"/>
    <x v="214"/>
    <x v="214"/>
    <s v="Consumer"/>
    <s v="United States"/>
    <x v="38"/>
    <x v="32"/>
    <n v="31907"/>
    <x v="0"/>
    <x v="1461"/>
    <x v="2"/>
    <x v="7"/>
    <x v="1447"/>
    <n v="2939.93"/>
  </r>
  <r>
    <x v="136"/>
    <x v="463"/>
    <s v="Standard Class"/>
    <x v="391"/>
    <x v="391"/>
    <s v="Home Office"/>
    <s v="United States"/>
    <x v="425"/>
    <x v="5"/>
    <n v="77573"/>
    <x v="2"/>
    <x v="856"/>
    <x v="0"/>
    <x v="1"/>
    <x v="849"/>
    <n v="512.35799999999995"/>
  </r>
  <r>
    <x v="136"/>
    <x v="463"/>
    <s v="Standard Class"/>
    <x v="391"/>
    <x v="391"/>
    <s v="Home Office"/>
    <s v="United States"/>
    <x v="425"/>
    <x v="5"/>
    <n v="77573"/>
    <x v="2"/>
    <x v="845"/>
    <x v="1"/>
    <x v="13"/>
    <x v="839"/>
    <n v="3.488"/>
  </r>
  <r>
    <x v="136"/>
    <x v="463"/>
    <s v="Standard Class"/>
    <x v="391"/>
    <x v="391"/>
    <s v="Home Office"/>
    <s v="United States"/>
    <x v="425"/>
    <x v="5"/>
    <n v="77573"/>
    <x v="2"/>
    <x v="703"/>
    <x v="1"/>
    <x v="6"/>
    <x v="703"/>
    <n v="22.288"/>
  </r>
  <r>
    <x v="136"/>
    <x v="463"/>
    <s v="Standard Class"/>
    <x v="391"/>
    <x v="391"/>
    <s v="Home Office"/>
    <s v="United States"/>
    <x v="425"/>
    <x v="5"/>
    <n v="77573"/>
    <x v="2"/>
    <x v="128"/>
    <x v="1"/>
    <x v="10"/>
    <x v="129"/>
    <n v="16.032"/>
  </r>
  <r>
    <x v="645"/>
    <x v="1292"/>
    <s v="Standard Class"/>
    <x v="31"/>
    <x v="31"/>
    <s v="Consumer"/>
    <s v="United States"/>
    <x v="140"/>
    <x v="3"/>
    <n v="27217"/>
    <x v="0"/>
    <x v="909"/>
    <x v="1"/>
    <x v="6"/>
    <x v="901"/>
    <n v="1.752"/>
  </r>
  <r>
    <x v="645"/>
    <x v="1292"/>
    <s v="Standard Class"/>
    <x v="31"/>
    <x v="31"/>
    <s v="Consumer"/>
    <s v="United States"/>
    <x v="140"/>
    <x v="3"/>
    <n v="27217"/>
    <x v="0"/>
    <x v="1210"/>
    <x v="1"/>
    <x v="6"/>
    <x v="1195"/>
    <n v="20.992000000000001"/>
  </r>
  <r>
    <x v="38"/>
    <x v="551"/>
    <s v="Standard Class"/>
    <x v="191"/>
    <x v="191"/>
    <s v="Consumer"/>
    <s v="United States"/>
    <x v="20"/>
    <x v="15"/>
    <n v="10009"/>
    <x v="3"/>
    <x v="602"/>
    <x v="1"/>
    <x v="4"/>
    <x v="602"/>
    <n v="11.21"/>
  </r>
  <r>
    <x v="901"/>
    <x v="726"/>
    <s v="First Class"/>
    <x v="11"/>
    <x v="11"/>
    <s v="Consumer"/>
    <s v="United States"/>
    <x v="61"/>
    <x v="5"/>
    <n v="75220"/>
    <x v="2"/>
    <x v="1473"/>
    <x v="1"/>
    <x v="6"/>
    <x v="1460"/>
    <n v="45.04"/>
  </r>
  <r>
    <x v="182"/>
    <x v="152"/>
    <s v="Standard Class"/>
    <x v="618"/>
    <x v="618"/>
    <s v="Consumer"/>
    <s v="United States"/>
    <x v="12"/>
    <x v="5"/>
    <n v="77095"/>
    <x v="2"/>
    <x v="920"/>
    <x v="1"/>
    <x v="8"/>
    <x v="1758"/>
    <n v="15.624000000000001"/>
  </r>
  <r>
    <x v="258"/>
    <x v="539"/>
    <s v="Standard Class"/>
    <x v="444"/>
    <x v="444"/>
    <s v="Consumer"/>
    <s v="United States"/>
    <x v="85"/>
    <x v="15"/>
    <n v="11561"/>
    <x v="3"/>
    <x v="1518"/>
    <x v="1"/>
    <x v="9"/>
    <x v="1505"/>
    <n v="8.74"/>
  </r>
  <r>
    <x v="258"/>
    <x v="539"/>
    <s v="Standard Class"/>
    <x v="444"/>
    <x v="444"/>
    <s v="Consumer"/>
    <s v="United States"/>
    <x v="85"/>
    <x v="15"/>
    <n v="11561"/>
    <x v="3"/>
    <x v="422"/>
    <x v="1"/>
    <x v="10"/>
    <x v="422"/>
    <n v="44.75"/>
  </r>
  <r>
    <x v="565"/>
    <x v="945"/>
    <s v="First Class"/>
    <x v="763"/>
    <x v="763"/>
    <s v="Home Office"/>
    <s v="United States"/>
    <x v="146"/>
    <x v="2"/>
    <n v="33012"/>
    <x v="0"/>
    <x v="421"/>
    <x v="1"/>
    <x v="4"/>
    <x v="421"/>
    <n v="61.68"/>
  </r>
  <r>
    <x v="565"/>
    <x v="945"/>
    <s v="First Class"/>
    <x v="763"/>
    <x v="763"/>
    <s v="Home Office"/>
    <s v="United States"/>
    <x v="146"/>
    <x v="2"/>
    <n v="33012"/>
    <x v="0"/>
    <x v="984"/>
    <x v="2"/>
    <x v="7"/>
    <x v="977"/>
    <n v="158.376"/>
  </r>
  <r>
    <x v="246"/>
    <x v="892"/>
    <s v="Second Class"/>
    <x v="126"/>
    <x v="126"/>
    <s v="Corporate"/>
    <s v="United States"/>
    <x v="34"/>
    <x v="10"/>
    <n v="60505"/>
    <x v="2"/>
    <x v="175"/>
    <x v="1"/>
    <x v="8"/>
    <x v="176"/>
    <n v="2.8639999999999999"/>
  </r>
  <r>
    <x v="246"/>
    <x v="892"/>
    <s v="Second Class"/>
    <x v="126"/>
    <x v="126"/>
    <s v="Corporate"/>
    <s v="United States"/>
    <x v="34"/>
    <x v="10"/>
    <n v="60505"/>
    <x v="2"/>
    <x v="1080"/>
    <x v="1"/>
    <x v="8"/>
    <x v="1070"/>
    <n v="94.191999999999993"/>
  </r>
  <r>
    <x v="833"/>
    <x v="768"/>
    <s v="Standard Class"/>
    <x v="190"/>
    <x v="190"/>
    <s v="Consumer"/>
    <s v="United States"/>
    <x v="78"/>
    <x v="30"/>
    <n v="7109"/>
    <x v="3"/>
    <x v="1052"/>
    <x v="1"/>
    <x v="10"/>
    <x v="1041"/>
    <n v="143.69999999999999"/>
  </r>
  <r>
    <x v="833"/>
    <x v="768"/>
    <s v="Standard Class"/>
    <x v="190"/>
    <x v="190"/>
    <s v="Consumer"/>
    <s v="United States"/>
    <x v="78"/>
    <x v="30"/>
    <n v="7109"/>
    <x v="3"/>
    <x v="974"/>
    <x v="1"/>
    <x v="10"/>
    <x v="968"/>
    <n v="6.48"/>
  </r>
  <r>
    <x v="659"/>
    <x v="45"/>
    <s v="Standard Class"/>
    <x v="224"/>
    <x v="224"/>
    <s v="Consumer"/>
    <s v="United States"/>
    <x v="20"/>
    <x v="15"/>
    <n v="10024"/>
    <x v="3"/>
    <x v="1837"/>
    <x v="2"/>
    <x v="11"/>
    <x v="1825"/>
    <n v="7.88"/>
  </r>
  <r>
    <x v="1185"/>
    <x v="331"/>
    <s v="First Class"/>
    <x v="519"/>
    <x v="519"/>
    <s v="Consumer"/>
    <s v="United States"/>
    <x v="504"/>
    <x v="31"/>
    <n v="1810"/>
    <x v="3"/>
    <x v="602"/>
    <x v="1"/>
    <x v="4"/>
    <x v="602"/>
    <n v="11.21"/>
  </r>
  <r>
    <x v="1185"/>
    <x v="331"/>
    <s v="First Class"/>
    <x v="519"/>
    <x v="519"/>
    <s v="Consumer"/>
    <s v="United States"/>
    <x v="504"/>
    <x v="31"/>
    <n v="1810"/>
    <x v="3"/>
    <x v="474"/>
    <x v="0"/>
    <x v="1"/>
    <x v="475"/>
    <n v="354.9"/>
  </r>
  <r>
    <x v="1185"/>
    <x v="331"/>
    <s v="First Class"/>
    <x v="519"/>
    <x v="519"/>
    <s v="Consumer"/>
    <s v="United States"/>
    <x v="504"/>
    <x v="31"/>
    <n v="1810"/>
    <x v="3"/>
    <x v="1776"/>
    <x v="1"/>
    <x v="10"/>
    <x v="1766"/>
    <n v="17.940000000000001"/>
  </r>
  <r>
    <x v="1185"/>
    <x v="331"/>
    <s v="First Class"/>
    <x v="519"/>
    <x v="519"/>
    <s v="Consumer"/>
    <s v="United States"/>
    <x v="504"/>
    <x v="31"/>
    <n v="1810"/>
    <x v="3"/>
    <x v="569"/>
    <x v="1"/>
    <x v="8"/>
    <x v="919"/>
    <n v="51.8"/>
  </r>
  <r>
    <x v="726"/>
    <x v="380"/>
    <s v="Second Class"/>
    <x v="194"/>
    <x v="194"/>
    <s v="Home Office"/>
    <s v="United States"/>
    <x v="46"/>
    <x v="13"/>
    <n v="19711"/>
    <x v="3"/>
    <x v="1197"/>
    <x v="1"/>
    <x v="8"/>
    <x v="1182"/>
    <n v="299.52"/>
  </r>
  <r>
    <x v="415"/>
    <x v="975"/>
    <s v="Standard Class"/>
    <x v="347"/>
    <x v="347"/>
    <s v="Consumer"/>
    <s v="United States"/>
    <x v="81"/>
    <x v="17"/>
    <n v="22204"/>
    <x v="0"/>
    <x v="1838"/>
    <x v="1"/>
    <x v="6"/>
    <x v="1826"/>
    <n v="7.7"/>
  </r>
  <r>
    <x v="422"/>
    <x v="752"/>
    <s v="Standard Class"/>
    <x v="568"/>
    <x v="568"/>
    <s v="Corporate"/>
    <s v="United States"/>
    <x v="27"/>
    <x v="19"/>
    <n v="35601"/>
    <x v="0"/>
    <x v="1813"/>
    <x v="1"/>
    <x v="10"/>
    <x v="1803"/>
    <n v="23.92"/>
  </r>
  <r>
    <x v="422"/>
    <x v="752"/>
    <s v="Standard Class"/>
    <x v="568"/>
    <x v="568"/>
    <s v="Corporate"/>
    <s v="United States"/>
    <x v="27"/>
    <x v="19"/>
    <n v="35601"/>
    <x v="0"/>
    <x v="769"/>
    <x v="2"/>
    <x v="11"/>
    <x v="768"/>
    <n v="498"/>
  </r>
  <r>
    <x v="669"/>
    <x v="125"/>
    <s v="Standard Class"/>
    <x v="453"/>
    <x v="453"/>
    <s v="Corporate"/>
    <s v="United States"/>
    <x v="86"/>
    <x v="1"/>
    <n v="92345"/>
    <x v="1"/>
    <x v="1209"/>
    <x v="0"/>
    <x v="1"/>
    <x v="1194"/>
    <n v="436.70400000000001"/>
  </r>
  <r>
    <x v="687"/>
    <x v="779"/>
    <s v="Standard Class"/>
    <x v="417"/>
    <x v="417"/>
    <s v="Consumer"/>
    <s v="United States"/>
    <x v="269"/>
    <x v="17"/>
    <n v="23320"/>
    <x v="0"/>
    <x v="1009"/>
    <x v="1"/>
    <x v="10"/>
    <x v="1001"/>
    <n v="32.4"/>
  </r>
  <r>
    <x v="532"/>
    <x v="1055"/>
    <s v="First Class"/>
    <x v="9"/>
    <x v="9"/>
    <s v="Consumer"/>
    <s v="United States"/>
    <x v="1"/>
    <x v="1"/>
    <n v="90036"/>
    <x v="1"/>
    <x v="564"/>
    <x v="1"/>
    <x v="9"/>
    <x v="564"/>
    <n v="61.44"/>
  </r>
  <r>
    <x v="881"/>
    <x v="724"/>
    <s v="Standard Class"/>
    <x v="271"/>
    <x v="271"/>
    <s v="Consumer"/>
    <s v="United States"/>
    <x v="114"/>
    <x v="19"/>
    <n v="35810"/>
    <x v="0"/>
    <x v="470"/>
    <x v="1"/>
    <x v="4"/>
    <x v="471"/>
    <n v="73.36"/>
  </r>
  <r>
    <x v="90"/>
    <x v="86"/>
    <s v="Standard Class"/>
    <x v="306"/>
    <x v="306"/>
    <s v="Consumer"/>
    <s v="United States"/>
    <x v="289"/>
    <x v="18"/>
    <n v="37918"/>
    <x v="0"/>
    <x v="198"/>
    <x v="1"/>
    <x v="2"/>
    <x v="199"/>
    <n v="59.2"/>
  </r>
  <r>
    <x v="90"/>
    <x v="86"/>
    <s v="Standard Class"/>
    <x v="306"/>
    <x v="306"/>
    <s v="Consumer"/>
    <s v="United States"/>
    <x v="289"/>
    <x v="18"/>
    <n v="37918"/>
    <x v="0"/>
    <x v="1001"/>
    <x v="0"/>
    <x v="5"/>
    <x v="993"/>
    <n v="32.951999999999998"/>
  </r>
  <r>
    <x v="90"/>
    <x v="86"/>
    <s v="Standard Class"/>
    <x v="306"/>
    <x v="306"/>
    <s v="Consumer"/>
    <s v="United States"/>
    <x v="289"/>
    <x v="18"/>
    <n v="37918"/>
    <x v="0"/>
    <x v="1455"/>
    <x v="0"/>
    <x v="1"/>
    <x v="1441"/>
    <n v="218.376"/>
  </r>
  <r>
    <x v="28"/>
    <x v="1164"/>
    <s v="Standard Class"/>
    <x v="478"/>
    <x v="478"/>
    <s v="Corporate"/>
    <s v="United States"/>
    <x v="104"/>
    <x v="31"/>
    <n v="1841"/>
    <x v="3"/>
    <x v="191"/>
    <x v="0"/>
    <x v="5"/>
    <x v="192"/>
    <n v="31.4"/>
  </r>
  <r>
    <x v="28"/>
    <x v="1164"/>
    <s v="Standard Class"/>
    <x v="478"/>
    <x v="478"/>
    <s v="Corporate"/>
    <s v="United States"/>
    <x v="104"/>
    <x v="31"/>
    <n v="1841"/>
    <x v="3"/>
    <x v="1462"/>
    <x v="0"/>
    <x v="5"/>
    <x v="1448"/>
    <n v="9.48"/>
  </r>
  <r>
    <x v="28"/>
    <x v="1164"/>
    <s v="Standard Class"/>
    <x v="478"/>
    <x v="478"/>
    <s v="Corporate"/>
    <s v="United States"/>
    <x v="104"/>
    <x v="31"/>
    <n v="1841"/>
    <x v="3"/>
    <x v="1020"/>
    <x v="2"/>
    <x v="7"/>
    <x v="1011"/>
    <n v="209.5"/>
  </r>
  <r>
    <x v="28"/>
    <x v="1164"/>
    <s v="Standard Class"/>
    <x v="478"/>
    <x v="478"/>
    <s v="Corporate"/>
    <s v="United States"/>
    <x v="104"/>
    <x v="31"/>
    <n v="1841"/>
    <x v="3"/>
    <x v="1721"/>
    <x v="0"/>
    <x v="5"/>
    <x v="1708"/>
    <n v="24.3"/>
  </r>
  <r>
    <x v="28"/>
    <x v="1164"/>
    <s v="Standard Class"/>
    <x v="478"/>
    <x v="478"/>
    <s v="Corporate"/>
    <s v="United States"/>
    <x v="104"/>
    <x v="31"/>
    <n v="1841"/>
    <x v="3"/>
    <x v="1076"/>
    <x v="1"/>
    <x v="10"/>
    <x v="1066"/>
    <n v="6.48"/>
  </r>
  <r>
    <x v="898"/>
    <x v="785"/>
    <s v="Standard Class"/>
    <x v="635"/>
    <x v="635"/>
    <s v="Corporate"/>
    <s v="United States"/>
    <x v="10"/>
    <x v="9"/>
    <n v="19134"/>
    <x v="3"/>
    <x v="1757"/>
    <x v="0"/>
    <x v="5"/>
    <x v="1747"/>
    <n v="32.448"/>
  </r>
  <r>
    <x v="898"/>
    <x v="785"/>
    <s v="Standard Class"/>
    <x v="635"/>
    <x v="635"/>
    <s v="Corporate"/>
    <s v="United States"/>
    <x v="10"/>
    <x v="9"/>
    <n v="19134"/>
    <x v="3"/>
    <x v="715"/>
    <x v="1"/>
    <x v="8"/>
    <x v="714"/>
    <n v="26.388000000000002"/>
  </r>
  <r>
    <x v="898"/>
    <x v="785"/>
    <s v="Standard Class"/>
    <x v="635"/>
    <x v="635"/>
    <s v="Corporate"/>
    <s v="United States"/>
    <x v="10"/>
    <x v="9"/>
    <n v="19134"/>
    <x v="3"/>
    <x v="209"/>
    <x v="0"/>
    <x v="3"/>
    <x v="210"/>
    <n v="373.47"/>
  </r>
  <r>
    <x v="898"/>
    <x v="785"/>
    <s v="Standard Class"/>
    <x v="635"/>
    <x v="635"/>
    <s v="Corporate"/>
    <s v="United States"/>
    <x v="10"/>
    <x v="9"/>
    <n v="19134"/>
    <x v="3"/>
    <x v="1160"/>
    <x v="1"/>
    <x v="8"/>
    <x v="1147"/>
    <n v="64.2"/>
  </r>
  <r>
    <x v="898"/>
    <x v="785"/>
    <s v="Standard Class"/>
    <x v="635"/>
    <x v="635"/>
    <s v="Corporate"/>
    <s v="United States"/>
    <x v="10"/>
    <x v="9"/>
    <n v="19134"/>
    <x v="3"/>
    <x v="659"/>
    <x v="1"/>
    <x v="13"/>
    <x v="659"/>
    <n v="8"/>
  </r>
  <r>
    <x v="370"/>
    <x v="881"/>
    <s v="Standard Class"/>
    <x v="190"/>
    <x v="190"/>
    <s v="Consumer"/>
    <s v="United States"/>
    <x v="417"/>
    <x v="32"/>
    <n v="30605"/>
    <x v="0"/>
    <x v="1292"/>
    <x v="0"/>
    <x v="5"/>
    <x v="1278"/>
    <n v="186.54"/>
  </r>
  <r>
    <x v="909"/>
    <x v="1220"/>
    <s v="Standard Class"/>
    <x v="514"/>
    <x v="514"/>
    <s v="Consumer"/>
    <s v="United States"/>
    <x v="120"/>
    <x v="37"/>
    <n v="59405"/>
    <x v="1"/>
    <x v="253"/>
    <x v="1"/>
    <x v="4"/>
    <x v="254"/>
    <n v="87.08"/>
  </r>
  <r>
    <x v="909"/>
    <x v="1220"/>
    <s v="Standard Class"/>
    <x v="514"/>
    <x v="514"/>
    <s v="Consumer"/>
    <s v="United States"/>
    <x v="120"/>
    <x v="37"/>
    <n v="59405"/>
    <x v="1"/>
    <x v="506"/>
    <x v="2"/>
    <x v="7"/>
    <x v="506"/>
    <n v="105.584"/>
  </r>
  <r>
    <x v="909"/>
    <x v="1220"/>
    <s v="Standard Class"/>
    <x v="514"/>
    <x v="514"/>
    <s v="Consumer"/>
    <s v="United States"/>
    <x v="120"/>
    <x v="37"/>
    <n v="59405"/>
    <x v="1"/>
    <x v="1519"/>
    <x v="2"/>
    <x v="11"/>
    <x v="1506"/>
    <n v="217.44"/>
  </r>
  <r>
    <x v="460"/>
    <x v="505"/>
    <s v="Second Class"/>
    <x v="772"/>
    <x v="772"/>
    <s v="Consumer"/>
    <s v="United States"/>
    <x v="236"/>
    <x v="5"/>
    <n v="79907"/>
    <x v="2"/>
    <x v="1041"/>
    <x v="1"/>
    <x v="6"/>
    <x v="1030"/>
    <n v="31.744"/>
  </r>
  <r>
    <x v="460"/>
    <x v="505"/>
    <s v="Second Class"/>
    <x v="772"/>
    <x v="772"/>
    <s v="Consumer"/>
    <s v="United States"/>
    <x v="236"/>
    <x v="5"/>
    <n v="79907"/>
    <x v="2"/>
    <x v="1825"/>
    <x v="1"/>
    <x v="9"/>
    <x v="1813"/>
    <n v="5.4320000000000004"/>
  </r>
  <r>
    <x v="460"/>
    <x v="505"/>
    <s v="Second Class"/>
    <x v="772"/>
    <x v="772"/>
    <s v="Consumer"/>
    <s v="United States"/>
    <x v="236"/>
    <x v="5"/>
    <n v="79907"/>
    <x v="2"/>
    <x v="971"/>
    <x v="0"/>
    <x v="3"/>
    <x v="965"/>
    <n v="913.43"/>
  </r>
  <r>
    <x v="460"/>
    <x v="505"/>
    <s v="Second Class"/>
    <x v="772"/>
    <x v="772"/>
    <s v="Consumer"/>
    <s v="United States"/>
    <x v="236"/>
    <x v="5"/>
    <n v="79907"/>
    <x v="2"/>
    <x v="1449"/>
    <x v="1"/>
    <x v="4"/>
    <x v="1436"/>
    <n v="372.14400000000001"/>
  </r>
  <r>
    <x v="1045"/>
    <x v="1060"/>
    <s v="Standard Class"/>
    <x v="538"/>
    <x v="538"/>
    <s v="Consumer"/>
    <s v="United States"/>
    <x v="505"/>
    <x v="2"/>
    <n v="34741"/>
    <x v="0"/>
    <x v="1147"/>
    <x v="2"/>
    <x v="7"/>
    <x v="1135"/>
    <n v="751.98400000000004"/>
  </r>
  <r>
    <x v="289"/>
    <x v="985"/>
    <s v="First Class"/>
    <x v="449"/>
    <x v="449"/>
    <s v="Home Office"/>
    <s v="United States"/>
    <x v="4"/>
    <x v="4"/>
    <n v="98105"/>
    <x v="1"/>
    <x v="7"/>
    <x v="2"/>
    <x v="7"/>
    <x v="7"/>
    <n v="604.76800000000003"/>
  </r>
  <r>
    <x v="557"/>
    <x v="74"/>
    <s v="Second Class"/>
    <x v="756"/>
    <x v="756"/>
    <s v="Corporate"/>
    <s v="United States"/>
    <x v="68"/>
    <x v="1"/>
    <n v="95051"/>
    <x v="1"/>
    <x v="1839"/>
    <x v="1"/>
    <x v="14"/>
    <x v="1827"/>
    <n v="27.36"/>
  </r>
  <r>
    <x v="557"/>
    <x v="74"/>
    <s v="Second Class"/>
    <x v="756"/>
    <x v="756"/>
    <s v="Corporate"/>
    <s v="United States"/>
    <x v="68"/>
    <x v="1"/>
    <n v="95051"/>
    <x v="1"/>
    <x v="1536"/>
    <x v="1"/>
    <x v="10"/>
    <x v="1524"/>
    <n v="20.56"/>
  </r>
  <r>
    <x v="557"/>
    <x v="74"/>
    <s v="Second Class"/>
    <x v="756"/>
    <x v="756"/>
    <s v="Corporate"/>
    <s v="United States"/>
    <x v="68"/>
    <x v="1"/>
    <n v="95051"/>
    <x v="1"/>
    <x v="1786"/>
    <x v="1"/>
    <x v="8"/>
    <x v="1776"/>
    <n v="83.92"/>
  </r>
  <r>
    <x v="725"/>
    <x v="1"/>
    <s v="Standard Class"/>
    <x v="277"/>
    <x v="277"/>
    <s v="Consumer"/>
    <s v="United States"/>
    <x v="1"/>
    <x v="1"/>
    <n v="90049"/>
    <x v="1"/>
    <x v="215"/>
    <x v="0"/>
    <x v="3"/>
    <x v="216"/>
    <n v="902.71199999999999"/>
  </r>
  <r>
    <x v="508"/>
    <x v="149"/>
    <s v="Standard Class"/>
    <x v="450"/>
    <x v="450"/>
    <s v="Home Office"/>
    <s v="United States"/>
    <x v="201"/>
    <x v="1"/>
    <n v="93727"/>
    <x v="1"/>
    <x v="1638"/>
    <x v="0"/>
    <x v="0"/>
    <x v="1628"/>
    <n v="120.666"/>
  </r>
  <r>
    <x v="422"/>
    <x v="129"/>
    <s v="First Class"/>
    <x v="720"/>
    <x v="720"/>
    <s v="Consumer"/>
    <s v="United States"/>
    <x v="5"/>
    <x v="5"/>
    <n v="76106"/>
    <x v="2"/>
    <x v="444"/>
    <x v="1"/>
    <x v="8"/>
    <x v="444"/>
    <n v="4.984"/>
  </r>
  <r>
    <x v="390"/>
    <x v="417"/>
    <s v="Standard Class"/>
    <x v="649"/>
    <x v="649"/>
    <s v="Home Office"/>
    <s v="United States"/>
    <x v="4"/>
    <x v="4"/>
    <n v="98105"/>
    <x v="1"/>
    <x v="905"/>
    <x v="0"/>
    <x v="5"/>
    <x v="897"/>
    <n v="82.26"/>
  </r>
  <r>
    <x v="338"/>
    <x v="1113"/>
    <s v="First Class"/>
    <x v="197"/>
    <x v="197"/>
    <s v="Consumer"/>
    <s v="United States"/>
    <x v="8"/>
    <x v="1"/>
    <n v="94110"/>
    <x v="1"/>
    <x v="1069"/>
    <x v="1"/>
    <x v="4"/>
    <x v="1058"/>
    <n v="29.74"/>
  </r>
  <r>
    <x v="956"/>
    <x v="1027"/>
    <s v="Standard Class"/>
    <x v="311"/>
    <x v="311"/>
    <s v="Home Office"/>
    <s v="United States"/>
    <x v="8"/>
    <x v="1"/>
    <n v="94110"/>
    <x v="1"/>
    <x v="937"/>
    <x v="1"/>
    <x v="9"/>
    <x v="930"/>
    <n v="87.36"/>
  </r>
  <r>
    <x v="956"/>
    <x v="1027"/>
    <s v="Standard Class"/>
    <x v="311"/>
    <x v="311"/>
    <s v="Home Office"/>
    <s v="United States"/>
    <x v="8"/>
    <x v="1"/>
    <n v="94110"/>
    <x v="1"/>
    <x v="673"/>
    <x v="1"/>
    <x v="8"/>
    <x v="673"/>
    <n v="56.16"/>
  </r>
  <r>
    <x v="708"/>
    <x v="647"/>
    <s v="Standard Class"/>
    <x v="463"/>
    <x v="463"/>
    <s v="Corporate"/>
    <s v="United States"/>
    <x v="330"/>
    <x v="2"/>
    <n v="33068"/>
    <x v="0"/>
    <x v="1429"/>
    <x v="1"/>
    <x v="9"/>
    <x v="1417"/>
    <n v="64.384"/>
  </r>
  <r>
    <x v="768"/>
    <x v="837"/>
    <s v="Standard Class"/>
    <x v="751"/>
    <x v="751"/>
    <s v="Corporate"/>
    <s v="United States"/>
    <x v="12"/>
    <x v="5"/>
    <n v="77095"/>
    <x v="2"/>
    <x v="871"/>
    <x v="1"/>
    <x v="4"/>
    <x v="865"/>
    <n v="64.784000000000006"/>
  </r>
  <r>
    <x v="768"/>
    <x v="837"/>
    <s v="Standard Class"/>
    <x v="751"/>
    <x v="751"/>
    <s v="Corporate"/>
    <s v="United States"/>
    <x v="12"/>
    <x v="5"/>
    <n v="77095"/>
    <x v="2"/>
    <x v="219"/>
    <x v="1"/>
    <x v="10"/>
    <x v="220"/>
    <n v="15.552"/>
  </r>
  <r>
    <x v="768"/>
    <x v="837"/>
    <s v="Standard Class"/>
    <x v="751"/>
    <x v="751"/>
    <s v="Corporate"/>
    <s v="United States"/>
    <x v="12"/>
    <x v="5"/>
    <n v="77095"/>
    <x v="2"/>
    <x v="889"/>
    <x v="1"/>
    <x v="12"/>
    <x v="882"/>
    <n v="223.88800000000001"/>
  </r>
  <r>
    <x v="340"/>
    <x v="931"/>
    <s v="Second Class"/>
    <x v="417"/>
    <x v="417"/>
    <s v="Consumer"/>
    <s v="United States"/>
    <x v="22"/>
    <x v="10"/>
    <n v="60653"/>
    <x v="2"/>
    <x v="702"/>
    <x v="1"/>
    <x v="10"/>
    <x v="702"/>
    <n v="10.896000000000001"/>
  </r>
  <r>
    <x v="716"/>
    <x v="585"/>
    <s v="Second Class"/>
    <x v="663"/>
    <x v="663"/>
    <s v="Consumer"/>
    <s v="United States"/>
    <x v="8"/>
    <x v="1"/>
    <n v="94109"/>
    <x v="1"/>
    <x v="509"/>
    <x v="2"/>
    <x v="7"/>
    <x v="509"/>
    <n v="84.784000000000006"/>
  </r>
  <r>
    <x v="597"/>
    <x v="1272"/>
    <s v="Standard Class"/>
    <x v="775"/>
    <x v="775"/>
    <s v="Corporate"/>
    <s v="United States"/>
    <x v="12"/>
    <x v="5"/>
    <n v="77036"/>
    <x v="2"/>
    <x v="866"/>
    <x v="0"/>
    <x v="1"/>
    <x v="860"/>
    <n v="241.5"/>
  </r>
  <r>
    <x v="491"/>
    <x v="940"/>
    <s v="First Class"/>
    <x v="522"/>
    <x v="522"/>
    <s v="Home Office"/>
    <s v="United States"/>
    <x v="506"/>
    <x v="29"/>
    <n v="6484"/>
    <x v="3"/>
    <x v="808"/>
    <x v="2"/>
    <x v="11"/>
    <x v="806"/>
    <n v="59.97"/>
  </r>
  <r>
    <x v="491"/>
    <x v="940"/>
    <s v="First Class"/>
    <x v="522"/>
    <x v="522"/>
    <s v="Home Office"/>
    <s v="United States"/>
    <x v="506"/>
    <x v="29"/>
    <n v="6484"/>
    <x v="3"/>
    <x v="1283"/>
    <x v="1"/>
    <x v="10"/>
    <x v="1268"/>
    <n v="13.36"/>
  </r>
  <r>
    <x v="507"/>
    <x v="221"/>
    <s v="Standard Class"/>
    <x v="51"/>
    <x v="51"/>
    <s v="Corporate"/>
    <s v="United States"/>
    <x v="182"/>
    <x v="1"/>
    <n v="94601"/>
    <x v="1"/>
    <x v="1181"/>
    <x v="1"/>
    <x v="8"/>
    <x v="1167"/>
    <n v="11.808"/>
  </r>
  <r>
    <x v="71"/>
    <x v="69"/>
    <s v="Standard Class"/>
    <x v="577"/>
    <x v="577"/>
    <s v="Consumer"/>
    <s v="United States"/>
    <x v="91"/>
    <x v="29"/>
    <n v="6040"/>
    <x v="3"/>
    <x v="720"/>
    <x v="1"/>
    <x v="4"/>
    <x v="719"/>
    <n v="16.239999999999998"/>
  </r>
  <r>
    <x v="71"/>
    <x v="69"/>
    <s v="Standard Class"/>
    <x v="577"/>
    <x v="577"/>
    <s v="Consumer"/>
    <s v="United States"/>
    <x v="91"/>
    <x v="29"/>
    <n v="6040"/>
    <x v="3"/>
    <x v="177"/>
    <x v="1"/>
    <x v="4"/>
    <x v="178"/>
    <n v="77.55"/>
  </r>
  <r>
    <x v="301"/>
    <x v="840"/>
    <s v="Standard Class"/>
    <x v="375"/>
    <x v="375"/>
    <s v="Corporate"/>
    <s v="United States"/>
    <x v="334"/>
    <x v="30"/>
    <n v="7050"/>
    <x v="3"/>
    <x v="513"/>
    <x v="1"/>
    <x v="9"/>
    <x v="513"/>
    <n v="76.12"/>
  </r>
  <r>
    <x v="797"/>
    <x v="525"/>
    <s v="First Class"/>
    <x v="279"/>
    <x v="279"/>
    <s v="Home Office"/>
    <s v="United States"/>
    <x v="59"/>
    <x v="24"/>
    <n v="44312"/>
    <x v="3"/>
    <x v="110"/>
    <x v="1"/>
    <x v="13"/>
    <x v="110"/>
    <n v="17.184000000000001"/>
  </r>
  <r>
    <x v="769"/>
    <x v="792"/>
    <s v="First Class"/>
    <x v="294"/>
    <x v="294"/>
    <s v="Corporate"/>
    <s v="United States"/>
    <x v="1"/>
    <x v="1"/>
    <n v="90032"/>
    <x v="1"/>
    <x v="1017"/>
    <x v="1"/>
    <x v="10"/>
    <x v="1008"/>
    <n v="11.76"/>
  </r>
  <r>
    <x v="331"/>
    <x v="53"/>
    <s v="Standard Class"/>
    <x v="674"/>
    <x v="674"/>
    <s v="Home Office"/>
    <s v="United States"/>
    <x v="507"/>
    <x v="29"/>
    <n v="6810"/>
    <x v="3"/>
    <x v="1001"/>
    <x v="0"/>
    <x v="5"/>
    <x v="993"/>
    <n v="27.46"/>
  </r>
  <r>
    <x v="49"/>
    <x v="296"/>
    <s v="Second Class"/>
    <x v="412"/>
    <x v="412"/>
    <s v="Consumer"/>
    <s v="United States"/>
    <x v="47"/>
    <x v="31"/>
    <n v="2038"/>
    <x v="3"/>
    <x v="1676"/>
    <x v="2"/>
    <x v="7"/>
    <x v="1664"/>
    <n v="137.94"/>
  </r>
  <r>
    <x v="49"/>
    <x v="296"/>
    <s v="Second Class"/>
    <x v="412"/>
    <x v="412"/>
    <s v="Consumer"/>
    <s v="United States"/>
    <x v="47"/>
    <x v="31"/>
    <n v="2038"/>
    <x v="3"/>
    <x v="1380"/>
    <x v="0"/>
    <x v="5"/>
    <x v="1365"/>
    <n v="111.15"/>
  </r>
  <r>
    <x v="49"/>
    <x v="296"/>
    <s v="Second Class"/>
    <x v="412"/>
    <x v="412"/>
    <s v="Consumer"/>
    <s v="United States"/>
    <x v="47"/>
    <x v="31"/>
    <n v="2038"/>
    <x v="3"/>
    <x v="227"/>
    <x v="1"/>
    <x v="9"/>
    <x v="228"/>
    <n v="901.95"/>
  </r>
  <r>
    <x v="49"/>
    <x v="296"/>
    <s v="Second Class"/>
    <x v="412"/>
    <x v="412"/>
    <s v="Consumer"/>
    <s v="United States"/>
    <x v="47"/>
    <x v="31"/>
    <n v="2038"/>
    <x v="3"/>
    <x v="616"/>
    <x v="0"/>
    <x v="3"/>
    <x v="616"/>
    <n v="366.00900000000001"/>
  </r>
  <r>
    <x v="479"/>
    <x v="1293"/>
    <s v="Same Day"/>
    <x v="379"/>
    <x v="379"/>
    <s v="Consumer"/>
    <s v="United States"/>
    <x v="40"/>
    <x v="3"/>
    <n v="28403"/>
    <x v="0"/>
    <x v="162"/>
    <x v="1"/>
    <x v="10"/>
    <x v="163"/>
    <n v="310.68799999999999"/>
  </r>
  <r>
    <x v="1010"/>
    <x v="897"/>
    <s v="First Class"/>
    <x v="280"/>
    <x v="280"/>
    <s v="Home Office"/>
    <s v="United States"/>
    <x v="12"/>
    <x v="5"/>
    <n v="77095"/>
    <x v="2"/>
    <x v="1736"/>
    <x v="1"/>
    <x v="8"/>
    <x v="1725"/>
    <n v="7.68"/>
  </r>
  <r>
    <x v="808"/>
    <x v="170"/>
    <s v="Second Class"/>
    <x v="676"/>
    <x v="676"/>
    <s v="Home Office"/>
    <s v="United States"/>
    <x v="24"/>
    <x v="24"/>
    <n v="45503"/>
    <x v="3"/>
    <x v="913"/>
    <x v="0"/>
    <x v="1"/>
    <x v="905"/>
    <n v="155.37200000000001"/>
  </r>
  <r>
    <x v="657"/>
    <x v="1256"/>
    <s v="Standard Class"/>
    <x v="513"/>
    <x v="513"/>
    <s v="Consumer"/>
    <s v="United States"/>
    <x v="220"/>
    <x v="16"/>
    <n v="85301"/>
    <x v="1"/>
    <x v="1031"/>
    <x v="1"/>
    <x v="4"/>
    <x v="1022"/>
    <n v="10.744"/>
  </r>
  <r>
    <x v="901"/>
    <x v="234"/>
    <s v="Second Class"/>
    <x v="631"/>
    <x v="631"/>
    <s v="Consumer"/>
    <s v="United States"/>
    <x v="20"/>
    <x v="15"/>
    <n v="10009"/>
    <x v="3"/>
    <x v="920"/>
    <x v="1"/>
    <x v="8"/>
    <x v="912"/>
    <n v="232.4"/>
  </r>
  <r>
    <x v="901"/>
    <x v="234"/>
    <s v="Second Class"/>
    <x v="631"/>
    <x v="631"/>
    <s v="Consumer"/>
    <s v="United States"/>
    <x v="20"/>
    <x v="15"/>
    <n v="10009"/>
    <x v="3"/>
    <x v="1534"/>
    <x v="0"/>
    <x v="1"/>
    <x v="1522"/>
    <n v="164.64599999999999"/>
  </r>
  <r>
    <x v="901"/>
    <x v="234"/>
    <s v="Second Class"/>
    <x v="631"/>
    <x v="631"/>
    <s v="Consumer"/>
    <s v="United States"/>
    <x v="20"/>
    <x v="15"/>
    <n v="10009"/>
    <x v="3"/>
    <x v="752"/>
    <x v="1"/>
    <x v="10"/>
    <x v="750"/>
    <n v="22.68"/>
  </r>
  <r>
    <x v="854"/>
    <x v="606"/>
    <s v="Standard Class"/>
    <x v="416"/>
    <x v="416"/>
    <s v="Corporate"/>
    <s v="United States"/>
    <x v="1"/>
    <x v="1"/>
    <n v="90036"/>
    <x v="1"/>
    <x v="145"/>
    <x v="1"/>
    <x v="10"/>
    <x v="146"/>
    <n v="105.52"/>
  </r>
  <r>
    <x v="141"/>
    <x v="142"/>
    <s v="Standard Class"/>
    <x v="785"/>
    <x v="785"/>
    <s v="Corporate"/>
    <s v="United States"/>
    <x v="46"/>
    <x v="13"/>
    <n v="19711"/>
    <x v="3"/>
    <x v="1478"/>
    <x v="0"/>
    <x v="5"/>
    <x v="1465"/>
    <n v="83.92"/>
  </r>
  <r>
    <x v="141"/>
    <x v="142"/>
    <s v="Standard Class"/>
    <x v="785"/>
    <x v="785"/>
    <s v="Corporate"/>
    <s v="United States"/>
    <x v="46"/>
    <x v="13"/>
    <n v="19711"/>
    <x v="3"/>
    <x v="721"/>
    <x v="2"/>
    <x v="11"/>
    <x v="720"/>
    <n v="141.9"/>
  </r>
  <r>
    <x v="141"/>
    <x v="142"/>
    <s v="Standard Class"/>
    <x v="785"/>
    <x v="785"/>
    <s v="Corporate"/>
    <s v="United States"/>
    <x v="46"/>
    <x v="13"/>
    <n v="19711"/>
    <x v="3"/>
    <x v="1801"/>
    <x v="0"/>
    <x v="5"/>
    <x v="1791"/>
    <n v="39.979999999999997"/>
  </r>
  <r>
    <x v="141"/>
    <x v="142"/>
    <s v="Standard Class"/>
    <x v="785"/>
    <x v="785"/>
    <s v="Corporate"/>
    <s v="United States"/>
    <x v="46"/>
    <x v="13"/>
    <n v="19711"/>
    <x v="3"/>
    <x v="1024"/>
    <x v="1"/>
    <x v="6"/>
    <x v="1015"/>
    <n v="28.91"/>
  </r>
  <r>
    <x v="141"/>
    <x v="142"/>
    <s v="Standard Class"/>
    <x v="785"/>
    <x v="785"/>
    <s v="Corporate"/>
    <s v="United States"/>
    <x v="46"/>
    <x v="13"/>
    <n v="19711"/>
    <x v="3"/>
    <x v="1753"/>
    <x v="1"/>
    <x v="6"/>
    <x v="1743"/>
    <n v="174.95"/>
  </r>
  <r>
    <x v="555"/>
    <x v="374"/>
    <s v="Standard Class"/>
    <x v="82"/>
    <x v="82"/>
    <s v="Home Office"/>
    <s v="United States"/>
    <x v="272"/>
    <x v="1"/>
    <n v="92404"/>
    <x v="1"/>
    <x v="655"/>
    <x v="1"/>
    <x v="8"/>
    <x v="655"/>
    <n v="110.52800000000001"/>
  </r>
  <r>
    <x v="625"/>
    <x v="441"/>
    <s v="Same Day"/>
    <x v="21"/>
    <x v="21"/>
    <s v="Corporate"/>
    <s v="United States"/>
    <x v="140"/>
    <x v="3"/>
    <n v="27217"/>
    <x v="0"/>
    <x v="114"/>
    <x v="0"/>
    <x v="3"/>
    <x v="114"/>
    <n v="630.024"/>
  </r>
  <r>
    <x v="195"/>
    <x v="72"/>
    <s v="Second Class"/>
    <x v="513"/>
    <x v="513"/>
    <s v="Consumer"/>
    <s v="United States"/>
    <x v="127"/>
    <x v="17"/>
    <n v="24153"/>
    <x v="0"/>
    <x v="181"/>
    <x v="1"/>
    <x v="6"/>
    <x v="182"/>
    <n v="27.86"/>
  </r>
  <r>
    <x v="434"/>
    <x v="469"/>
    <s v="Standard Class"/>
    <x v="198"/>
    <x v="198"/>
    <s v="Consumer"/>
    <s v="United States"/>
    <x v="61"/>
    <x v="5"/>
    <n v="75217"/>
    <x v="2"/>
    <x v="601"/>
    <x v="0"/>
    <x v="3"/>
    <x v="601"/>
    <n v="933.40800000000002"/>
  </r>
  <r>
    <x v="907"/>
    <x v="967"/>
    <s v="Standard Class"/>
    <x v="340"/>
    <x v="340"/>
    <s v="Corporate"/>
    <s v="United States"/>
    <x v="81"/>
    <x v="5"/>
    <n v="76017"/>
    <x v="2"/>
    <x v="1193"/>
    <x v="1"/>
    <x v="10"/>
    <x v="1178"/>
    <n v="51.84"/>
  </r>
  <r>
    <x v="907"/>
    <x v="967"/>
    <s v="Standard Class"/>
    <x v="340"/>
    <x v="340"/>
    <s v="Corporate"/>
    <s v="United States"/>
    <x v="81"/>
    <x v="5"/>
    <n v="76017"/>
    <x v="2"/>
    <x v="1615"/>
    <x v="2"/>
    <x v="11"/>
    <x v="1606"/>
    <n v="165.6"/>
  </r>
  <r>
    <x v="1191"/>
    <x v="102"/>
    <s v="Standard Class"/>
    <x v="529"/>
    <x v="529"/>
    <s v="Home Office"/>
    <s v="United States"/>
    <x v="292"/>
    <x v="23"/>
    <n v="52302"/>
    <x v="2"/>
    <x v="258"/>
    <x v="1"/>
    <x v="10"/>
    <x v="33"/>
    <n v="106.32"/>
  </r>
  <r>
    <x v="1188"/>
    <x v="676"/>
    <s v="First Class"/>
    <x v="697"/>
    <x v="697"/>
    <s v="Home Office"/>
    <s v="United States"/>
    <x v="4"/>
    <x v="4"/>
    <n v="98105"/>
    <x v="1"/>
    <x v="805"/>
    <x v="1"/>
    <x v="8"/>
    <x v="803"/>
    <n v="147.91999999999999"/>
  </r>
  <r>
    <x v="1188"/>
    <x v="676"/>
    <s v="First Class"/>
    <x v="697"/>
    <x v="697"/>
    <s v="Home Office"/>
    <s v="United States"/>
    <x v="4"/>
    <x v="4"/>
    <n v="98105"/>
    <x v="1"/>
    <x v="54"/>
    <x v="1"/>
    <x v="4"/>
    <x v="54"/>
    <n v="104.28"/>
  </r>
  <r>
    <x v="1188"/>
    <x v="676"/>
    <s v="First Class"/>
    <x v="697"/>
    <x v="697"/>
    <s v="Home Office"/>
    <s v="United States"/>
    <x v="4"/>
    <x v="4"/>
    <n v="98105"/>
    <x v="1"/>
    <x v="738"/>
    <x v="0"/>
    <x v="3"/>
    <x v="737"/>
    <n v="286.85000000000002"/>
  </r>
  <r>
    <x v="1188"/>
    <x v="676"/>
    <s v="First Class"/>
    <x v="697"/>
    <x v="697"/>
    <s v="Home Office"/>
    <s v="United States"/>
    <x v="4"/>
    <x v="4"/>
    <n v="98105"/>
    <x v="1"/>
    <x v="1764"/>
    <x v="1"/>
    <x v="4"/>
    <x v="1753"/>
    <n v="66.959999999999994"/>
  </r>
  <r>
    <x v="1188"/>
    <x v="676"/>
    <s v="First Class"/>
    <x v="697"/>
    <x v="697"/>
    <s v="Home Office"/>
    <s v="United States"/>
    <x v="4"/>
    <x v="4"/>
    <n v="98105"/>
    <x v="1"/>
    <x v="1336"/>
    <x v="2"/>
    <x v="11"/>
    <x v="1321"/>
    <n v="199.98"/>
  </r>
  <r>
    <x v="386"/>
    <x v="412"/>
    <s v="Standard Class"/>
    <x v="73"/>
    <x v="73"/>
    <s v="Consumer"/>
    <s v="United States"/>
    <x v="80"/>
    <x v="30"/>
    <n v="8701"/>
    <x v="3"/>
    <x v="46"/>
    <x v="2"/>
    <x v="11"/>
    <x v="46"/>
    <n v="45"/>
  </r>
  <r>
    <x v="386"/>
    <x v="412"/>
    <s v="Standard Class"/>
    <x v="73"/>
    <x v="73"/>
    <s v="Consumer"/>
    <s v="United States"/>
    <x v="80"/>
    <x v="30"/>
    <n v="8701"/>
    <x v="3"/>
    <x v="110"/>
    <x v="1"/>
    <x v="13"/>
    <x v="110"/>
    <n v="17.899999999999999"/>
  </r>
  <r>
    <x v="386"/>
    <x v="412"/>
    <s v="Standard Class"/>
    <x v="73"/>
    <x v="73"/>
    <s v="Consumer"/>
    <s v="United States"/>
    <x v="80"/>
    <x v="30"/>
    <n v="8701"/>
    <x v="3"/>
    <x v="1653"/>
    <x v="0"/>
    <x v="5"/>
    <x v="1642"/>
    <n v="40.479999999999997"/>
  </r>
  <r>
    <x v="386"/>
    <x v="412"/>
    <s v="Standard Class"/>
    <x v="73"/>
    <x v="73"/>
    <s v="Consumer"/>
    <s v="United States"/>
    <x v="80"/>
    <x v="30"/>
    <n v="8701"/>
    <x v="3"/>
    <x v="1398"/>
    <x v="0"/>
    <x v="0"/>
    <x v="1385"/>
    <n v="2154.9"/>
  </r>
  <r>
    <x v="770"/>
    <x v="881"/>
    <s v="First Class"/>
    <x v="494"/>
    <x v="494"/>
    <s v="Corporate"/>
    <s v="United States"/>
    <x v="74"/>
    <x v="24"/>
    <n v="45231"/>
    <x v="3"/>
    <x v="1736"/>
    <x v="1"/>
    <x v="8"/>
    <x v="1725"/>
    <n v="18.431999999999999"/>
  </r>
  <r>
    <x v="653"/>
    <x v="486"/>
    <s v="Standard Class"/>
    <x v="261"/>
    <x v="261"/>
    <s v="Consumer"/>
    <s v="United States"/>
    <x v="377"/>
    <x v="22"/>
    <n v="80229"/>
    <x v="1"/>
    <x v="1839"/>
    <x v="1"/>
    <x v="14"/>
    <x v="1827"/>
    <n v="10.944000000000001"/>
  </r>
  <r>
    <x v="51"/>
    <x v="654"/>
    <s v="First Class"/>
    <x v="419"/>
    <x v="419"/>
    <s v="Consumer"/>
    <s v="United States"/>
    <x v="43"/>
    <x v="12"/>
    <n v="48066"/>
    <x v="2"/>
    <x v="482"/>
    <x v="1"/>
    <x v="14"/>
    <x v="327"/>
    <n v="4.3600000000000003"/>
  </r>
  <r>
    <x v="105"/>
    <x v="38"/>
    <s v="Standard Class"/>
    <x v="137"/>
    <x v="137"/>
    <s v="Corporate"/>
    <s v="United States"/>
    <x v="228"/>
    <x v="16"/>
    <n v="85281"/>
    <x v="1"/>
    <x v="1421"/>
    <x v="2"/>
    <x v="11"/>
    <x v="1409"/>
    <n v="62.351999999999997"/>
  </r>
  <r>
    <x v="1054"/>
    <x v="967"/>
    <s v="Second Class"/>
    <x v="52"/>
    <x v="52"/>
    <s v="Consumer"/>
    <s v="United States"/>
    <x v="265"/>
    <x v="9"/>
    <n v="19601"/>
    <x v="3"/>
    <x v="1597"/>
    <x v="0"/>
    <x v="5"/>
    <x v="1589"/>
    <n v="303.92"/>
  </r>
  <r>
    <x v="809"/>
    <x v="729"/>
    <s v="Standard Class"/>
    <x v="396"/>
    <x v="396"/>
    <s v="Consumer"/>
    <s v="United States"/>
    <x v="339"/>
    <x v="11"/>
    <n v="55124"/>
    <x v="2"/>
    <x v="557"/>
    <x v="1"/>
    <x v="4"/>
    <x v="556"/>
    <n v="129.30000000000001"/>
  </r>
  <r>
    <x v="1183"/>
    <x v="87"/>
    <s v="Standard Class"/>
    <x v="634"/>
    <x v="634"/>
    <s v="Corporate"/>
    <s v="United States"/>
    <x v="248"/>
    <x v="39"/>
    <n v="21215"/>
    <x v="3"/>
    <x v="905"/>
    <x v="0"/>
    <x v="5"/>
    <x v="897"/>
    <n v="274.2"/>
  </r>
  <r>
    <x v="80"/>
    <x v="233"/>
    <s v="Second Class"/>
    <x v="609"/>
    <x v="609"/>
    <s v="Corporate"/>
    <s v="United States"/>
    <x v="331"/>
    <x v="5"/>
    <n v="78415"/>
    <x v="2"/>
    <x v="969"/>
    <x v="1"/>
    <x v="13"/>
    <x v="962"/>
    <n v="6.048"/>
  </r>
  <r>
    <x v="80"/>
    <x v="233"/>
    <s v="Second Class"/>
    <x v="609"/>
    <x v="609"/>
    <s v="Corporate"/>
    <s v="United States"/>
    <x v="331"/>
    <x v="5"/>
    <n v="78415"/>
    <x v="2"/>
    <x v="1532"/>
    <x v="1"/>
    <x v="10"/>
    <x v="1520"/>
    <n v="6.8479999999999999"/>
  </r>
  <r>
    <x v="80"/>
    <x v="233"/>
    <s v="Second Class"/>
    <x v="609"/>
    <x v="609"/>
    <s v="Corporate"/>
    <s v="United States"/>
    <x v="331"/>
    <x v="5"/>
    <n v="78415"/>
    <x v="2"/>
    <x v="1467"/>
    <x v="0"/>
    <x v="5"/>
    <x v="1454"/>
    <n v="9.9600000000000009"/>
  </r>
  <r>
    <x v="80"/>
    <x v="233"/>
    <s v="Second Class"/>
    <x v="609"/>
    <x v="609"/>
    <s v="Corporate"/>
    <s v="United States"/>
    <x v="331"/>
    <x v="5"/>
    <n v="78415"/>
    <x v="2"/>
    <x v="94"/>
    <x v="1"/>
    <x v="8"/>
    <x v="94"/>
    <n v="8.5519999999999996"/>
  </r>
  <r>
    <x v="1181"/>
    <x v="1068"/>
    <s v="Standard Class"/>
    <x v="562"/>
    <x v="562"/>
    <s v="Consumer"/>
    <s v="United States"/>
    <x v="98"/>
    <x v="33"/>
    <n v="89115"/>
    <x v="1"/>
    <x v="1499"/>
    <x v="1"/>
    <x v="8"/>
    <x v="1487"/>
    <n v="45.584000000000003"/>
  </r>
  <r>
    <x v="895"/>
    <x v="313"/>
    <s v="Standard Class"/>
    <x v="362"/>
    <x v="362"/>
    <s v="Consumer"/>
    <s v="United States"/>
    <x v="138"/>
    <x v="24"/>
    <n v="44105"/>
    <x v="3"/>
    <x v="1365"/>
    <x v="2"/>
    <x v="11"/>
    <x v="1351"/>
    <n v="25.488"/>
  </r>
  <r>
    <x v="1061"/>
    <x v="413"/>
    <s v="Standard Class"/>
    <x v="570"/>
    <x v="570"/>
    <s v="Consumer"/>
    <s v="United States"/>
    <x v="4"/>
    <x v="4"/>
    <n v="98105"/>
    <x v="1"/>
    <x v="1636"/>
    <x v="1"/>
    <x v="8"/>
    <x v="1626"/>
    <n v="136.96"/>
  </r>
  <r>
    <x v="1192"/>
    <x v="875"/>
    <s v="Second Class"/>
    <x v="272"/>
    <x v="272"/>
    <s v="Corporate"/>
    <s v="United States"/>
    <x v="22"/>
    <x v="10"/>
    <n v="60623"/>
    <x v="2"/>
    <x v="1670"/>
    <x v="2"/>
    <x v="7"/>
    <x v="1658"/>
    <n v="49.616"/>
  </r>
  <r>
    <x v="16"/>
    <x v="485"/>
    <s v="Second Class"/>
    <x v="674"/>
    <x v="674"/>
    <s v="Home Office"/>
    <s v="United States"/>
    <x v="38"/>
    <x v="24"/>
    <n v="43229"/>
    <x v="3"/>
    <x v="249"/>
    <x v="1"/>
    <x v="10"/>
    <x v="250"/>
    <n v="10.584"/>
  </r>
  <r>
    <x v="636"/>
    <x v="1187"/>
    <s v="Standard Class"/>
    <x v="140"/>
    <x v="140"/>
    <s v="Consumer"/>
    <s v="United States"/>
    <x v="93"/>
    <x v="16"/>
    <n v="85705"/>
    <x v="1"/>
    <x v="145"/>
    <x v="1"/>
    <x v="10"/>
    <x v="146"/>
    <n v="84.415999999999997"/>
  </r>
  <r>
    <x v="1193"/>
    <x v="810"/>
    <s v="Standard Class"/>
    <x v="674"/>
    <x v="674"/>
    <s v="Home Office"/>
    <s v="United States"/>
    <x v="10"/>
    <x v="9"/>
    <n v="19120"/>
    <x v="3"/>
    <x v="907"/>
    <x v="2"/>
    <x v="7"/>
    <x v="899"/>
    <n v="431.94"/>
  </r>
  <r>
    <x v="1193"/>
    <x v="810"/>
    <s v="Standard Class"/>
    <x v="674"/>
    <x v="674"/>
    <s v="Home Office"/>
    <s v="United States"/>
    <x v="10"/>
    <x v="9"/>
    <n v="19120"/>
    <x v="3"/>
    <x v="1282"/>
    <x v="1"/>
    <x v="8"/>
    <x v="1267"/>
    <n v="2.0430000000000001"/>
  </r>
  <r>
    <x v="1193"/>
    <x v="810"/>
    <s v="Standard Class"/>
    <x v="674"/>
    <x v="674"/>
    <s v="Home Office"/>
    <s v="United States"/>
    <x v="10"/>
    <x v="9"/>
    <n v="19120"/>
    <x v="3"/>
    <x v="529"/>
    <x v="2"/>
    <x v="7"/>
    <x v="529"/>
    <n v="68.238"/>
  </r>
  <r>
    <x v="436"/>
    <x v="188"/>
    <s v="First Class"/>
    <x v="340"/>
    <x v="340"/>
    <s v="Corporate"/>
    <s v="United States"/>
    <x v="395"/>
    <x v="34"/>
    <n v="2920"/>
    <x v="3"/>
    <x v="977"/>
    <x v="0"/>
    <x v="3"/>
    <x v="832"/>
    <n v="240.744"/>
  </r>
  <r>
    <x v="436"/>
    <x v="188"/>
    <s v="First Class"/>
    <x v="340"/>
    <x v="340"/>
    <s v="Corporate"/>
    <s v="United States"/>
    <x v="395"/>
    <x v="34"/>
    <n v="2920"/>
    <x v="3"/>
    <x v="1457"/>
    <x v="0"/>
    <x v="5"/>
    <x v="1443"/>
    <n v="35"/>
  </r>
  <r>
    <x v="436"/>
    <x v="188"/>
    <s v="First Class"/>
    <x v="340"/>
    <x v="340"/>
    <s v="Corporate"/>
    <s v="United States"/>
    <x v="395"/>
    <x v="34"/>
    <n v="2920"/>
    <x v="3"/>
    <x v="1805"/>
    <x v="0"/>
    <x v="5"/>
    <x v="1795"/>
    <n v="210.68"/>
  </r>
  <r>
    <x v="436"/>
    <x v="188"/>
    <s v="First Class"/>
    <x v="340"/>
    <x v="340"/>
    <s v="Corporate"/>
    <s v="United States"/>
    <x v="395"/>
    <x v="34"/>
    <n v="2920"/>
    <x v="3"/>
    <x v="335"/>
    <x v="0"/>
    <x v="3"/>
    <x v="335"/>
    <n v="637.89599999999996"/>
  </r>
  <r>
    <x v="436"/>
    <x v="188"/>
    <s v="First Class"/>
    <x v="340"/>
    <x v="340"/>
    <s v="Corporate"/>
    <s v="United States"/>
    <x v="395"/>
    <x v="34"/>
    <n v="2920"/>
    <x v="3"/>
    <x v="362"/>
    <x v="1"/>
    <x v="10"/>
    <x v="362"/>
    <n v="43.44"/>
  </r>
  <r>
    <x v="436"/>
    <x v="188"/>
    <s v="First Class"/>
    <x v="340"/>
    <x v="340"/>
    <s v="Corporate"/>
    <s v="United States"/>
    <x v="395"/>
    <x v="34"/>
    <n v="2920"/>
    <x v="3"/>
    <x v="1108"/>
    <x v="1"/>
    <x v="9"/>
    <x v="1097"/>
    <n v="2.2200000000000002"/>
  </r>
  <r>
    <x v="582"/>
    <x v="1044"/>
    <s v="First Class"/>
    <x v="482"/>
    <x v="482"/>
    <s v="Consumer"/>
    <s v="United States"/>
    <x v="8"/>
    <x v="1"/>
    <n v="94122"/>
    <x v="1"/>
    <x v="1461"/>
    <x v="2"/>
    <x v="7"/>
    <x v="1447"/>
    <n v="1679.96"/>
  </r>
  <r>
    <x v="724"/>
    <x v="774"/>
    <s v="Standard Class"/>
    <x v="764"/>
    <x v="764"/>
    <s v="Corporate"/>
    <s v="United States"/>
    <x v="12"/>
    <x v="5"/>
    <n v="77070"/>
    <x v="2"/>
    <x v="812"/>
    <x v="0"/>
    <x v="1"/>
    <x v="809"/>
    <n v="344.37200000000001"/>
  </r>
  <r>
    <x v="724"/>
    <x v="774"/>
    <s v="Standard Class"/>
    <x v="764"/>
    <x v="764"/>
    <s v="Corporate"/>
    <s v="United States"/>
    <x v="12"/>
    <x v="5"/>
    <n v="77070"/>
    <x v="2"/>
    <x v="486"/>
    <x v="1"/>
    <x v="4"/>
    <x v="486"/>
    <n v="1554.9359999999999"/>
  </r>
  <r>
    <x v="724"/>
    <x v="774"/>
    <s v="Standard Class"/>
    <x v="764"/>
    <x v="764"/>
    <s v="Corporate"/>
    <s v="United States"/>
    <x v="12"/>
    <x v="5"/>
    <n v="77070"/>
    <x v="2"/>
    <x v="1268"/>
    <x v="0"/>
    <x v="5"/>
    <x v="1252"/>
    <n v="127.88"/>
  </r>
  <r>
    <x v="730"/>
    <x v="1124"/>
    <s v="Standard Class"/>
    <x v="531"/>
    <x v="531"/>
    <s v="Corporate"/>
    <s v="United States"/>
    <x v="1"/>
    <x v="1"/>
    <n v="90049"/>
    <x v="1"/>
    <x v="192"/>
    <x v="2"/>
    <x v="7"/>
    <x v="193"/>
    <n v="222.38399999999999"/>
  </r>
  <r>
    <x v="39"/>
    <x v="886"/>
    <s v="Second Class"/>
    <x v="260"/>
    <x v="260"/>
    <s v="Corporate"/>
    <s v="United States"/>
    <x v="22"/>
    <x v="10"/>
    <n v="60653"/>
    <x v="2"/>
    <x v="64"/>
    <x v="0"/>
    <x v="1"/>
    <x v="124"/>
    <n v="106.869"/>
  </r>
  <r>
    <x v="39"/>
    <x v="886"/>
    <s v="Second Class"/>
    <x v="260"/>
    <x v="260"/>
    <s v="Corporate"/>
    <s v="United States"/>
    <x v="22"/>
    <x v="10"/>
    <n v="60653"/>
    <x v="2"/>
    <x v="990"/>
    <x v="1"/>
    <x v="8"/>
    <x v="305"/>
    <n v="3.5640000000000001"/>
  </r>
  <r>
    <x v="55"/>
    <x v="592"/>
    <s v="Standard Class"/>
    <x v="555"/>
    <x v="555"/>
    <s v="Consumer"/>
    <s v="United States"/>
    <x v="12"/>
    <x v="5"/>
    <n v="77070"/>
    <x v="2"/>
    <x v="1160"/>
    <x v="1"/>
    <x v="8"/>
    <x v="1147"/>
    <n v="25.68"/>
  </r>
  <r>
    <x v="55"/>
    <x v="592"/>
    <s v="Standard Class"/>
    <x v="555"/>
    <x v="555"/>
    <s v="Consumer"/>
    <s v="United States"/>
    <x v="12"/>
    <x v="5"/>
    <n v="77070"/>
    <x v="2"/>
    <x v="340"/>
    <x v="1"/>
    <x v="8"/>
    <x v="340"/>
    <n v="12.384"/>
  </r>
  <r>
    <x v="1194"/>
    <x v="897"/>
    <s v="Standard Class"/>
    <x v="247"/>
    <x v="247"/>
    <s v="Consumer"/>
    <s v="United States"/>
    <x v="39"/>
    <x v="29"/>
    <n v="6010"/>
    <x v="3"/>
    <x v="881"/>
    <x v="1"/>
    <x v="8"/>
    <x v="875"/>
    <n v="25.3"/>
  </r>
  <r>
    <x v="1194"/>
    <x v="897"/>
    <s v="Standard Class"/>
    <x v="247"/>
    <x v="247"/>
    <s v="Consumer"/>
    <s v="United States"/>
    <x v="39"/>
    <x v="29"/>
    <n v="6010"/>
    <x v="3"/>
    <x v="911"/>
    <x v="1"/>
    <x v="4"/>
    <x v="903"/>
    <n v="95.94"/>
  </r>
  <r>
    <x v="37"/>
    <x v="216"/>
    <s v="Second Class"/>
    <x v="581"/>
    <x v="581"/>
    <s v="Consumer"/>
    <s v="United States"/>
    <x v="450"/>
    <x v="12"/>
    <n v="49423"/>
    <x v="2"/>
    <x v="1550"/>
    <x v="1"/>
    <x v="2"/>
    <x v="1538"/>
    <n v="7.5"/>
  </r>
  <r>
    <x v="1176"/>
    <x v="776"/>
    <s v="Standard Class"/>
    <x v="660"/>
    <x v="660"/>
    <s v="Home Office"/>
    <s v="United States"/>
    <x v="305"/>
    <x v="27"/>
    <n v="87105"/>
    <x v="1"/>
    <x v="172"/>
    <x v="2"/>
    <x v="7"/>
    <x v="173"/>
    <n v="302.37599999999998"/>
  </r>
  <r>
    <x v="1187"/>
    <x v="1153"/>
    <s v="Standard Class"/>
    <x v="269"/>
    <x v="269"/>
    <s v="Consumer"/>
    <s v="United States"/>
    <x v="103"/>
    <x v="22"/>
    <n v="80027"/>
    <x v="1"/>
    <x v="1207"/>
    <x v="2"/>
    <x v="11"/>
    <x v="1192"/>
    <n v="46.688000000000002"/>
  </r>
  <r>
    <x v="265"/>
    <x v="282"/>
    <s v="Standard Class"/>
    <x v="498"/>
    <x v="498"/>
    <s v="Consumer"/>
    <s v="United States"/>
    <x v="20"/>
    <x v="15"/>
    <n v="10024"/>
    <x v="3"/>
    <x v="1198"/>
    <x v="1"/>
    <x v="4"/>
    <x v="1183"/>
    <n v="17.940000000000001"/>
  </r>
  <r>
    <x v="265"/>
    <x v="282"/>
    <s v="Standard Class"/>
    <x v="490"/>
    <x v="490"/>
    <s v="Consumer"/>
    <s v="United States"/>
    <x v="165"/>
    <x v="29"/>
    <n v="6360"/>
    <x v="3"/>
    <x v="532"/>
    <x v="1"/>
    <x v="9"/>
    <x v="532"/>
    <n v="370.14"/>
  </r>
  <r>
    <x v="251"/>
    <x v="30"/>
    <s v="Standard Class"/>
    <x v="395"/>
    <x v="395"/>
    <s v="Corporate"/>
    <s v="United States"/>
    <x v="8"/>
    <x v="1"/>
    <n v="94122"/>
    <x v="1"/>
    <x v="78"/>
    <x v="1"/>
    <x v="8"/>
    <x v="78"/>
    <n v="8.9280000000000008"/>
  </r>
  <r>
    <x v="583"/>
    <x v="398"/>
    <s v="Standard Class"/>
    <x v="155"/>
    <x v="155"/>
    <s v="Corporate"/>
    <s v="United States"/>
    <x v="338"/>
    <x v="14"/>
    <n v="46060"/>
    <x v="2"/>
    <x v="1299"/>
    <x v="0"/>
    <x v="3"/>
    <x v="1284"/>
    <n v="2678.94"/>
  </r>
  <r>
    <x v="756"/>
    <x v="433"/>
    <s v="Standard Class"/>
    <x v="43"/>
    <x v="43"/>
    <s v="Home Office"/>
    <s v="United States"/>
    <x v="300"/>
    <x v="18"/>
    <n v="37042"/>
    <x v="0"/>
    <x v="366"/>
    <x v="0"/>
    <x v="0"/>
    <x v="367"/>
    <n v="387.13600000000002"/>
  </r>
  <r>
    <x v="756"/>
    <x v="433"/>
    <s v="Standard Class"/>
    <x v="43"/>
    <x v="43"/>
    <s v="Home Office"/>
    <s v="United States"/>
    <x v="300"/>
    <x v="18"/>
    <n v="37042"/>
    <x v="0"/>
    <x v="721"/>
    <x v="2"/>
    <x v="11"/>
    <x v="720"/>
    <n v="45.408000000000001"/>
  </r>
  <r>
    <x v="756"/>
    <x v="433"/>
    <s v="Standard Class"/>
    <x v="43"/>
    <x v="43"/>
    <s v="Home Office"/>
    <s v="United States"/>
    <x v="300"/>
    <x v="18"/>
    <n v="37042"/>
    <x v="0"/>
    <x v="1525"/>
    <x v="0"/>
    <x v="5"/>
    <x v="1512"/>
    <n v="77.951999999999998"/>
  </r>
  <r>
    <x v="756"/>
    <x v="433"/>
    <s v="Standard Class"/>
    <x v="43"/>
    <x v="43"/>
    <s v="Home Office"/>
    <s v="United States"/>
    <x v="300"/>
    <x v="18"/>
    <n v="37042"/>
    <x v="0"/>
    <x v="1345"/>
    <x v="1"/>
    <x v="2"/>
    <x v="1330"/>
    <n v="3"/>
  </r>
  <r>
    <x v="420"/>
    <x v="453"/>
    <s v="Second Class"/>
    <x v="421"/>
    <x v="421"/>
    <s v="Consumer"/>
    <s v="United States"/>
    <x v="389"/>
    <x v="2"/>
    <n v="33021"/>
    <x v="0"/>
    <x v="253"/>
    <x v="1"/>
    <x v="4"/>
    <x v="254"/>
    <n v="9.952"/>
  </r>
  <r>
    <x v="359"/>
    <x v="1001"/>
    <s v="Standard Class"/>
    <x v="544"/>
    <x v="544"/>
    <s v="Corporate"/>
    <s v="United States"/>
    <x v="283"/>
    <x v="9"/>
    <n v="17403"/>
    <x v="3"/>
    <x v="351"/>
    <x v="1"/>
    <x v="8"/>
    <x v="351"/>
    <n v="37.896000000000001"/>
  </r>
  <r>
    <x v="359"/>
    <x v="1001"/>
    <s v="Standard Class"/>
    <x v="544"/>
    <x v="544"/>
    <s v="Corporate"/>
    <s v="United States"/>
    <x v="283"/>
    <x v="9"/>
    <n v="17403"/>
    <x v="3"/>
    <x v="1522"/>
    <x v="1"/>
    <x v="10"/>
    <x v="1509"/>
    <n v="65.584000000000003"/>
  </r>
  <r>
    <x v="855"/>
    <x v="943"/>
    <s v="Standard Class"/>
    <x v="69"/>
    <x v="69"/>
    <s v="Home Office"/>
    <s v="United States"/>
    <x v="123"/>
    <x v="16"/>
    <n v="85204"/>
    <x v="1"/>
    <x v="1558"/>
    <x v="1"/>
    <x v="10"/>
    <x v="1547"/>
    <n v="44.783999999999999"/>
  </r>
  <r>
    <x v="628"/>
    <x v="697"/>
    <s v="Same Day"/>
    <x v="292"/>
    <x v="292"/>
    <s v="Corporate"/>
    <s v="United States"/>
    <x v="20"/>
    <x v="15"/>
    <n v="10024"/>
    <x v="3"/>
    <x v="1840"/>
    <x v="2"/>
    <x v="15"/>
    <x v="1828"/>
    <n v="1035.8"/>
  </r>
  <r>
    <x v="404"/>
    <x v="468"/>
    <s v="Standard Class"/>
    <x v="499"/>
    <x v="499"/>
    <s v="Home Office"/>
    <s v="United States"/>
    <x v="8"/>
    <x v="1"/>
    <n v="94110"/>
    <x v="1"/>
    <x v="671"/>
    <x v="1"/>
    <x v="6"/>
    <x v="671"/>
    <n v="5.76"/>
  </r>
  <r>
    <x v="299"/>
    <x v="67"/>
    <s v="Standard Class"/>
    <x v="573"/>
    <x v="573"/>
    <s v="Consumer"/>
    <s v="United States"/>
    <x v="1"/>
    <x v="1"/>
    <n v="90036"/>
    <x v="1"/>
    <x v="1633"/>
    <x v="1"/>
    <x v="10"/>
    <x v="1623"/>
    <n v="19.98"/>
  </r>
  <r>
    <x v="609"/>
    <x v="151"/>
    <s v="Standard Class"/>
    <x v="310"/>
    <x v="310"/>
    <s v="Consumer"/>
    <s v="United States"/>
    <x v="155"/>
    <x v="8"/>
    <n v="68104"/>
    <x v="2"/>
    <x v="1763"/>
    <x v="2"/>
    <x v="7"/>
    <x v="1752"/>
    <n v="35.979999999999997"/>
  </r>
  <r>
    <x v="1012"/>
    <x v="528"/>
    <s v="Standard Class"/>
    <x v="503"/>
    <x v="503"/>
    <s v="Home Office"/>
    <s v="United States"/>
    <x v="10"/>
    <x v="9"/>
    <n v="19120"/>
    <x v="3"/>
    <x v="924"/>
    <x v="1"/>
    <x v="6"/>
    <x v="916"/>
    <n v="16.655999999999999"/>
  </r>
  <r>
    <x v="512"/>
    <x v="1294"/>
    <s v="Standard Class"/>
    <x v="137"/>
    <x v="137"/>
    <s v="Corporate"/>
    <s v="United States"/>
    <x v="20"/>
    <x v="15"/>
    <n v="10024"/>
    <x v="3"/>
    <x v="488"/>
    <x v="1"/>
    <x v="2"/>
    <x v="488"/>
    <n v="20.7"/>
  </r>
  <r>
    <x v="873"/>
    <x v="926"/>
    <s v="Standard Class"/>
    <x v="633"/>
    <x v="633"/>
    <s v="Consumer"/>
    <s v="United States"/>
    <x v="354"/>
    <x v="12"/>
    <n v="49505"/>
    <x v="2"/>
    <x v="1595"/>
    <x v="1"/>
    <x v="8"/>
    <x v="1587"/>
    <n v="83.7"/>
  </r>
  <r>
    <x v="241"/>
    <x v="706"/>
    <s v="Same Day"/>
    <x v="171"/>
    <x v="171"/>
    <s v="Consumer"/>
    <s v="United States"/>
    <x v="4"/>
    <x v="4"/>
    <n v="98115"/>
    <x v="1"/>
    <x v="561"/>
    <x v="0"/>
    <x v="5"/>
    <x v="560"/>
    <n v="199.8"/>
  </r>
  <r>
    <x v="996"/>
    <x v="866"/>
    <s v="Standard Class"/>
    <x v="786"/>
    <x v="786"/>
    <s v="Home Office"/>
    <s v="United States"/>
    <x v="201"/>
    <x v="1"/>
    <n v="93727"/>
    <x v="1"/>
    <x v="1264"/>
    <x v="1"/>
    <x v="10"/>
    <x v="1248"/>
    <n v="45.68"/>
  </r>
  <r>
    <x v="996"/>
    <x v="866"/>
    <s v="Standard Class"/>
    <x v="786"/>
    <x v="786"/>
    <s v="Home Office"/>
    <s v="United States"/>
    <x v="201"/>
    <x v="1"/>
    <n v="93727"/>
    <x v="1"/>
    <x v="162"/>
    <x v="1"/>
    <x v="10"/>
    <x v="163"/>
    <n v="110.96"/>
  </r>
  <r>
    <x v="996"/>
    <x v="866"/>
    <s v="Standard Class"/>
    <x v="786"/>
    <x v="786"/>
    <s v="Home Office"/>
    <s v="United States"/>
    <x v="201"/>
    <x v="1"/>
    <n v="93727"/>
    <x v="1"/>
    <x v="1741"/>
    <x v="1"/>
    <x v="10"/>
    <x v="1730"/>
    <n v="11.94"/>
  </r>
  <r>
    <x v="1056"/>
    <x v="1106"/>
    <s v="Second Class"/>
    <x v="339"/>
    <x v="339"/>
    <s v="Consumer"/>
    <s v="United States"/>
    <x v="81"/>
    <x v="17"/>
    <n v="22204"/>
    <x v="0"/>
    <x v="1629"/>
    <x v="2"/>
    <x v="15"/>
    <x v="1619"/>
    <n v="8749.9500000000007"/>
  </r>
  <r>
    <x v="1056"/>
    <x v="1106"/>
    <s v="Second Class"/>
    <x v="339"/>
    <x v="339"/>
    <s v="Consumer"/>
    <s v="United States"/>
    <x v="81"/>
    <x v="17"/>
    <n v="22204"/>
    <x v="0"/>
    <x v="248"/>
    <x v="1"/>
    <x v="8"/>
    <x v="249"/>
    <n v="36.4"/>
  </r>
  <r>
    <x v="1056"/>
    <x v="1106"/>
    <s v="Second Class"/>
    <x v="339"/>
    <x v="339"/>
    <s v="Consumer"/>
    <s v="United States"/>
    <x v="81"/>
    <x v="17"/>
    <n v="22204"/>
    <x v="0"/>
    <x v="1565"/>
    <x v="0"/>
    <x v="5"/>
    <x v="1556"/>
    <n v="18.690000000000001"/>
  </r>
  <r>
    <x v="437"/>
    <x v="513"/>
    <s v="Standard Class"/>
    <x v="247"/>
    <x v="247"/>
    <s v="Consumer"/>
    <s v="United States"/>
    <x v="1"/>
    <x v="1"/>
    <n v="90049"/>
    <x v="1"/>
    <x v="1079"/>
    <x v="1"/>
    <x v="13"/>
    <x v="1069"/>
    <n v="5.94"/>
  </r>
  <r>
    <x v="924"/>
    <x v="1031"/>
    <s v="Standard Class"/>
    <x v="530"/>
    <x v="530"/>
    <s v="Consumer"/>
    <s v="United States"/>
    <x v="270"/>
    <x v="5"/>
    <n v="79424"/>
    <x v="2"/>
    <x v="1587"/>
    <x v="1"/>
    <x v="10"/>
    <x v="1578"/>
    <n v="60.735999999999997"/>
  </r>
  <r>
    <x v="924"/>
    <x v="1031"/>
    <s v="Standard Class"/>
    <x v="530"/>
    <x v="530"/>
    <s v="Consumer"/>
    <s v="United States"/>
    <x v="270"/>
    <x v="5"/>
    <n v="79424"/>
    <x v="2"/>
    <x v="1687"/>
    <x v="2"/>
    <x v="16"/>
    <x v="1675"/>
    <n v="479.976"/>
  </r>
  <r>
    <x v="924"/>
    <x v="1031"/>
    <s v="Standard Class"/>
    <x v="530"/>
    <x v="530"/>
    <s v="Consumer"/>
    <s v="United States"/>
    <x v="270"/>
    <x v="5"/>
    <n v="79424"/>
    <x v="2"/>
    <x v="999"/>
    <x v="1"/>
    <x v="8"/>
    <x v="991"/>
    <n v="6.08"/>
  </r>
  <r>
    <x v="499"/>
    <x v="542"/>
    <s v="Standard Class"/>
    <x v="127"/>
    <x v="127"/>
    <s v="Corporate"/>
    <s v="United States"/>
    <x v="497"/>
    <x v="22"/>
    <n v="80501"/>
    <x v="1"/>
    <x v="1615"/>
    <x v="2"/>
    <x v="11"/>
    <x v="1606"/>
    <n v="165.6"/>
  </r>
  <r>
    <x v="1195"/>
    <x v="448"/>
    <s v="Second Class"/>
    <x v="492"/>
    <x v="492"/>
    <s v="Consumer"/>
    <s v="United States"/>
    <x v="181"/>
    <x v="15"/>
    <n v="10701"/>
    <x v="3"/>
    <x v="397"/>
    <x v="1"/>
    <x v="6"/>
    <x v="398"/>
    <n v="59.52"/>
  </r>
  <r>
    <x v="1195"/>
    <x v="448"/>
    <s v="Second Class"/>
    <x v="492"/>
    <x v="492"/>
    <s v="Consumer"/>
    <s v="United States"/>
    <x v="181"/>
    <x v="15"/>
    <n v="10701"/>
    <x v="3"/>
    <x v="265"/>
    <x v="2"/>
    <x v="11"/>
    <x v="265"/>
    <n v="479.97"/>
  </r>
  <r>
    <x v="1195"/>
    <x v="448"/>
    <s v="Second Class"/>
    <x v="492"/>
    <x v="492"/>
    <s v="Consumer"/>
    <s v="United States"/>
    <x v="181"/>
    <x v="15"/>
    <n v="10701"/>
    <x v="3"/>
    <x v="660"/>
    <x v="1"/>
    <x v="14"/>
    <x v="660"/>
    <n v="18.62"/>
  </r>
  <r>
    <x v="1195"/>
    <x v="448"/>
    <s v="Second Class"/>
    <x v="492"/>
    <x v="492"/>
    <s v="Consumer"/>
    <s v="United States"/>
    <x v="181"/>
    <x v="15"/>
    <n v="10701"/>
    <x v="3"/>
    <x v="1339"/>
    <x v="1"/>
    <x v="8"/>
    <x v="1324"/>
    <n v="49.631999999999998"/>
  </r>
  <r>
    <x v="1195"/>
    <x v="448"/>
    <s v="Second Class"/>
    <x v="492"/>
    <x v="492"/>
    <s v="Consumer"/>
    <s v="United States"/>
    <x v="181"/>
    <x v="15"/>
    <n v="10701"/>
    <x v="3"/>
    <x v="1184"/>
    <x v="1"/>
    <x v="10"/>
    <x v="1170"/>
    <n v="97.82"/>
  </r>
  <r>
    <x v="879"/>
    <x v="1295"/>
    <s v="Second Class"/>
    <x v="704"/>
    <x v="704"/>
    <s v="Corporate"/>
    <s v="United States"/>
    <x v="1"/>
    <x v="1"/>
    <n v="90045"/>
    <x v="1"/>
    <x v="433"/>
    <x v="2"/>
    <x v="7"/>
    <x v="433"/>
    <n v="15.984"/>
  </r>
  <r>
    <x v="879"/>
    <x v="1295"/>
    <s v="Second Class"/>
    <x v="704"/>
    <x v="704"/>
    <s v="Corporate"/>
    <s v="United States"/>
    <x v="1"/>
    <x v="1"/>
    <n v="90045"/>
    <x v="1"/>
    <x v="389"/>
    <x v="0"/>
    <x v="1"/>
    <x v="390"/>
    <n v="184.75200000000001"/>
  </r>
  <r>
    <x v="980"/>
    <x v="1262"/>
    <s v="Standard Class"/>
    <x v="256"/>
    <x v="256"/>
    <s v="Home Office"/>
    <s v="United States"/>
    <x v="1"/>
    <x v="1"/>
    <n v="90049"/>
    <x v="1"/>
    <x v="1541"/>
    <x v="1"/>
    <x v="10"/>
    <x v="1529"/>
    <n v="12.96"/>
  </r>
  <r>
    <x v="440"/>
    <x v="1238"/>
    <s v="Standard Class"/>
    <x v="749"/>
    <x v="749"/>
    <s v="Consumer"/>
    <s v="United States"/>
    <x v="112"/>
    <x v="5"/>
    <n v="79109"/>
    <x v="2"/>
    <x v="1585"/>
    <x v="0"/>
    <x v="1"/>
    <x v="1576"/>
    <n v="366.74400000000003"/>
  </r>
  <r>
    <x v="387"/>
    <x v="331"/>
    <s v="Standard Class"/>
    <x v="319"/>
    <x v="319"/>
    <s v="Home Office"/>
    <s v="United States"/>
    <x v="61"/>
    <x v="5"/>
    <n v="75217"/>
    <x v="2"/>
    <x v="1181"/>
    <x v="1"/>
    <x v="8"/>
    <x v="1167"/>
    <n v="8.8559999999999999"/>
  </r>
  <r>
    <x v="387"/>
    <x v="331"/>
    <s v="Standard Class"/>
    <x v="319"/>
    <x v="319"/>
    <s v="Home Office"/>
    <s v="United States"/>
    <x v="61"/>
    <x v="5"/>
    <n v="75217"/>
    <x v="2"/>
    <x v="60"/>
    <x v="2"/>
    <x v="11"/>
    <x v="60"/>
    <n v="27.96"/>
  </r>
  <r>
    <x v="387"/>
    <x v="331"/>
    <s v="Standard Class"/>
    <x v="319"/>
    <x v="319"/>
    <s v="Home Office"/>
    <s v="United States"/>
    <x v="61"/>
    <x v="5"/>
    <n v="75217"/>
    <x v="2"/>
    <x v="1697"/>
    <x v="1"/>
    <x v="12"/>
    <x v="1685"/>
    <n v="146.352"/>
  </r>
  <r>
    <x v="555"/>
    <x v="1282"/>
    <s v="First Class"/>
    <x v="222"/>
    <x v="222"/>
    <s v="Consumer"/>
    <s v="United States"/>
    <x v="66"/>
    <x v="12"/>
    <n v="48205"/>
    <x v="2"/>
    <x v="788"/>
    <x v="2"/>
    <x v="11"/>
    <x v="786"/>
    <n v="175.23"/>
  </r>
  <r>
    <x v="555"/>
    <x v="1282"/>
    <s v="First Class"/>
    <x v="222"/>
    <x v="222"/>
    <s v="Consumer"/>
    <s v="United States"/>
    <x v="66"/>
    <x v="12"/>
    <n v="48205"/>
    <x v="2"/>
    <x v="1419"/>
    <x v="2"/>
    <x v="7"/>
    <x v="1407"/>
    <n v="125.99"/>
  </r>
  <r>
    <x v="555"/>
    <x v="1282"/>
    <s v="First Class"/>
    <x v="222"/>
    <x v="222"/>
    <s v="Consumer"/>
    <s v="United States"/>
    <x v="66"/>
    <x v="12"/>
    <n v="48205"/>
    <x v="2"/>
    <x v="1023"/>
    <x v="1"/>
    <x v="8"/>
    <x v="1014"/>
    <n v="23"/>
  </r>
  <r>
    <x v="596"/>
    <x v="1296"/>
    <s v="Standard Class"/>
    <x v="62"/>
    <x v="62"/>
    <s v="Consumer"/>
    <s v="United States"/>
    <x v="20"/>
    <x v="15"/>
    <n v="10035"/>
    <x v="3"/>
    <x v="1399"/>
    <x v="1"/>
    <x v="8"/>
    <x v="1386"/>
    <n v="25.584"/>
  </r>
  <r>
    <x v="1056"/>
    <x v="1175"/>
    <s v="Standard Class"/>
    <x v="374"/>
    <x v="374"/>
    <s v="Corporate"/>
    <s v="United States"/>
    <x v="12"/>
    <x v="5"/>
    <n v="77041"/>
    <x v="2"/>
    <x v="737"/>
    <x v="0"/>
    <x v="5"/>
    <x v="736"/>
    <n v="73.784000000000006"/>
  </r>
  <r>
    <x v="929"/>
    <x v="1201"/>
    <s v="Standard Class"/>
    <x v="374"/>
    <x v="374"/>
    <s v="Corporate"/>
    <s v="United States"/>
    <x v="333"/>
    <x v="2"/>
    <n v="32839"/>
    <x v="0"/>
    <x v="1290"/>
    <x v="1"/>
    <x v="10"/>
    <x v="1276"/>
    <n v="20.736000000000001"/>
  </r>
  <r>
    <x v="291"/>
    <x v="722"/>
    <s v="Standard Class"/>
    <x v="428"/>
    <x v="428"/>
    <s v="Corporate"/>
    <s v="United States"/>
    <x v="159"/>
    <x v="0"/>
    <n v="41042"/>
    <x v="0"/>
    <x v="241"/>
    <x v="1"/>
    <x v="6"/>
    <x v="242"/>
    <n v="17.52"/>
  </r>
  <r>
    <x v="291"/>
    <x v="722"/>
    <s v="Standard Class"/>
    <x v="428"/>
    <x v="428"/>
    <s v="Corporate"/>
    <s v="United States"/>
    <x v="159"/>
    <x v="0"/>
    <n v="41042"/>
    <x v="0"/>
    <x v="79"/>
    <x v="1"/>
    <x v="6"/>
    <x v="79"/>
    <n v="35.76"/>
  </r>
  <r>
    <x v="281"/>
    <x v="1182"/>
    <s v="Standard Class"/>
    <x v="227"/>
    <x v="227"/>
    <s v="Consumer"/>
    <s v="United States"/>
    <x v="20"/>
    <x v="15"/>
    <n v="10009"/>
    <x v="3"/>
    <x v="6"/>
    <x v="1"/>
    <x v="6"/>
    <x v="6"/>
    <n v="3.64"/>
  </r>
  <r>
    <x v="400"/>
    <x v="92"/>
    <s v="Second Class"/>
    <x v="191"/>
    <x v="191"/>
    <s v="Consumer"/>
    <s v="United States"/>
    <x v="326"/>
    <x v="5"/>
    <n v="75034"/>
    <x v="2"/>
    <x v="1308"/>
    <x v="0"/>
    <x v="5"/>
    <x v="1293"/>
    <n v="30.335999999999999"/>
  </r>
  <r>
    <x v="769"/>
    <x v="235"/>
    <s v="Standard Class"/>
    <x v="770"/>
    <x v="770"/>
    <s v="Consumer"/>
    <s v="United States"/>
    <x v="267"/>
    <x v="30"/>
    <n v="7501"/>
    <x v="3"/>
    <x v="1823"/>
    <x v="0"/>
    <x v="5"/>
    <x v="1811"/>
    <n v="12.99"/>
  </r>
  <r>
    <x v="769"/>
    <x v="235"/>
    <s v="Standard Class"/>
    <x v="770"/>
    <x v="770"/>
    <s v="Consumer"/>
    <s v="United States"/>
    <x v="267"/>
    <x v="30"/>
    <n v="7501"/>
    <x v="3"/>
    <x v="163"/>
    <x v="0"/>
    <x v="1"/>
    <x v="164"/>
    <n v="182.22"/>
  </r>
  <r>
    <x v="769"/>
    <x v="235"/>
    <s v="Standard Class"/>
    <x v="770"/>
    <x v="770"/>
    <s v="Consumer"/>
    <s v="United States"/>
    <x v="267"/>
    <x v="30"/>
    <n v="7501"/>
    <x v="3"/>
    <x v="211"/>
    <x v="0"/>
    <x v="1"/>
    <x v="212"/>
    <n v="302.94"/>
  </r>
  <r>
    <x v="383"/>
    <x v="900"/>
    <s v="Standard Class"/>
    <x v="88"/>
    <x v="88"/>
    <s v="Home Office"/>
    <s v="United States"/>
    <x v="38"/>
    <x v="24"/>
    <n v="43229"/>
    <x v="3"/>
    <x v="875"/>
    <x v="0"/>
    <x v="5"/>
    <x v="869"/>
    <n v="54.991999999999997"/>
  </r>
  <r>
    <x v="178"/>
    <x v="1115"/>
    <s v="Standard Class"/>
    <x v="501"/>
    <x v="501"/>
    <s v="Corporate"/>
    <s v="United States"/>
    <x v="158"/>
    <x v="6"/>
    <n v="53209"/>
    <x v="2"/>
    <x v="780"/>
    <x v="2"/>
    <x v="7"/>
    <x v="779"/>
    <n v="12.99"/>
  </r>
  <r>
    <x v="296"/>
    <x v="425"/>
    <s v="Standard Class"/>
    <x v="140"/>
    <x v="140"/>
    <s v="Consumer"/>
    <s v="United States"/>
    <x v="8"/>
    <x v="1"/>
    <n v="94109"/>
    <x v="1"/>
    <x v="226"/>
    <x v="1"/>
    <x v="10"/>
    <x v="227"/>
    <n v="55.86"/>
  </r>
  <r>
    <x v="633"/>
    <x v="1034"/>
    <s v="Same Day"/>
    <x v="727"/>
    <x v="727"/>
    <s v="Consumer"/>
    <s v="United States"/>
    <x v="38"/>
    <x v="24"/>
    <n v="43229"/>
    <x v="3"/>
    <x v="995"/>
    <x v="2"/>
    <x v="7"/>
    <x v="987"/>
    <n v="44.375999999999998"/>
  </r>
  <r>
    <x v="633"/>
    <x v="1034"/>
    <s v="Same Day"/>
    <x v="727"/>
    <x v="727"/>
    <s v="Consumer"/>
    <s v="United States"/>
    <x v="38"/>
    <x v="24"/>
    <n v="43229"/>
    <x v="3"/>
    <x v="1680"/>
    <x v="0"/>
    <x v="5"/>
    <x v="1668"/>
    <n v="51.264000000000003"/>
  </r>
  <r>
    <x v="633"/>
    <x v="1034"/>
    <s v="Same Day"/>
    <x v="727"/>
    <x v="727"/>
    <s v="Consumer"/>
    <s v="United States"/>
    <x v="38"/>
    <x v="24"/>
    <n v="43229"/>
    <x v="3"/>
    <x v="68"/>
    <x v="1"/>
    <x v="8"/>
    <x v="68"/>
    <n v="5.1929999999999996"/>
  </r>
  <r>
    <x v="633"/>
    <x v="1034"/>
    <s v="Same Day"/>
    <x v="727"/>
    <x v="727"/>
    <s v="Consumer"/>
    <s v="United States"/>
    <x v="38"/>
    <x v="24"/>
    <n v="43229"/>
    <x v="3"/>
    <x v="409"/>
    <x v="2"/>
    <x v="11"/>
    <x v="409"/>
    <n v="159.98400000000001"/>
  </r>
  <r>
    <x v="633"/>
    <x v="1034"/>
    <s v="Same Day"/>
    <x v="727"/>
    <x v="727"/>
    <s v="Consumer"/>
    <s v="United States"/>
    <x v="38"/>
    <x v="24"/>
    <n v="43229"/>
    <x v="3"/>
    <x v="298"/>
    <x v="1"/>
    <x v="4"/>
    <x v="298"/>
    <n v="54.223999999999997"/>
  </r>
  <r>
    <x v="468"/>
    <x v="251"/>
    <s v="Standard Class"/>
    <x v="467"/>
    <x v="467"/>
    <s v="Home Office"/>
    <s v="United States"/>
    <x v="1"/>
    <x v="1"/>
    <n v="90008"/>
    <x v="1"/>
    <x v="1318"/>
    <x v="0"/>
    <x v="1"/>
    <x v="1304"/>
    <n v="241.42400000000001"/>
  </r>
  <r>
    <x v="885"/>
    <x v="296"/>
    <s v="Standard Class"/>
    <x v="94"/>
    <x v="94"/>
    <s v="Consumer"/>
    <s v="United States"/>
    <x v="66"/>
    <x v="12"/>
    <n v="48227"/>
    <x v="2"/>
    <x v="1305"/>
    <x v="1"/>
    <x v="10"/>
    <x v="1290"/>
    <n v="33.36"/>
  </r>
  <r>
    <x v="885"/>
    <x v="296"/>
    <s v="Standard Class"/>
    <x v="94"/>
    <x v="94"/>
    <s v="Consumer"/>
    <s v="United States"/>
    <x v="66"/>
    <x v="12"/>
    <n v="48227"/>
    <x v="2"/>
    <x v="320"/>
    <x v="1"/>
    <x v="10"/>
    <x v="320"/>
    <n v="13.76"/>
  </r>
  <r>
    <x v="885"/>
    <x v="296"/>
    <s v="Standard Class"/>
    <x v="94"/>
    <x v="94"/>
    <s v="Consumer"/>
    <s v="United States"/>
    <x v="66"/>
    <x v="12"/>
    <n v="48227"/>
    <x v="2"/>
    <x v="1043"/>
    <x v="1"/>
    <x v="4"/>
    <x v="1032"/>
    <n v="496.86"/>
  </r>
  <r>
    <x v="885"/>
    <x v="296"/>
    <s v="Standard Class"/>
    <x v="94"/>
    <x v="94"/>
    <s v="Consumer"/>
    <s v="United States"/>
    <x v="66"/>
    <x v="12"/>
    <n v="48227"/>
    <x v="2"/>
    <x v="70"/>
    <x v="0"/>
    <x v="1"/>
    <x v="70"/>
    <n v="389.97"/>
  </r>
  <r>
    <x v="1004"/>
    <x v="594"/>
    <s v="Second Class"/>
    <x v="754"/>
    <x v="754"/>
    <s v="Corporate"/>
    <s v="United States"/>
    <x v="38"/>
    <x v="32"/>
    <n v="31907"/>
    <x v="0"/>
    <x v="607"/>
    <x v="1"/>
    <x v="2"/>
    <x v="607"/>
    <n v="9.82"/>
  </r>
  <r>
    <x v="1174"/>
    <x v="307"/>
    <s v="Standard Class"/>
    <x v="693"/>
    <x v="693"/>
    <s v="Consumer"/>
    <s v="United States"/>
    <x v="8"/>
    <x v="1"/>
    <n v="94122"/>
    <x v="1"/>
    <x v="1202"/>
    <x v="2"/>
    <x v="11"/>
    <x v="1187"/>
    <n v="56.4"/>
  </r>
  <r>
    <x v="722"/>
    <x v="1149"/>
    <s v="Standard Class"/>
    <x v="787"/>
    <x v="787"/>
    <s v="Home Office"/>
    <s v="United States"/>
    <x v="10"/>
    <x v="9"/>
    <n v="19143"/>
    <x v="3"/>
    <x v="785"/>
    <x v="1"/>
    <x v="8"/>
    <x v="784"/>
    <n v="18.312000000000001"/>
  </r>
  <r>
    <x v="722"/>
    <x v="1149"/>
    <s v="Standard Class"/>
    <x v="787"/>
    <x v="787"/>
    <s v="Home Office"/>
    <s v="United States"/>
    <x v="10"/>
    <x v="9"/>
    <n v="19143"/>
    <x v="3"/>
    <x v="1553"/>
    <x v="1"/>
    <x v="10"/>
    <x v="1541"/>
    <n v="25.92"/>
  </r>
  <r>
    <x v="722"/>
    <x v="1149"/>
    <s v="Standard Class"/>
    <x v="787"/>
    <x v="787"/>
    <s v="Home Office"/>
    <s v="United States"/>
    <x v="10"/>
    <x v="9"/>
    <n v="19143"/>
    <x v="3"/>
    <x v="1412"/>
    <x v="1"/>
    <x v="6"/>
    <x v="1399"/>
    <n v="8.016"/>
  </r>
  <r>
    <x v="631"/>
    <x v="669"/>
    <s v="Standard Class"/>
    <x v="41"/>
    <x v="41"/>
    <s v="Consumer"/>
    <s v="United States"/>
    <x v="1"/>
    <x v="1"/>
    <n v="90008"/>
    <x v="1"/>
    <x v="1327"/>
    <x v="2"/>
    <x v="16"/>
    <x v="1313"/>
    <n v="479.98399999999998"/>
  </r>
  <r>
    <x v="631"/>
    <x v="669"/>
    <s v="Standard Class"/>
    <x v="41"/>
    <x v="41"/>
    <s v="Consumer"/>
    <s v="United States"/>
    <x v="1"/>
    <x v="1"/>
    <n v="90008"/>
    <x v="1"/>
    <x v="8"/>
    <x v="1"/>
    <x v="8"/>
    <x v="8"/>
    <n v="30.84"/>
  </r>
  <r>
    <x v="937"/>
    <x v="226"/>
    <s v="First Class"/>
    <x v="403"/>
    <x v="403"/>
    <s v="Corporate"/>
    <s v="United States"/>
    <x v="10"/>
    <x v="9"/>
    <n v="19140"/>
    <x v="3"/>
    <x v="1222"/>
    <x v="1"/>
    <x v="4"/>
    <x v="1206"/>
    <n v="33.567999999999998"/>
  </r>
  <r>
    <x v="937"/>
    <x v="226"/>
    <s v="First Class"/>
    <x v="403"/>
    <x v="403"/>
    <s v="Corporate"/>
    <s v="United States"/>
    <x v="10"/>
    <x v="9"/>
    <n v="19140"/>
    <x v="3"/>
    <x v="866"/>
    <x v="0"/>
    <x v="1"/>
    <x v="860"/>
    <n v="422.625"/>
  </r>
  <r>
    <x v="908"/>
    <x v="826"/>
    <s v="Standard Class"/>
    <x v="577"/>
    <x v="577"/>
    <s v="Consumer"/>
    <s v="United States"/>
    <x v="20"/>
    <x v="15"/>
    <n v="10035"/>
    <x v="3"/>
    <x v="409"/>
    <x v="2"/>
    <x v="11"/>
    <x v="409"/>
    <n v="199.98"/>
  </r>
  <r>
    <x v="1196"/>
    <x v="509"/>
    <s v="Standard Class"/>
    <x v="103"/>
    <x v="103"/>
    <s v="Corporate"/>
    <s v="United States"/>
    <x v="38"/>
    <x v="32"/>
    <n v="31907"/>
    <x v="0"/>
    <x v="1653"/>
    <x v="0"/>
    <x v="5"/>
    <x v="1642"/>
    <n v="20.239999999999998"/>
  </r>
  <r>
    <x v="1196"/>
    <x v="509"/>
    <s v="Standard Class"/>
    <x v="103"/>
    <x v="103"/>
    <s v="Corporate"/>
    <s v="United States"/>
    <x v="38"/>
    <x v="32"/>
    <n v="31907"/>
    <x v="0"/>
    <x v="1611"/>
    <x v="0"/>
    <x v="5"/>
    <x v="1602"/>
    <n v="39.92"/>
  </r>
  <r>
    <x v="1196"/>
    <x v="509"/>
    <s v="Standard Class"/>
    <x v="103"/>
    <x v="103"/>
    <s v="Corporate"/>
    <s v="United States"/>
    <x v="38"/>
    <x v="32"/>
    <n v="31907"/>
    <x v="0"/>
    <x v="1526"/>
    <x v="1"/>
    <x v="8"/>
    <x v="1513"/>
    <n v="32.54"/>
  </r>
  <r>
    <x v="901"/>
    <x v="763"/>
    <s v="Standard Class"/>
    <x v="334"/>
    <x v="334"/>
    <s v="Corporate"/>
    <s v="United States"/>
    <x v="1"/>
    <x v="1"/>
    <n v="90049"/>
    <x v="1"/>
    <x v="197"/>
    <x v="2"/>
    <x v="11"/>
    <x v="198"/>
    <n v="39"/>
  </r>
  <r>
    <x v="901"/>
    <x v="763"/>
    <s v="Standard Class"/>
    <x v="334"/>
    <x v="334"/>
    <s v="Corporate"/>
    <s v="United States"/>
    <x v="1"/>
    <x v="1"/>
    <n v="90049"/>
    <x v="1"/>
    <x v="816"/>
    <x v="1"/>
    <x v="2"/>
    <x v="812"/>
    <n v="12.6"/>
  </r>
  <r>
    <x v="861"/>
    <x v="64"/>
    <s v="First Class"/>
    <x v="334"/>
    <x v="334"/>
    <s v="Corporate"/>
    <s v="United States"/>
    <x v="34"/>
    <x v="22"/>
    <n v="80013"/>
    <x v="1"/>
    <x v="442"/>
    <x v="0"/>
    <x v="5"/>
    <x v="442"/>
    <n v="24.64"/>
  </r>
  <r>
    <x v="789"/>
    <x v="1297"/>
    <s v="Standard Class"/>
    <x v="146"/>
    <x v="146"/>
    <s v="Corporate"/>
    <s v="United States"/>
    <x v="12"/>
    <x v="5"/>
    <n v="77041"/>
    <x v="2"/>
    <x v="1796"/>
    <x v="1"/>
    <x v="2"/>
    <x v="1786"/>
    <n v="6.2640000000000002"/>
  </r>
  <r>
    <x v="789"/>
    <x v="1297"/>
    <s v="Standard Class"/>
    <x v="146"/>
    <x v="146"/>
    <s v="Corporate"/>
    <s v="United States"/>
    <x v="12"/>
    <x v="5"/>
    <n v="77041"/>
    <x v="2"/>
    <x v="485"/>
    <x v="1"/>
    <x v="13"/>
    <x v="485"/>
    <n v="14.432"/>
  </r>
  <r>
    <x v="992"/>
    <x v="1298"/>
    <s v="Standard Class"/>
    <x v="466"/>
    <x v="466"/>
    <s v="Corporate"/>
    <s v="United States"/>
    <x v="22"/>
    <x v="10"/>
    <n v="60623"/>
    <x v="2"/>
    <x v="851"/>
    <x v="2"/>
    <x v="16"/>
    <x v="844"/>
    <n v="719.976"/>
  </r>
  <r>
    <x v="38"/>
    <x v="541"/>
    <s v="Standard Class"/>
    <x v="90"/>
    <x v="90"/>
    <s v="Consumer"/>
    <s v="United States"/>
    <x v="27"/>
    <x v="19"/>
    <n v="35601"/>
    <x v="0"/>
    <x v="701"/>
    <x v="2"/>
    <x v="11"/>
    <x v="701"/>
    <n v="239.92"/>
  </r>
  <r>
    <x v="10"/>
    <x v="440"/>
    <s v="First Class"/>
    <x v="400"/>
    <x v="400"/>
    <s v="Consumer"/>
    <s v="United States"/>
    <x v="24"/>
    <x v="17"/>
    <n v="22153"/>
    <x v="0"/>
    <x v="1000"/>
    <x v="0"/>
    <x v="3"/>
    <x v="992"/>
    <n v="1056.8599999999999"/>
  </r>
  <r>
    <x v="204"/>
    <x v="206"/>
    <s v="Same Day"/>
    <x v="290"/>
    <x v="290"/>
    <s v="Consumer"/>
    <s v="United States"/>
    <x v="369"/>
    <x v="2"/>
    <n v="33317"/>
    <x v="0"/>
    <x v="428"/>
    <x v="2"/>
    <x v="11"/>
    <x v="428"/>
    <n v="447.94400000000002"/>
  </r>
  <r>
    <x v="204"/>
    <x v="206"/>
    <s v="Same Day"/>
    <x v="290"/>
    <x v="290"/>
    <s v="Consumer"/>
    <s v="United States"/>
    <x v="369"/>
    <x v="2"/>
    <n v="33317"/>
    <x v="0"/>
    <x v="1751"/>
    <x v="1"/>
    <x v="4"/>
    <x v="1741"/>
    <n v="150.40799999999999"/>
  </r>
  <r>
    <x v="443"/>
    <x v="1296"/>
    <s v="Second Class"/>
    <x v="156"/>
    <x v="156"/>
    <s v="Corporate"/>
    <s v="United States"/>
    <x v="12"/>
    <x v="5"/>
    <n v="77041"/>
    <x v="2"/>
    <x v="867"/>
    <x v="2"/>
    <x v="7"/>
    <x v="861"/>
    <n v="453.57600000000002"/>
  </r>
  <r>
    <x v="443"/>
    <x v="1296"/>
    <s v="Second Class"/>
    <x v="156"/>
    <x v="156"/>
    <s v="Corporate"/>
    <s v="United States"/>
    <x v="12"/>
    <x v="5"/>
    <n v="77041"/>
    <x v="2"/>
    <x v="1621"/>
    <x v="1"/>
    <x v="2"/>
    <x v="1612"/>
    <n v="45.36"/>
  </r>
  <r>
    <x v="443"/>
    <x v="1296"/>
    <s v="Second Class"/>
    <x v="156"/>
    <x v="156"/>
    <s v="Corporate"/>
    <s v="United States"/>
    <x v="12"/>
    <x v="5"/>
    <n v="77041"/>
    <x v="2"/>
    <x v="1191"/>
    <x v="2"/>
    <x v="7"/>
    <x v="1176"/>
    <n v="287.88"/>
  </r>
  <r>
    <x v="443"/>
    <x v="1296"/>
    <s v="Second Class"/>
    <x v="156"/>
    <x v="156"/>
    <s v="Corporate"/>
    <s v="United States"/>
    <x v="12"/>
    <x v="5"/>
    <n v="77041"/>
    <x v="2"/>
    <x v="1514"/>
    <x v="2"/>
    <x v="7"/>
    <x v="1501"/>
    <n v="131.88"/>
  </r>
  <r>
    <x v="443"/>
    <x v="1296"/>
    <s v="Second Class"/>
    <x v="156"/>
    <x v="156"/>
    <s v="Corporate"/>
    <s v="United States"/>
    <x v="12"/>
    <x v="5"/>
    <n v="77041"/>
    <x v="2"/>
    <x v="396"/>
    <x v="0"/>
    <x v="5"/>
    <x v="397"/>
    <n v="2.3279999999999998"/>
  </r>
  <r>
    <x v="1197"/>
    <x v="996"/>
    <s v="Second Class"/>
    <x v="249"/>
    <x v="249"/>
    <s v="Corporate"/>
    <s v="United States"/>
    <x v="158"/>
    <x v="6"/>
    <n v="53209"/>
    <x v="2"/>
    <x v="1003"/>
    <x v="0"/>
    <x v="1"/>
    <x v="995"/>
    <n v="1454.9"/>
  </r>
  <r>
    <x v="504"/>
    <x v="605"/>
    <s v="Standard Class"/>
    <x v="414"/>
    <x v="414"/>
    <s v="Home Office"/>
    <s v="United States"/>
    <x v="508"/>
    <x v="2"/>
    <n v="32771"/>
    <x v="0"/>
    <x v="973"/>
    <x v="1"/>
    <x v="8"/>
    <x v="967"/>
    <n v="4.8419999999999996"/>
  </r>
  <r>
    <x v="504"/>
    <x v="605"/>
    <s v="Standard Class"/>
    <x v="414"/>
    <x v="414"/>
    <s v="Home Office"/>
    <s v="United States"/>
    <x v="508"/>
    <x v="2"/>
    <n v="32771"/>
    <x v="0"/>
    <x v="1762"/>
    <x v="0"/>
    <x v="5"/>
    <x v="1751"/>
    <n v="220.70400000000001"/>
  </r>
  <r>
    <x v="1019"/>
    <x v="1058"/>
    <s v="First Class"/>
    <x v="767"/>
    <x v="767"/>
    <s v="Consumer"/>
    <s v="United States"/>
    <x v="398"/>
    <x v="5"/>
    <n v="75056"/>
    <x v="2"/>
    <x v="1480"/>
    <x v="2"/>
    <x v="7"/>
    <x v="1467"/>
    <n v="67.176000000000002"/>
  </r>
  <r>
    <x v="1019"/>
    <x v="1058"/>
    <s v="First Class"/>
    <x v="767"/>
    <x v="767"/>
    <s v="Consumer"/>
    <s v="United States"/>
    <x v="398"/>
    <x v="5"/>
    <n v="75056"/>
    <x v="2"/>
    <x v="1393"/>
    <x v="1"/>
    <x v="10"/>
    <x v="1379"/>
    <n v="15.231999999999999"/>
  </r>
  <r>
    <x v="338"/>
    <x v="357"/>
    <s v="First Class"/>
    <x v="277"/>
    <x v="277"/>
    <s v="Consumer"/>
    <s v="United States"/>
    <x v="21"/>
    <x v="24"/>
    <n v="45373"/>
    <x v="3"/>
    <x v="1290"/>
    <x v="1"/>
    <x v="10"/>
    <x v="1276"/>
    <n v="31.103999999999999"/>
  </r>
  <r>
    <x v="409"/>
    <x v="485"/>
    <s v="Standard Class"/>
    <x v="317"/>
    <x v="317"/>
    <s v="Corporate"/>
    <s v="United States"/>
    <x v="337"/>
    <x v="15"/>
    <n v="11550"/>
    <x v="3"/>
    <x v="1591"/>
    <x v="1"/>
    <x v="8"/>
    <x v="1583"/>
    <n v="968.74400000000003"/>
  </r>
  <r>
    <x v="409"/>
    <x v="485"/>
    <s v="Standard Class"/>
    <x v="317"/>
    <x v="317"/>
    <s v="Corporate"/>
    <s v="United States"/>
    <x v="337"/>
    <x v="15"/>
    <n v="11550"/>
    <x v="3"/>
    <x v="94"/>
    <x v="1"/>
    <x v="8"/>
    <x v="94"/>
    <n v="222.352"/>
  </r>
  <r>
    <x v="409"/>
    <x v="485"/>
    <s v="Standard Class"/>
    <x v="317"/>
    <x v="317"/>
    <s v="Corporate"/>
    <s v="United States"/>
    <x v="337"/>
    <x v="15"/>
    <n v="11550"/>
    <x v="3"/>
    <x v="851"/>
    <x v="2"/>
    <x v="16"/>
    <x v="844"/>
    <n v="479.98399999999998"/>
  </r>
  <r>
    <x v="1015"/>
    <x v="187"/>
    <s v="Same Day"/>
    <x v="256"/>
    <x v="256"/>
    <s v="Home Office"/>
    <s v="United States"/>
    <x v="61"/>
    <x v="5"/>
    <n v="75081"/>
    <x v="2"/>
    <x v="1117"/>
    <x v="1"/>
    <x v="10"/>
    <x v="1105"/>
    <n v="10.272"/>
  </r>
  <r>
    <x v="683"/>
    <x v="589"/>
    <s v="Standard Class"/>
    <x v="537"/>
    <x v="537"/>
    <s v="Consumer"/>
    <s v="United States"/>
    <x v="12"/>
    <x v="5"/>
    <n v="77041"/>
    <x v="2"/>
    <x v="1093"/>
    <x v="2"/>
    <x v="15"/>
    <x v="1083"/>
    <n v="998.85"/>
  </r>
  <r>
    <x v="1182"/>
    <x v="1181"/>
    <s v="First Class"/>
    <x v="474"/>
    <x v="474"/>
    <s v="Consumer"/>
    <s v="United States"/>
    <x v="20"/>
    <x v="15"/>
    <n v="10035"/>
    <x v="3"/>
    <x v="33"/>
    <x v="1"/>
    <x v="10"/>
    <x v="33"/>
    <n v="24.56"/>
  </r>
  <r>
    <x v="111"/>
    <x v="76"/>
    <s v="Same Day"/>
    <x v="82"/>
    <x v="82"/>
    <s v="Home Office"/>
    <s v="United States"/>
    <x v="8"/>
    <x v="1"/>
    <n v="94110"/>
    <x v="1"/>
    <x v="969"/>
    <x v="1"/>
    <x v="13"/>
    <x v="962"/>
    <n v="5.67"/>
  </r>
  <r>
    <x v="151"/>
    <x v="624"/>
    <s v="Second Class"/>
    <x v="461"/>
    <x v="461"/>
    <s v="Consumer"/>
    <s v="United States"/>
    <x v="370"/>
    <x v="2"/>
    <n v="34952"/>
    <x v="0"/>
    <x v="566"/>
    <x v="1"/>
    <x v="9"/>
    <x v="566"/>
    <n v="14.336"/>
  </r>
  <r>
    <x v="445"/>
    <x v="446"/>
    <s v="First Class"/>
    <x v="700"/>
    <x v="700"/>
    <s v="Consumer"/>
    <s v="United States"/>
    <x v="3"/>
    <x v="38"/>
    <n v="3301"/>
    <x v="3"/>
    <x v="743"/>
    <x v="0"/>
    <x v="5"/>
    <x v="741"/>
    <n v="102.3"/>
  </r>
  <r>
    <x v="66"/>
    <x v="738"/>
    <s v="Standard Class"/>
    <x v="496"/>
    <x v="496"/>
    <s v="Consumer"/>
    <s v="United States"/>
    <x v="30"/>
    <x v="11"/>
    <n v="55901"/>
    <x v="2"/>
    <x v="335"/>
    <x v="0"/>
    <x v="3"/>
    <x v="335"/>
    <n v="607.52"/>
  </r>
  <r>
    <x v="66"/>
    <x v="738"/>
    <s v="Standard Class"/>
    <x v="496"/>
    <x v="496"/>
    <s v="Consumer"/>
    <s v="United States"/>
    <x v="30"/>
    <x v="11"/>
    <n v="55901"/>
    <x v="2"/>
    <x v="230"/>
    <x v="1"/>
    <x v="4"/>
    <x v="450"/>
    <n v="31.16"/>
  </r>
  <r>
    <x v="797"/>
    <x v="771"/>
    <s v="Standard Class"/>
    <x v="527"/>
    <x v="527"/>
    <s v="Consumer"/>
    <s v="United States"/>
    <x v="103"/>
    <x v="0"/>
    <n v="40214"/>
    <x v="0"/>
    <x v="1796"/>
    <x v="1"/>
    <x v="2"/>
    <x v="1786"/>
    <n v="2.61"/>
  </r>
  <r>
    <x v="671"/>
    <x v="707"/>
    <s v="Second Class"/>
    <x v="565"/>
    <x v="565"/>
    <s v="Corporate"/>
    <s v="United States"/>
    <x v="509"/>
    <x v="5"/>
    <n v="78666"/>
    <x v="2"/>
    <x v="1781"/>
    <x v="0"/>
    <x v="5"/>
    <x v="1771"/>
    <n v="10.332000000000001"/>
  </r>
  <r>
    <x v="671"/>
    <x v="707"/>
    <s v="Second Class"/>
    <x v="565"/>
    <x v="565"/>
    <s v="Corporate"/>
    <s v="United States"/>
    <x v="509"/>
    <x v="5"/>
    <n v="78666"/>
    <x v="2"/>
    <x v="730"/>
    <x v="1"/>
    <x v="10"/>
    <x v="729"/>
    <n v="10.368"/>
  </r>
  <r>
    <x v="671"/>
    <x v="707"/>
    <s v="Second Class"/>
    <x v="565"/>
    <x v="565"/>
    <s v="Corporate"/>
    <s v="United States"/>
    <x v="509"/>
    <x v="5"/>
    <n v="78666"/>
    <x v="2"/>
    <x v="1421"/>
    <x v="2"/>
    <x v="11"/>
    <x v="1409"/>
    <n v="20.783999999999999"/>
  </r>
  <r>
    <x v="671"/>
    <x v="707"/>
    <s v="Second Class"/>
    <x v="565"/>
    <x v="565"/>
    <s v="Corporate"/>
    <s v="United States"/>
    <x v="509"/>
    <x v="5"/>
    <n v="78666"/>
    <x v="2"/>
    <x v="1764"/>
    <x v="1"/>
    <x v="4"/>
    <x v="1753"/>
    <n v="66.959999999999994"/>
  </r>
  <r>
    <x v="519"/>
    <x v="561"/>
    <s v="Second Class"/>
    <x v="775"/>
    <x v="775"/>
    <s v="Corporate"/>
    <s v="United States"/>
    <x v="194"/>
    <x v="1"/>
    <n v="92025"/>
    <x v="1"/>
    <x v="828"/>
    <x v="1"/>
    <x v="8"/>
    <x v="824"/>
    <n v="17.248000000000001"/>
  </r>
  <r>
    <x v="34"/>
    <x v="159"/>
    <s v="Standard Class"/>
    <x v="742"/>
    <x v="742"/>
    <s v="Consumer"/>
    <s v="United States"/>
    <x v="10"/>
    <x v="9"/>
    <n v="19134"/>
    <x v="3"/>
    <x v="1085"/>
    <x v="1"/>
    <x v="8"/>
    <x v="1075"/>
    <n v="11.087999999999999"/>
  </r>
  <r>
    <x v="497"/>
    <x v="11"/>
    <s v="Standard Class"/>
    <x v="208"/>
    <x v="208"/>
    <s v="Corporate"/>
    <s v="United States"/>
    <x v="1"/>
    <x v="1"/>
    <n v="90049"/>
    <x v="1"/>
    <x v="217"/>
    <x v="2"/>
    <x v="11"/>
    <x v="218"/>
    <n v="1287.45"/>
  </r>
  <r>
    <x v="497"/>
    <x v="11"/>
    <s v="Standard Class"/>
    <x v="208"/>
    <x v="208"/>
    <s v="Corporate"/>
    <s v="United States"/>
    <x v="1"/>
    <x v="1"/>
    <n v="90049"/>
    <x v="1"/>
    <x v="731"/>
    <x v="1"/>
    <x v="9"/>
    <x v="730"/>
    <n v="168.1"/>
  </r>
  <r>
    <x v="1060"/>
    <x v="1299"/>
    <s v="Standard Class"/>
    <x v="712"/>
    <x v="712"/>
    <s v="Corporate"/>
    <s v="United States"/>
    <x v="10"/>
    <x v="9"/>
    <n v="19140"/>
    <x v="3"/>
    <x v="571"/>
    <x v="1"/>
    <x v="4"/>
    <x v="571"/>
    <n v="51.968000000000004"/>
  </r>
  <r>
    <x v="926"/>
    <x v="1085"/>
    <s v="First Class"/>
    <x v="420"/>
    <x v="420"/>
    <s v="Consumer"/>
    <s v="United States"/>
    <x v="10"/>
    <x v="9"/>
    <n v="19120"/>
    <x v="3"/>
    <x v="79"/>
    <x v="1"/>
    <x v="6"/>
    <x v="79"/>
    <n v="4.7679999999999998"/>
  </r>
  <r>
    <x v="365"/>
    <x v="147"/>
    <s v="First Class"/>
    <x v="92"/>
    <x v="92"/>
    <s v="Corporate"/>
    <s v="United States"/>
    <x v="337"/>
    <x v="15"/>
    <n v="11550"/>
    <x v="3"/>
    <x v="1510"/>
    <x v="1"/>
    <x v="12"/>
    <x v="1497"/>
    <n v="7.98"/>
  </r>
  <r>
    <x v="756"/>
    <x v="732"/>
    <s v="First Class"/>
    <x v="2"/>
    <x v="2"/>
    <s v="Consumer"/>
    <s v="United States"/>
    <x v="510"/>
    <x v="22"/>
    <n v="80634"/>
    <x v="1"/>
    <x v="1040"/>
    <x v="1"/>
    <x v="12"/>
    <x v="153"/>
    <n v="18.687999999999999"/>
  </r>
  <r>
    <x v="756"/>
    <x v="732"/>
    <s v="First Class"/>
    <x v="2"/>
    <x v="2"/>
    <s v="Consumer"/>
    <s v="United States"/>
    <x v="510"/>
    <x v="22"/>
    <n v="80634"/>
    <x v="1"/>
    <x v="1721"/>
    <x v="0"/>
    <x v="5"/>
    <x v="1708"/>
    <n v="11.664"/>
  </r>
  <r>
    <x v="45"/>
    <x v="87"/>
    <s v="Standard Class"/>
    <x v="327"/>
    <x v="327"/>
    <s v="Home Office"/>
    <s v="United States"/>
    <x v="108"/>
    <x v="2"/>
    <n v="32216"/>
    <x v="0"/>
    <x v="428"/>
    <x v="2"/>
    <x v="11"/>
    <x v="428"/>
    <n v="191.976"/>
  </r>
  <r>
    <x v="45"/>
    <x v="87"/>
    <s v="Standard Class"/>
    <x v="327"/>
    <x v="327"/>
    <s v="Home Office"/>
    <s v="United States"/>
    <x v="108"/>
    <x v="2"/>
    <n v="32216"/>
    <x v="0"/>
    <x v="1807"/>
    <x v="2"/>
    <x v="7"/>
    <x v="1797"/>
    <n v="499.16800000000001"/>
  </r>
  <r>
    <x v="952"/>
    <x v="1278"/>
    <s v="First Class"/>
    <x v="241"/>
    <x v="241"/>
    <s v="Corporate"/>
    <s v="United States"/>
    <x v="81"/>
    <x v="17"/>
    <n v="22204"/>
    <x v="0"/>
    <x v="990"/>
    <x v="1"/>
    <x v="8"/>
    <x v="305"/>
    <n v="11.88"/>
  </r>
  <r>
    <x v="952"/>
    <x v="1278"/>
    <s v="First Class"/>
    <x v="241"/>
    <x v="241"/>
    <s v="Corporate"/>
    <s v="United States"/>
    <x v="81"/>
    <x v="17"/>
    <n v="22204"/>
    <x v="0"/>
    <x v="258"/>
    <x v="1"/>
    <x v="10"/>
    <x v="33"/>
    <n v="35.44"/>
  </r>
  <r>
    <x v="189"/>
    <x v="894"/>
    <s v="Standard Class"/>
    <x v="50"/>
    <x v="50"/>
    <s v="Home Office"/>
    <s v="United States"/>
    <x v="8"/>
    <x v="1"/>
    <n v="94122"/>
    <x v="1"/>
    <x v="1786"/>
    <x v="1"/>
    <x v="8"/>
    <x v="1776"/>
    <n v="67.135999999999996"/>
  </r>
  <r>
    <x v="35"/>
    <x v="34"/>
    <s v="Standard Class"/>
    <x v="624"/>
    <x v="624"/>
    <s v="Corporate"/>
    <s v="United States"/>
    <x v="201"/>
    <x v="1"/>
    <n v="93727"/>
    <x v="1"/>
    <x v="751"/>
    <x v="1"/>
    <x v="8"/>
    <x v="749"/>
    <n v="4.32"/>
  </r>
  <r>
    <x v="35"/>
    <x v="34"/>
    <s v="Standard Class"/>
    <x v="624"/>
    <x v="624"/>
    <s v="Corporate"/>
    <s v="United States"/>
    <x v="201"/>
    <x v="1"/>
    <n v="93727"/>
    <x v="1"/>
    <x v="1025"/>
    <x v="1"/>
    <x v="10"/>
    <x v="1016"/>
    <n v="14.94"/>
  </r>
  <r>
    <x v="35"/>
    <x v="34"/>
    <s v="Standard Class"/>
    <x v="624"/>
    <x v="624"/>
    <s v="Corporate"/>
    <s v="United States"/>
    <x v="201"/>
    <x v="1"/>
    <n v="93727"/>
    <x v="1"/>
    <x v="1266"/>
    <x v="1"/>
    <x v="9"/>
    <x v="1250"/>
    <n v="40.54"/>
  </r>
  <r>
    <x v="35"/>
    <x v="34"/>
    <s v="Standard Class"/>
    <x v="624"/>
    <x v="624"/>
    <s v="Corporate"/>
    <s v="United States"/>
    <x v="201"/>
    <x v="1"/>
    <n v="93727"/>
    <x v="1"/>
    <x v="1316"/>
    <x v="1"/>
    <x v="8"/>
    <x v="1302"/>
    <n v="7.3120000000000003"/>
  </r>
  <r>
    <x v="520"/>
    <x v="252"/>
    <s v="Same Day"/>
    <x v="311"/>
    <x v="311"/>
    <s v="Home Office"/>
    <s v="United States"/>
    <x v="192"/>
    <x v="33"/>
    <n v="89502"/>
    <x v="1"/>
    <x v="1495"/>
    <x v="2"/>
    <x v="7"/>
    <x v="1483"/>
    <n v="475.94400000000002"/>
  </r>
  <r>
    <x v="835"/>
    <x v="1166"/>
    <s v="Standard Class"/>
    <x v="119"/>
    <x v="119"/>
    <s v="Corporate"/>
    <s v="United States"/>
    <x v="52"/>
    <x v="5"/>
    <n v="78207"/>
    <x v="2"/>
    <x v="1202"/>
    <x v="2"/>
    <x v="11"/>
    <x v="1187"/>
    <n v="30.08"/>
  </r>
  <r>
    <x v="835"/>
    <x v="1166"/>
    <s v="Standard Class"/>
    <x v="119"/>
    <x v="119"/>
    <s v="Corporate"/>
    <s v="United States"/>
    <x v="52"/>
    <x v="5"/>
    <n v="78207"/>
    <x v="2"/>
    <x v="1615"/>
    <x v="2"/>
    <x v="11"/>
    <x v="1606"/>
    <n v="165.6"/>
  </r>
  <r>
    <x v="835"/>
    <x v="1166"/>
    <s v="Standard Class"/>
    <x v="119"/>
    <x v="119"/>
    <s v="Corporate"/>
    <s v="United States"/>
    <x v="52"/>
    <x v="5"/>
    <n v="78207"/>
    <x v="2"/>
    <x v="1409"/>
    <x v="2"/>
    <x v="7"/>
    <x v="1396"/>
    <n v="180.96"/>
  </r>
  <r>
    <x v="238"/>
    <x v="554"/>
    <s v="Standard Class"/>
    <x v="380"/>
    <x v="380"/>
    <s v="Consumer"/>
    <s v="United States"/>
    <x v="217"/>
    <x v="31"/>
    <n v="2740"/>
    <x v="3"/>
    <x v="567"/>
    <x v="2"/>
    <x v="11"/>
    <x v="567"/>
    <n v="23.18"/>
  </r>
  <r>
    <x v="611"/>
    <x v="610"/>
    <s v="Standard Class"/>
    <x v="590"/>
    <x v="590"/>
    <s v="Consumer"/>
    <s v="United States"/>
    <x v="20"/>
    <x v="15"/>
    <n v="10035"/>
    <x v="3"/>
    <x v="1146"/>
    <x v="0"/>
    <x v="5"/>
    <x v="1134"/>
    <n v="56.96"/>
  </r>
  <r>
    <x v="611"/>
    <x v="610"/>
    <s v="Standard Class"/>
    <x v="590"/>
    <x v="590"/>
    <s v="Consumer"/>
    <s v="United States"/>
    <x v="20"/>
    <x v="15"/>
    <n v="10035"/>
    <x v="3"/>
    <x v="1034"/>
    <x v="1"/>
    <x v="9"/>
    <x v="1025"/>
    <n v="15.56"/>
  </r>
  <r>
    <x v="611"/>
    <x v="610"/>
    <s v="Standard Class"/>
    <x v="590"/>
    <x v="590"/>
    <s v="Consumer"/>
    <s v="United States"/>
    <x v="20"/>
    <x v="15"/>
    <n v="10035"/>
    <x v="3"/>
    <x v="587"/>
    <x v="0"/>
    <x v="0"/>
    <x v="587"/>
    <n v="353.56799999999998"/>
  </r>
  <r>
    <x v="611"/>
    <x v="610"/>
    <s v="Standard Class"/>
    <x v="590"/>
    <x v="590"/>
    <s v="Consumer"/>
    <s v="United States"/>
    <x v="20"/>
    <x v="15"/>
    <n v="10035"/>
    <x v="3"/>
    <x v="770"/>
    <x v="0"/>
    <x v="5"/>
    <x v="769"/>
    <n v="13.96"/>
  </r>
  <r>
    <x v="38"/>
    <x v="251"/>
    <s v="Second Class"/>
    <x v="339"/>
    <x v="339"/>
    <s v="Consumer"/>
    <s v="United States"/>
    <x v="475"/>
    <x v="1"/>
    <n v="93030"/>
    <x v="1"/>
    <x v="1350"/>
    <x v="2"/>
    <x v="11"/>
    <x v="1336"/>
    <n v="82.95"/>
  </r>
  <r>
    <x v="1198"/>
    <x v="1261"/>
    <s v="Second Class"/>
    <x v="428"/>
    <x v="428"/>
    <s v="Corporate"/>
    <s v="United States"/>
    <x v="1"/>
    <x v="1"/>
    <n v="90036"/>
    <x v="1"/>
    <x v="397"/>
    <x v="1"/>
    <x v="6"/>
    <x v="398"/>
    <n v="39.68"/>
  </r>
  <r>
    <x v="1199"/>
    <x v="954"/>
    <s v="Standard Class"/>
    <x v="58"/>
    <x v="58"/>
    <s v="Consumer"/>
    <s v="United States"/>
    <x v="182"/>
    <x v="1"/>
    <n v="94601"/>
    <x v="1"/>
    <x v="265"/>
    <x v="2"/>
    <x v="11"/>
    <x v="265"/>
    <n v="479.97"/>
  </r>
  <r>
    <x v="545"/>
    <x v="126"/>
    <s v="Standard Class"/>
    <x v="420"/>
    <x v="420"/>
    <s v="Consumer"/>
    <s v="United States"/>
    <x v="156"/>
    <x v="4"/>
    <n v="98026"/>
    <x v="1"/>
    <x v="1647"/>
    <x v="1"/>
    <x v="2"/>
    <x v="1636"/>
    <n v="7.38"/>
  </r>
  <r>
    <x v="545"/>
    <x v="126"/>
    <s v="Standard Class"/>
    <x v="420"/>
    <x v="420"/>
    <s v="Consumer"/>
    <s v="United States"/>
    <x v="156"/>
    <x v="4"/>
    <n v="98026"/>
    <x v="1"/>
    <x v="990"/>
    <x v="1"/>
    <x v="8"/>
    <x v="305"/>
    <n v="14.256"/>
  </r>
  <r>
    <x v="545"/>
    <x v="126"/>
    <s v="Standard Class"/>
    <x v="420"/>
    <x v="420"/>
    <s v="Consumer"/>
    <s v="United States"/>
    <x v="156"/>
    <x v="4"/>
    <n v="98026"/>
    <x v="1"/>
    <x v="839"/>
    <x v="1"/>
    <x v="10"/>
    <x v="833"/>
    <n v="81.98"/>
  </r>
  <r>
    <x v="545"/>
    <x v="126"/>
    <s v="Standard Class"/>
    <x v="420"/>
    <x v="420"/>
    <s v="Consumer"/>
    <s v="United States"/>
    <x v="156"/>
    <x v="4"/>
    <n v="98026"/>
    <x v="1"/>
    <x v="729"/>
    <x v="1"/>
    <x v="8"/>
    <x v="728"/>
    <n v="39.624000000000002"/>
  </r>
  <r>
    <x v="448"/>
    <x v="494"/>
    <s v="Standard Class"/>
    <x v="387"/>
    <x v="387"/>
    <s v="Corporate"/>
    <s v="United States"/>
    <x v="1"/>
    <x v="1"/>
    <n v="90004"/>
    <x v="1"/>
    <x v="719"/>
    <x v="0"/>
    <x v="3"/>
    <x v="718"/>
    <n v="399.67200000000003"/>
  </r>
  <r>
    <x v="565"/>
    <x v="462"/>
    <s v="Second Class"/>
    <x v="313"/>
    <x v="313"/>
    <s v="Corporate"/>
    <s v="United States"/>
    <x v="20"/>
    <x v="15"/>
    <n v="10024"/>
    <x v="3"/>
    <x v="1569"/>
    <x v="1"/>
    <x v="4"/>
    <x v="1560"/>
    <n v="65.12"/>
  </r>
  <r>
    <x v="44"/>
    <x v="748"/>
    <s v="Second Class"/>
    <x v="702"/>
    <x v="702"/>
    <s v="Consumer"/>
    <s v="United States"/>
    <x v="61"/>
    <x v="5"/>
    <n v="75217"/>
    <x v="2"/>
    <x v="677"/>
    <x v="0"/>
    <x v="5"/>
    <x v="677"/>
    <n v="30.56"/>
  </r>
  <r>
    <x v="726"/>
    <x v="380"/>
    <s v="Standard Class"/>
    <x v="395"/>
    <x v="395"/>
    <s v="Corporate"/>
    <s v="United States"/>
    <x v="47"/>
    <x v="18"/>
    <n v="37064"/>
    <x v="0"/>
    <x v="95"/>
    <x v="1"/>
    <x v="9"/>
    <x v="95"/>
    <n v="20.768000000000001"/>
  </r>
  <r>
    <x v="581"/>
    <x v="417"/>
    <s v="Standard Class"/>
    <x v="632"/>
    <x v="632"/>
    <s v="Consumer"/>
    <s v="United States"/>
    <x v="42"/>
    <x v="16"/>
    <n v="85023"/>
    <x v="1"/>
    <x v="253"/>
    <x v="1"/>
    <x v="4"/>
    <x v="254"/>
    <n v="39.808"/>
  </r>
  <r>
    <x v="50"/>
    <x v="837"/>
    <s v="Standard Class"/>
    <x v="248"/>
    <x v="248"/>
    <s v="Consumer"/>
    <s v="United States"/>
    <x v="100"/>
    <x v="2"/>
    <n v="33178"/>
    <x v="0"/>
    <x v="1080"/>
    <x v="1"/>
    <x v="8"/>
    <x v="1070"/>
    <n v="121.104"/>
  </r>
  <r>
    <x v="50"/>
    <x v="837"/>
    <s v="Standard Class"/>
    <x v="248"/>
    <x v="248"/>
    <s v="Consumer"/>
    <s v="United States"/>
    <x v="100"/>
    <x v="2"/>
    <n v="33178"/>
    <x v="0"/>
    <x v="1130"/>
    <x v="2"/>
    <x v="11"/>
    <x v="1118"/>
    <n v="111.96"/>
  </r>
  <r>
    <x v="575"/>
    <x v="301"/>
    <s v="Standard Class"/>
    <x v="428"/>
    <x v="428"/>
    <s v="Corporate"/>
    <s v="United States"/>
    <x v="77"/>
    <x v="22"/>
    <n v="80906"/>
    <x v="1"/>
    <x v="1221"/>
    <x v="1"/>
    <x v="10"/>
    <x v="1205"/>
    <n v="15.696"/>
  </r>
  <r>
    <x v="67"/>
    <x v="64"/>
    <s v="Standard Class"/>
    <x v="132"/>
    <x v="132"/>
    <s v="Corporate"/>
    <s v="United States"/>
    <x v="20"/>
    <x v="15"/>
    <n v="10011"/>
    <x v="3"/>
    <x v="1247"/>
    <x v="1"/>
    <x v="4"/>
    <x v="1231"/>
    <n v="70.260000000000005"/>
  </r>
  <r>
    <x v="67"/>
    <x v="64"/>
    <s v="Standard Class"/>
    <x v="132"/>
    <x v="132"/>
    <s v="Corporate"/>
    <s v="United States"/>
    <x v="20"/>
    <x v="15"/>
    <n v="10011"/>
    <x v="3"/>
    <x v="1542"/>
    <x v="2"/>
    <x v="11"/>
    <x v="1530"/>
    <n v="90"/>
  </r>
  <r>
    <x v="67"/>
    <x v="64"/>
    <s v="Standard Class"/>
    <x v="132"/>
    <x v="132"/>
    <s v="Corporate"/>
    <s v="United States"/>
    <x v="20"/>
    <x v="15"/>
    <n v="10011"/>
    <x v="3"/>
    <x v="536"/>
    <x v="1"/>
    <x v="8"/>
    <x v="536"/>
    <n v="6.0960000000000001"/>
  </r>
  <r>
    <x v="67"/>
    <x v="64"/>
    <s v="Standard Class"/>
    <x v="132"/>
    <x v="132"/>
    <s v="Corporate"/>
    <s v="United States"/>
    <x v="20"/>
    <x v="15"/>
    <n v="10011"/>
    <x v="3"/>
    <x v="1382"/>
    <x v="0"/>
    <x v="3"/>
    <x v="1367"/>
    <n v="481.17599999999999"/>
  </r>
  <r>
    <x v="67"/>
    <x v="64"/>
    <s v="Standard Class"/>
    <x v="132"/>
    <x v="132"/>
    <s v="Corporate"/>
    <s v="United States"/>
    <x v="20"/>
    <x v="15"/>
    <n v="10011"/>
    <x v="3"/>
    <x v="804"/>
    <x v="1"/>
    <x v="13"/>
    <x v="802"/>
    <n v="7.24"/>
  </r>
  <r>
    <x v="1062"/>
    <x v="879"/>
    <s v="First Class"/>
    <x v="220"/>
    <x v="220"/>
    <s v="Consumer"/>
    <s v="United States"/>
    <x v="437"/>
    <x v="9"/>
    <n v="18018"/>
    <x v="3"/>
    <x v="631"/>
    <x v="0"/>
    <x v="0"/>
    <x v="631"/>
    <n v="177.45"/>
  </r>
  <r>
    <x v="1062"/>
    <x v="879"/>
    <s v="First Class"/>
    <x v="220"/>
    <x v="220"/>
    <s v="Consumer"/>
    <s v="United States"/>
    <x v="437"/>
    <x v="9"/>
    <n v="18018"/>
    <x v="3"/>
    <x v="692"/>
    <x v="1"/>
    <x v="8"/>
    <x v="692"/>
    <n v="1369.7639999999999"/>
  </r>
  <r>
    <x v="1062"/>
    <x v="879"/>
    <s v="First Class"/>
    <x v="220"/>
    <x v="220"/>
    <s v="Consumer"/>
    <s v="United States"/>
    <x v="437"/>
    <x v="9"/>
    <n v="18018"/>
    <x v="3"/>
    <x v="1683"/>
    <x v="1"/>
    <x v="9"/>
    <x v="1671"/>
    <n v="9.48"/>
  </r>
  <r>
    <x v="326"/>
    <x v="346"/>
    <s v="Standard Class"/>
    <x v="277"/>
    <x v="277"/>
    <s v="Consumer"/>
    <s v="United States"/>
    <x v="10"/>
    <x v="9"/>
    <n v="19140"/>
    <x v="3"/>
    <x v="0"/>
    <x v="0"/>
    <x v="0"/>
    <x v="0"/>
    <n v="130.97999999999999"/>
  </r>
  <r>
    <x v="1013"/>
    <x v="1108"/>
    <s v="First Class"/>
    <x v="594"/>
    <x v="594"/>
    <s v="Consumer"/>
    <s v="United States"/>
    <x v="103"/>
    <x v="0"/>
    <n v="40214"/>
    <x v="0"/>
    <x v="1753"/>
    <x v="1"/>
    <x v="6"/>
    <x v="1743"/>
    <n v="174.95"/>
  </r>
  <r>
    <x v="1013"/>
    <x v="1108"/>
    <s v="First Class"/>
    <x v="594"/>
    <x v="594"/>
    <s v="Consumer"/>
    <s v="United States"/>
    <x v="103"/>
    <x v="0"/>
    <n v="40214"/>
    <x v="0"/>
    <x v="546"/>
    <x v="1"/>
    <x v="4"/>
    <x v="546"/>
    <n v="826"/>
  </r>
  <r>
    <x v="842"/>
    <x v="1060"/>
    <s v="Standard Class"/>
    <x v="31"/>
    <x v="31"/>
    <s v="Consumer"/>
    <s v="United States"/>
    <x v="4"/>
    <x v="4"/>
    <n v="98105"/>
    <x v="1"/>
    <x v="63"/>
    <x v="0"/>
    <x v="5"/>
    <x v="63"/>
    <n v="139.58000000000001"/>
  </r>
  <r>
    <x v="283"/>
    <x v="892"/>
    <s v="First Class"/>
    <x v="178"/>
    <x v="178"/>
    <s v="Home Office"/>
    <s v="United States"/>
    <x v="249"/>
    <x v="6"/>
    <n v="53142"/>
    <x v="2"/>
    <x v="1105"/>
    <x v="2"/>
    <x v="11"/>
    <x v="1094"/>
    <n v="399.95"/>
  </r>
  <r>
    <x v="736"/>
    <x v="345"/>
    <s v="Second Class"/>
    <x v="169"/>
    <x v="169"/>
    <s v="Corporate"/>
    <s v="United States"/>
    <x v="0"/>
    <x v="0"/>
    <n v="42420"/>
    <x v="0"/>
    <x v="925"/>
    <x v="1"/>
    <x v="8"/>
    <x v="917"/>
    <n v="12.39"/>
  </r>
  <r>
    <x v="602"/>
    <x v="1019"/>
    <s v="Standard Class"/>
    <x v="106"/>
    <x v="106"/>
    <s v="Corporate"/>
    <s v="United States"/>
    <x v="61"/>
    <x v="5"/>
    <n v="75217"/>
    <x v="2"/>
    <x v="692"/>
    <x v="1"/>
    <x v="8"/>
    <x v="692"/>
    <n v="760.98"/>
  </r>
  <r>
    <x v="574"/>
    <x v="348"/>
    <s v="Same Day"/>
    <x v="603"/>
    <x v="603"/>
    <s v="Consumer"/>
    <s v="United States"/>
    <x v="97"/>
    <x v="16"/>
    <n v="85345"/>
    <x v="1"/>
    <x v="443"/>
    <x v="1"/>
    <x v="8"/>
    <x v="443"/>
    <n v="67.86"/>
  </r>
  <r>
    <x v="627"/>
    <x v="112"/>
    <s v="Standard Class"/>
    <x v="374"/>
    <x v="374"/>
    <s v="Corporate"/>
    <s v="United States"/>
    <x v="108"/>
    <x v="3"/>
    <n v="28540"/>
    <x v="0"/>
    <x v="294"/>
    <x v="1"/>
    <x v="13"/>
    <x v="294"/>
    <n v="31.504000000000001"/>
  </r>
  <r>
    <x v="627"/>
    <x v="112"/>
    <s v="Standard Class"/>
    <x v="374"/>
    <x v="374"/>
    <s v="Corporate"/>
    <s v="United States"/>
    <x v="108"/>
    <x v="3"/>
    <n v="28540"/>
    <x v="0"/>
    <x v="1621"/>
    <x v="1"/>
    <x v="2"/>
    <x v="1612"/>
    <n v="5.04"/>
  </r>
  <r>
    <x v="627"/>
    <x v="112"/>
    <s v="Standard Class"/>
    <x v="374"/>
    <x v="374"/>
    <s v="Corporate"/>
    <s v="United States"/>
    <x v="108"/>
    <x v="3"/>
    <n v="28540"/>
    <x v="0"/>
    <x v="412"/>
    <x v="1"/>
    <x v="8"/>
    <x v="412"/>
    <n v="39.878999999999998"/>
  </r>
  <r>
    <x v="627"/>
    <x v="112"/>
    <s v="Standard Class"/>
    <x v="374"/>
    <x v="374"/>
    <s v="Corporate"/>
    <s v="United States"/>
    <x v="108"/>
    <x v="3"/>
    <n v="28540"/>
    <x v="0"/>
    <x v="325"/>
    <x v="0"/>
    <x v="5"/>
    <x v="325"/>
    <n v="4.7119999999999997"/>
  </r>
  <r>
    <x v="881"/>
    <x v="533"/>
    <s v="Standard Class"/>
    <x v="708"/>
    <x v="708"/>
    <s v="Consumer"/>
    <s v="United States"/>
    <x v="1"/>
    <x v="1"/>
    <n v="90032"/>
    <x v="1"/>
    <x v="167"/>
    <x v="0"/>
    <x v="1"/>
    <x v="168"/>
    <n v="194.352"/>
  </r>
  <r>
    <x v="901"/>
    <x v="222"/>
    <s v="First Class"/>
    <x v="645"/>
    <x v="645"/>
    <s v="Corporate"/>
    <s v="United States"/>
    <x v="316"/>
    <x v="18"/>
    <n v="37211"/>
    <x v="0"/>
    <x v="212"/>
    <x v="0"/>
    <x v="1"/>
    <x v="213"/>
    <n v="97.424000000000007"/>
  </r>
  <r>
    <x v="875"/>
    <x v="1151"/>
    <s v="Standard Class"/>
    <x v="653"/>
    <x v="653"/>
    <s v="Consumer"/>
    <s v="United States"/>
    <x v="35"/>
    <x v="3"/>
    <n v="28205"/>
    <x v="0"/>
    <x v="718"/>
    <x v="1"/>
    <x v="4"/>
    <x v="717"/>
    <n v="704.76"/>
  </r>
  <r>
    <x v="875"/>
    <x v="1151"/>
    <s v="Standard Class"/>
    <x v="653"/>
    <x v="653"/>
    <s v="Consumer"/>
    <s v="United States"/>
    <x v="35"/>
    <x v="3"/>
    <n v="28205"/>
    <x v="0"/>
    <x v="471"/>
    <x v="1"/>
    <x v="8"/>
    <x v="472"/>
    <n v="27.396000000000001"/>
  </r>
  <r>
    <x v="103"/>
    <x v="178"/>
    <s v="Same Day"/>
    <x v="261"/>
    <x v="261"/>
    <s v="Consumer"/>
    <s v="United States"/>
    <x v="4"/>
    <x v="4"/>
    <n v="98103"/>
    <x v="1"/>
    <x v="1705"/>
    <x v="1"/>
    <x v="13"/>
    <x v="1694"/>
    <n v="5.7"/>
  </r>
  <r>
    <x v="103"/>
    <x v="178"/>
    <s v="Same Day"/>
    <x v="261"/>
    <x v="261"/>
    <s v="Consumer"/>
    <s v="United States"/>
    <x v="4"/>
    <x v="4"/>
    <n v="98103"/>
    <x v="1"/>
    <x v="283"/>
    <x v="0"/>
    <x v="5"/>
    <x v="283"/>
    <n v="14.19"/>
  </r>
  <r>
    <x v="103"/>
    <x v="178"/>
    <s v="Same Day"/>
    <x v="261"/>
    <x v="261"/>
    <s v="Consumer"/>
    <s v="United States"/>
    <x v="4"/>
    <x v="4"/>
    <n v="98103"/>
    <x v="1"/>
    <x v="503"/>
    <x v="1"/>
    <x v="14"/>
    <x v="503"/>
    <n v="7.3"/>
  </r>
  <r>
    <x v="103"/>
    <x v="178"/>
    <s v="Same Day"/>
    <x v="261"/>
    <x v="261"/>
    <s v="Consumer"/>
    <s v="United States"/>
    <x v="4"/>
    <x v="4"/>
    <n v="98103"/>
    <x v="1"/>
    <x v="590"/>
    <x v="2"/>
    <x v="11"/>
    <x v="590"/>
    <n v="199.98"/>
  </r>
  <r>
    <x v="103"/>
    <x v="178"/>
    <s v="Same Day"/>
    <x v="261"/>
    <x v="261"/>
    <s v="Consumer"/>
    <s v="United States"/>
    <x v="4"/>
    <x v="4"/>
    <n v="98103"/>
    <x v="1"/>
    <x v="1519"/>
    <x v="2"/>
    <x v="11"/>
    <x v="1506"/>
    <n v="144.96"/>
  </r>
  <r>
    <x v="103"/>
    <x v="178"/>
    <s v="Same Day"/>
    <x v="261"/>
    <x v="261"/>
    <s v="Consumer"/>
    <s v="United States"/>
    <x v="4"/>
    <x v="4"/>
    <n v="98103"/>
    <x v="1"/>
    <x v="1013"/>
    <x v="2"/>
    <x v="11"/>
    <x v="1005"/>
    <n v="118"/>
  </r>
  <r>
    <x v="103"/>
    <x v="178"/>
    <s v="Same Day"/>
    <x v="261"/>
    <x v="261"/>
    <s v="Consumer"/>
    <s v="United States"/>
    <x v="4"/>
    <x v="4"/>
    <n v="98103"/>
    <x v="1"/>
    <x v="1438"/>
    <x v="1"/>
    <x v="10"/>
    <x v="1426"/>
    <n v="48.94"/>
  </r>
  <r>
    <x v="103"/>
    <x v="178"/>
    <s v="Same Day"/>
    <x v="261"/>
    <x v="261"/>
    <s v="Consumer"/>
    <s v="United States"/>
    <x v="4"/>
    <x v="4"/>
    <n v="98103"/>
    <x v="1"/>
    <x v="1201"/>
    <x v="1"/>
    <x v="9"/>
    <x v="1186"/>
    <n v="22.66"/>
  </r>
  <r>
    <x v="1028"/>
    <x v="22"/>
    <s v="Standard Class"/>
    <x v="33"/>
    <x v="33"/>
    <s v="Corporate"/>
    <s v="United States"/>
    <x v="22"/>
    <x v="10"/>
    <n v="60623"/>
    <x v="2"/>
    <x v="807"/>
    <x v="1"/>
    <x v="8"/>
    <x v="805"/>
    <n v="0.83599999999999997"/>
  </r>
  <r>
    <x v="323"/>
    <x v="1054"/>
    <s v="Standard Class"/>
    <x v="588"/>
    <x v="588"/>
    <s v="Corporate"/>
    <s v="United States"/>
    <x v="74"/>
    <x v="24"/>
    <n v="45231"/>
    <x v="3"/>
    <x v="1408"/>
    <x v="1"/>
    <x v="10"/>
    <x v="1395"/>
    <n v="30.96"/>
  </r>
  <r>
    <x v="920"/>
    <x v="524"/>
    <s v="Standard Class"/>
    <x v="521"/>
    <x v="521"/>
    <s v="Consumer"/>
    <s v="United States"/>
    <x v="2"/>
    <x v="2"/>
    <n v="33311"/>
    <x v="0"/>
    <x v="1103"/>
    <x v="0"/>
    <x v="0"/>
    <x v="1092"/>
    <n v="723.92"/>
  </r>
  <r>
    <x v="793"/>
    <x v="280"/>
    <s v="Standard Class"/>
    <x v="506"/>
    <x v="506"/>
    <s v="Consumer"/>
    <s v="United States"/>
    <x v="12"/>
    <x v="5"/>
    <n v="77041"/>
    <x v="2"/>
    <x v="1649"/>
    <x v="0"/>
    <x v="5"/>
    <x v="1638"/>
    <n v="21.968"/>
  </r>
  <r>
    <x v="793"/>
    <x v="280"/>
    <s v="Standard Class"/>
    <x v="506"/>
    <x v="506"/>
    <s v="Consumer"/>
    <s v="United States"/>
    <x v="12"/>
    <x v="5"/>
    <n v="77041"/>
    <x v="2"/>
    <x v="957"/>
    <x v="2"/>
    <x v="7"/>
    <x v="950"/>
    <n v="619.15200000000004"/>
  </r>
  <r>
    <x v="793"/>
    <x v="280"/>
    <s v="Standard Class"/>
    <x v="506"/>
    <x v="506"/>
    <s v="Consumer"/>
    <s v="United States"/>
    <x v="12"/>
    <x v="5"/>
    <n v="77041"/>
    <x v="2"/>
    <x v="600"/>
    <x v="1"/>
    <x v="10"/>
    <x v="600"/>
    <n v="127.904"/>
  </r>
  <r>
    <x v="983"/>
    <x v="1300"/>
    <s v="Second Class"/>
    <x v="269"/>
    <x v="269"/>
    <s v="Consumer"/>
    <s v="United States"/>
    <x v="80"/>
    <x v="1"/>
    <n v="90712"/>
    <x v="1"/>
    <x v="1155"/>
    <x v="0"/>
    <x v="5"/>
    <x v="1143"/>
    <n v="94.2"/>
  </r>
  <r>
    <x v="1019"/>
    <x v="1058"/>
    <s v="First Class"/>
    <x v="707"/>
    <x v="707"/>
    <s v="Home Office"/>
    <s v="United States"/>
    <x v="8"/>
    <x v="1"/>
    <n v="94122"/>
    <x v="1"/>
    <x v="558"/>
    <x v="1"/>
    <x v="14"/>
    <x v="557"/>
    <n v="49.5"/>
  </r>
  <r>
    <x v="945"/>
    <x v="771"/>
    <s v="First Class"/>
    <x v="788"/>
    <x v="788"/>
    <s v="Corporate"/>
    <s v="United States"/>
    <x v="10"/>
    <x v="9"/>
    <n v="19140"/>
    <x v="3"/>
    <x v="1560"/>
    <x v="1"/>
    <x v="6"/>
    <x v="1550"/>
    <n v="16.52"/>
  </r>
  <r>
    <x v="596"/>
    <x v="746"/>
    <s v="Second Class"/>
    <x v="525"/>
    <x v="525"/>
    <s v="Home Office"/>
    <s v="United States"/>
    <x v="4"/>
    <x v="4"/>
    <n v="98115"/>
    <x v="1"/>
    <x v="153"/>
    <x v="1"/>
    <x v="8"/>
    <x v="154"/>
    <n v="55.36"/>
  </r>
  <r>
    <x v="596"/>
    <x v="746"/>
    <s v="Second Class"/>
    <x v="525"/>
    <x v="525"/>
    <s v="Home Office"/>
    <s v="United States"/>
    <x v="4"/>
    <x v="4"/>
    <n v="98115"/>
    <x v="1"/>
    <x v="1703"/>
    <x v="2"/>
    <x v="15"/>
    <x v="1692"/>
    <n v="11.56"/>
  </r>
  <r>
    <x v="139"/>
    <x v="603"/>
    <s v="Second Class"/>
    <x v="482"/>
    <x v="482"/>
    <s v="Consumer"/>
    <s v="United States"/>
    <x v="1"/>
    <x v="1"/>
    <n v="90036"/>
    <x v="1"/>
    <x v="1115"/>
    <x v="1"/>
    <x v="10"/>
    <x v="33"/>
    <n v="17.12"/>
  </r>
  <r>
    <x v="422"/>
    <x v="916"/>
    <s v="Second Class"/>
    <x v="41"/>
    <x v="41"/>
    <s v="Consumer"/>
    <s v="United States"/>
    <x v="138"/>
    <x v="24"/>
    <n v="44105"/>
    <x v="3"/>
    <x v="1597"/>
    <x v="0"/>
    <x v="5"/>
    <x v="1589"/>
    <n v="182.352"/>
  </r>
  <r>
    <x v="422"/>
    <x v="916"/>
    <s v="Second Class"/>
    <x v="41"/>
    <x v="41"/>
    <s v="Consumer"/>
    <s v="United States"/>
    <x v="138"/>
    <x v="24"/>
    <n v="44105"/>
    <x v="3"/>
    <x v="235"/>
    <x v="1"/>
    <x v="4"/>
    <x v="236"/>
    <n v="118.16"/>
  </r>
  <r>
    <x v="911"/>
    <x v="638"/>
    <s v="Standard Class"/>
    <x v="559"/>
    <x v="559"/>
    <s v="Consumer"/>
    <s v="United States"/>
    <x v="27"/>
    <x v="10"/>
    <n v="62521"/>
    <x v="2"/>
    <x v="271"/>
    <x v="1"/>
    <x v="13"/>
    <x v="271"/>
    <n v="18.367999999999999"/>
  </r>
  <r>
    <x v="911"/>
    <x v="638"/>
    <s v="Standard Class"/>
    <x v="559"/>
    <x v="559"/>
    <s v="Consumer"/>
    <s v="United States"/>
    <x v="27"/>
    <x v="10"/>
    <n v="62521"/>
    <x v="2"/>
    <x v="120"/>
    <x v="0"/>
    <x v="1"/>
    <x v="120"/>
    <n v="600.55799999999999"/>
  </r>
  <r>
    <x v="911"/>
    <x v="638"/>
    <s v="Standard Class"/>
    <x v="559"/>
    <x v="559"/>
    <s v="Consumer"/>
    <s v="United States"/>
    <x v="27"/>
    <x v="10"/>
    <n v="62521"/>
    <x v="2"/>
    <x v="193"/>
    <x v="1"/>
    <x v="4"/>
    <x v="194"/>
    <n v="50.351999999999997"/>
  </r>
  <r>
    <x v="911"/>
    <x v="638"/>
    <s v="Standard Class"/>
    <x v="559"/>
    <x v="559"/>
    <s v="Consumer"/>
    <s v="United States"/>
    <x v="27"/>
    <x v="10"/>
    <n v="62521"/>
    <x v="2"/>
    <x v="512"/>
    <x v="1"/>
    <x v="6"/>
    <x v="512"/>
    <n v="28.032"/>
  </r>
  <r>
    <x v="911"/>
    <x v="638"/>
    <s v="Standard Class"/>
    <x v="559"/>
    <x v="559"/>
    <s v="Consumer"/>
    <s v="United States"/>
    <x v="27"/>
    <x v="10"/>
    <n v="62521"/>
    <x v="2"/>
    <x v="1006"/>
    <x v="0"/>
    <x v="5"/>
    <x v="1381"/>
    <n v="7.6920000000000002"/>
  </r>
  <r>
    <x v="1200"/>
    <x v="215"/>
    <s v="First Class"/>
    <x v="138"/>
    <x v="138"/>
    <s v="Consumer"/>
    <s v="United States"/>
    <x v="511"/>
    <x v="5"/>
    <n v="76063"/>
    <x v="2"/>
    <x v="1116"/>
    <x v="0"/>
    <x v="3"/>
    <x v="1104"/>
    <n v="517.40499999999997"/>
  </r>
  <r>
    <x v="476"/>
    <x v="62"/>
    <s v="Second Class"/>
    <x v="279"/>
    <x v="279"/>
    <s v="Home Office"/>
    <s v="United States"/>
    <x v="12"/>
    <x v="5"/>
    <n v="77070"/>
    <x v="2"/>
    <x v="636"/>
    <x v="1"/>
    <x v="8"/>
    <x v="636"/>
    <n v="8.6080000000000005"/>
  </r>
  <r>
    <x v="476"/>
    <x v="62"/>
    <s v="Second Class"/>
    <x v="279"/>
    <x v="279"/>
    <s v="Home Office"/>
    <s v="United States"/>
    <x v="12"/>
    <x v="5"/>
    <n v="77070"/>
    <x v="2"/>
    <x v="685"/>
    <x v="2"/>
    <x v="11"/>
    <x v="685"/>
    <n v="159.56"/>
  </r>
  <r>
    <x v="49"/>
    <x v="845"/>
    <s v="Second Class"/>
    <x v="63"/>
    <x v="63"/>
    <s v="Corporate"/>
    <s v="United States"/>
    <x v="102"/>
    <x v="17"/>
    <n v="23223"/>
    <x v="0"/>
    <x v="227"/>
    <x v="1"/>
    <x v="9"/>
    <x v="228"/>
    <n v="2104.5500000000002"/>
  </r>
  <r>
    <x v="49"/>
    <x v="845"/>
    <s v="Second Class"/>
    <x v="63"/>
    <x v="63"/>
    <s v="Corporate"/>
    <s v="United States"/>
    <x v="102"/>
    <x v="17"/>
    <n v="23223"/>
    <x v="0"/>
    <x v="597"/>
    <x v="1"/>
    <x v="14"/>
    <x v="597"/>
    <n v="40.700000000000003"/>
  </r>
  <r>
    <x v="1127"/>
    <x v="1105"/>
    <s v="Standard Class"/>
    <x v="256"/>
    <x v="256"/>
    <s v="Home Office"/>
    <s v="United States"/>
    <x v="81"/>
    <x v="17"/>
    <n v="22204"/>
    <x v="0"/>
    <x v="1365"/>
    <x v="2"/>
    <x v="11"/>
    <x v="1351"/>
    <n v="47.79"/>
  </r>
  <r>
    <x v="920"/>
    <x v="670"/>
    <s v="Standard Class"/>
    <x v="356"/>
    <x v="356"/>
    <s v="Consumer"/>
    <s v="United States"/>
    <x v="8"/>
    <x v="1"/>
    <n v="94122"/>
    <x v="1"/>
    <x v="679"/>
    <x v="1"/>
    <x v="6"/>
    <x v="679"/>
    <n v="5.16"/>
  </r>
  <r>
    <x v="186"/>
    <x v="491"/>
    <s v="Standard Class"/>
    <x v="184"/>
    <x v="184"/>
    <s v="Home Office"/>
    <s v="United States"/>
    <x v="70"/>
    <x v="1"/>
    <n v="92024"/>
    <x v="1"/>
    <x v="427"/>
    <x v="2"/>
    <x v="11"/>
    <x v="427"/>
    <n v="21.21"/>
  </r>
  <r>
    <x v="237"/>
    <x v="551"/>
    <s v="Second Class"/>
    <x v="463"/>
    <x v="463"/>
    <s v="Corporate"/>
    <s v="United States"/>
    <x v="232"/>
    <x v="15"/>
    <n v="13601"/>
    <x v="3"/>
    <x v="1229"/>
    <x v="1"/>
    <x v="4"/>
    <x v="1212"/>
    <n v="96.36"/>
  </r>
  <r>
    <x v="190"/>
    <x v="674"/>
    <s v="Same Day"/>
    <x v="340"/>
    <x v="340"/>
    <s v="Corporate"/>
    <s v="United States"/>
    <x v="1"/>
    <x v="1"/>
    <n v="90036"/>
    <x v="1"/>
    <x v="413"/>
    <x v="1"/>
    <x v="14"/>
    <x v="413"/>
    <n v="231.72"/>
  </r>
  <r>
    <x v="190"/>
    <x v="674"/>
    <s v="Same Day"/>
    <x v="340"/>
    <x v="340"/>
    <s v="Corporate"/>
    <s v="United States"/>
    <x v="1"/>
    <x v="1"/>
    <n v="90036"/>
    <x v="1"/>
    <x v="294"/>
    <x v="1"/>
    <x v="13"/>
    <x v="294"/>
    <n v="17.899999999999999"/>
  </r>
  <r>
    <x v="190"/>
    <x v="674"/>
    <s v="Same Day"/>
    <x v="340"/>
    <x v="340"/>
    <s v="Corporate"/>
    <s v="United States"/>
    <x v="1"/>
    <x v="1"/>
    <n v="90036"/>
    <x v="1"/>
    <x v="910"/>
    <x v="1"/>
    <x v="10"/>
    <x v="902"/>
    <n v="12.48"/>
  </r>
  <r>
    <x v="58"/>
    <x v="129"/>
    <s v="Standard Class"/>
    <x v="672"/>
    <x v="672"/>
    <s v="Corporate"/>
    <s v="United States"/>
    <x v="10"/>
    <x v="9"/>
    <n v="19140"/>
    <x v="3"/>
    <x v="1216"/>
    <x v="1"/>
    <x v="6"/>
    <x v="1200"/>
    <n v="8.016"/>
  </r>
  <r>
    <x v="1041"/>
    <x v="964"/>
    <s v="Standard Class"/>
    <x v="70"/>
    <x v="70"/>
    <s v="Corporate"/>
    <s v="United States"/>
    <x v="59"/>
    <x v="24"/>
    <n v="44312"/>
    <x v="3"/>
    <x v="1015"/>
    <x v="2"/>
    <x v="7"/>
    <x v="1006"/>
    <n v="259.89600000000002"/>
  </r>
  <r>
    <x v="1041"/>
    <x v="964"/>
    <s v="Standard Class"/>
    <x v="70"/>
    <x v="70"/>
    <s v="Corporate"/>
    <s v="United States"/>
    <x v="59"/>
    <x v="24"/>
    <n v="44312"/>
    <x v="3"/>
    <x v="638"/>
    <x v="2"/>
    <x v="7"/>
    <x v="759"/>
    <n v="247.18799999999999"/>
  </r>
  <r>
    <x v="1041"/>
    <x v="964"/>
    <s v="Standard Class"/>
    <x v="70"/>
    <x v="70"/>
    <s v="Corporate"/>
    <s v="United States"/>
    <x v="59"/>
    <x v="24"/>
    <n v="44312"/>
    <x v="3"/>
    <x v="1509"/>
    <x v="2"/>
    <x v="11"/>
    <x v="1496"/>
    <n v="279.95999999999998"/>
  </r>
  <r>
    <x v="1057"/>
    <x v="464"/>
    <s v="Standard Class"/>
    <x v="525"/>
    <x v="525"/>
    <s v="Home Office"/>
    <s v="United States"/>
    <x v="8"/>
    <x v="1"/>
    <n v="94110"/>
    <x v="1"/>
    <x v="293"/>
    <x v="2"/>
    <x v="11"/>
    <x v="293"/>
    <n v="450"/>
  </r>
  <r>
    <x v="709"/>
    <x v="1301"/>
    <s v="Second Class"/>
    <x v="128"/>
    <x v="128"/>
    <s v="Home Office"/>
    <s v="United States"/>
    <x v="354"/>
    <x v="12"/>
    <n v="49505"/>
    <x v="2"/>
    <x v="548"/>
    <x v="1"/>
    <x v="10"/>
    <x v="548"/>
    <n v="19.440000000000001"/>
  </r>
  <r>
    <x v="175"/>
    <x v="31"/>
    <s v="Second Class"/>
    <x v="37"/>
    <x v="37"/>
    <s v="Home Office"/>
    <s v="United States"/>
    <x v="8"/>
    <x v="1"/>
    <n v="94109"/>
    <x v="1"/>
    <x v="215"/>
    <x v="0"/>
    <x v="3"/>
    <x v="216"/>
    <n v="300.904"/>
  </r>
  <r>
    <x v="140"/>
    <x v="46"/>
    <s v="Standard Class"/>
    <x v="131"/>
    <x v="131"/>
    <s v="Corporate"/>
    <s v="United States"/>
    <x v="316"/>
    <x v="18"/>
    <n v="37211"/>
    <x v="0"/>
    <x v="1278"/>
    <x v="2"/>
    <x v="7"/>
    <x v="1263"/>
    <n v="239.976"/>
  </r>
  <r>
    <x v="140"/>
    <x v="46"/>
    <s v="Standard Class"/>
    <x v="131"/>
    <x v="131"/>
    <s v="Corporate"/>
    <s v="United States"/>
    <x v="316"/>
    <x v="18"/>
    <n v="37211"/>
    <x v="0"/>
    <x v="221"/>
    <x v="0"/>
    <x v="5"/>
    <x v="222"/>
    <n v="31.167999999999999"/>
  </r>
  <r>
    <x v="140"/>
    <x v="46"/>
    <s v="Standard Class"/>
    <x v="131"/>
    <x v="131"/>
    <s v="Corporate"/>
    <s v="United States"/>
    <x v="316"/>
    <x v="18"/>
    <n v="37211"/>
    <x v="0"/>
    <x v="1529"/>
    <x v="0"/>
    <x v="3"/>
    <x v="1516"/>
    <n v="120.96"/>
  </r>
  <r>
    <x v="140"/>
    <x v="46"/>
    <s v="Standard Class"/>
    <x v="131"/>
    <x v="131"/>
    <s v="Corporate"/>
    <s v="United States"/>
    <x v="316"/>
    <x v="18"/>
    <n v="37211"/>
    <x v="0"/>
    <x v="754"/>
    <x v="2"/>
    <x v="7"/>
    <x v="752"/>
    <n v="2239.9360000000001"/>
  </r>
  <r>
    <x v="140"/>
    <x v="46"/>
    <s v="Standard Class"/>
    <x v="131"/>
    <x v="131"/>
    <s v="Corporate"/>
    <s v="United States"/>
    <x v="316"/>
    <x v="18"/>
    <n v="37211"/>
    <x v="0"/>
    <x v="360"/>
    <x v="1"/>
    <x v="9"/>
    <x v="360"/>
    <n v="76.608000000000004"/>
  </r>
  <r>
    <x v="140"/>
    <x v="46"/>
    <s v="Standard Class"/>
    <x v="131"/>
    <x v="131"/>
    <s v="Corporate"/>
    <s v="United States"/>
    <x v="316"/>
    <x v="18"/>
    <n v="37211"/>
    <x v="0"/>
    <x v="518"/>
    <x v="1"/>
    <x v="4"/>
    <x v="518"/>
    <n v="142.77600000000001"/>
  </r>
  <r>
    <x v="140"/>
    <x v="46"/>
    <s v="Standard Class"/>
    <x v="131"/>
    <x v="131"/>
    <s v="Corporate"/>
    <s v="United States"/>
    <x v="316"/>
    <x v="18"/>
    <n v="37211"/>
    <x v="0"/>
    <x v="1841"/>
    <x v="1"/>
    <x v="10"/>
    <x v="1829"/>
    <n v="91.36"/>
  </r>
  <r>
    <x v="879"/>
    <x v="656"/>
    <s v="Standard Class"/>
    <x v="261"/>
    <x v="261"/>
    <s v="Consumer"/>
    <s v="United States"/>
    <x v="10"/>
    <x v="9"/>
    <n v="19120"/>
    <x v="3"/>
    <x v="1108"/>
    <x v="1"/>
    <x v="9"/>
    <x v="1097"/>
    <n v="3.552"/>
  </r>
  <r>
    <x v="310"/>
    <x v="1050"/>
    <s v="First Class"/>
    <x v="582"/>
    <x v="582"/>
    <s v="Consumer"/>
    <s v="United States"/>
    <x v="12"/>
    <x v="5"/>
    <n v="77041"/>
    <x v="2"/>
    <x v="1763"/>
    <x v="2"/>
    <x v="7"/>
    <x v="1752"/>
    <n v="115.136"/>
  </r>
  <r>
    <x v="1201"/>
    <x v="703"/>
    <s v="Standard Class"/>
    <x v="739"/>
    <x v="739"/>
    <s v="Home Office"/>
    <s v="United States"/>
    <x v="192"/>
    <x v="33"/>
    <n v="89502"/>
    <x v="1"/>
    <x v="1835"/>
    <x v="1"/>
    <x v="13"/>
    <x v="1823"/>
    <n v="4.71"/>
  </r>
  <r>
    <x v="78"/>
    <x v="178"/>
    <s v="Standard Class"/>
    <x v="452"/>
    <x v="452"/>
    <s v="Home Office"/>
    <s v="United States"/>
    <x v="20"/>
    <x v="15"/>
    <n v="10009"/>
    <x v="3"/>
    <x v="992"/>
    <x v="0"/>
    <x v="1"/>
    <x v="984"/>
    <n v="172.76400000000001"/>
  </r>
  <r>
    <x v="78"/>
    <x v="178"/>
    <s v="Standard Class"/>
    <x v="452"/>
    <x v="452"/>
    <s v="Home Office"/>
    <s v="United States"/>
    <x v="20"/>
    <x v="15"/>
    <n v="10009"/>
    <x v="3"/>
    <x v="1273"/>
    <x v="1"/>
    <x v="6"/>
    <x v="1258"/>
    <n v="3.52"/>
  </r>
  <r>
    <x v="912"/>
    <x v="7"/>
    <s v="First Class"/>
    <x v="251"/>
    <x v="251"/>
    <s v="Corporate"/>
    <s v="United States"/>
    <x v="1"/>
    <x v="1"/>
    <n v="90008"/>
    <x v="1"/>
    <x v="771"/>
    <x v="2"/>
    <x v="7"/>
    <x v="770"/>
    <n v="79.968000000000004"/>
  </r>
  <r>
    <x v="912"/>
    <x v="7"/>
    <s v="First Class"/>
    <x v="251"/>
    <x v="251"/>
    <s v="Corporate"/>
    <s v="United States"/>
    <x v="1"/>
    <x v="1"/>
    <n v="90008"/>
    <x v="1"/>
    <x v="574"/>
    <x v="0"/>
    <x v="0"/>
    <x v="574"/>
    <n v="305.97449999999998"/>
  </r>
  <r>
    <x v="912"/>
    <x v="7"/>
    <s v="First Class"/>
    <x v="251"/>
    <x v="251"/>
    <s v="Corporate"/>
    <s v="United States"/>
    <x v="1"/>
    <x v="1"/>
    <n v="90008"/>
    <x v="1"/>
    <x v="156"/>
    <x v="1"/>
    <x v="4"/>
    <x v="157"/>
    <n v="344.91"/>
  </r>
  <r>
    <x v="223"/>
    <x v="232"/>
    <s v="Standard Class"/>
    <x v="412"/>
    <x v="412"/>
    <s v="Consumer"/>
    <s v="United States"/>
    <x v="70"/>
    <x v="1"/>
    <n v="92037"/>
    <x v="1"/>
    <x v="971"/>
    <x v="0"/>
    <x v="3"/>
    <x v="965"/>
    <n v="626.35199999999998"/>
  </r>
  <r>
    <x v="155"/>
    <x v="157"/>
    <s v="Standard Class"/>
    <x v="617"/>
    <x v="617"/>
    <s v="Consumer"/>
    <s v="United States"/>
    <x v="8"/>
    <x v="1"/>
    <n v="94110"/>
    <x v="1"/>
    <x v="1248"/>
    <x v="0"/>
    <x v="0"/>
    <x v="1334"/>
    <n v="359.49900000000002"/>
  </r>
  <r>
    <x v="497"/>
    <x v="1302"/>
    <s v="Standard Class"/>
    <x v="747"/>
    <x v="747"/>
    <s v="Corporate"/>
    <s v="United States"/>
    <x v="70"/>
    <x v="1"/>
    <n v="92105"/>
    <x v="1"/>
    <x v="611"/>
    <x v="2"/>
    <x v="7"/>
    <x v="611"/>
    <n v="71.951999999999998"/>
  </r>
  <r>
    <x v="497"/>
    <x v="1302"/>
    <s v="Standard Class"/>
    <x v="747"/>
    <x v="747"/>
    <s v="Corporate"/>
    <s v="United States"/>
    <x v="70"/>
    <x v="1"/>
    <n v="92105"/>
    <x v="1"/>
    <x v="985"/>
    <x v="1"/>
    <x v="8"/>
    <x v="978"/>
    <n v="29.8"/>
  </r>
  <r>
    <x v="673"/>
    <x v="541"/>
    <s v="Second Class"/>
    <x v="312"/>
    <x v="312"/>
    <s v="Corporate"/>
    <s v="United States"/>
    <x v="512"/>
    <x v="24"/>
    <n v="44035"/>
    <x v="3"/>
    <x v="525"/>
    <x v="1"/>
    <x v="8"/>
    <x v="525"/>
    <n v="1.8240000000000001"/>
  </r>
  <r>
    <x v="1"/>
    <x v="1"/>
    <s v="Second Class"/>
    <x v="585"/>
    <x v="585"/>
    <s v="Home Office"/>
    <s v="United States"/>
    <x v="12"/>
    <x v="5"/>
    <n v="77070"/>
    <x v="2"/>
    <x v="1429"/>
    <x v="1"/>
    <x v="9"/>
    <x v="1417"/>
    <n v="64.384"/>
  </r>
  <r>
    <x v="1"/>
    <x v="1"/>
    <s v="Second Class"/>
    <x v="585"/>
    <x v="585"/>
    <s v="Home Office"/>
    <s v="United States"/>
    <x v="12"/>
    <x v="5"/>
    <n v="77070"/>
    <x v="2"/>
    <x v="698"/>
    <x v="0"/>
    <x v="5"/>
    <x v="698"/>
    <n v="6.984"/>
  </r>
  <r>
    <x v="1"/>
    <x v="1"/>
    <s v="Second Class"/>
    <x v="585"/>
    <x v="585"/>
    <s v="Home Office"/>
    <s v="United States"/>
    <x v="12"/>
    <x v="5"/>
    <n v="77070"/>
    <x v="2"/>
    <x v="1273"/>
    <x v="1"/>
    <x v="6"/>
    <x v="1258"/>
    <n v="11.263999999999999"/>
  </r>
  <r>
    <x v="1"/>
    <x v="1"/>
    <s v="Second Class"/>
    <x v="585"/>
    <x v="585"/>
    <s v="Home Office"/>
    <s v="United States"/>
    <x v="12"/>
    <x v="5"/>
    <n v="77070"/>
    <x v="2"/>
    <x v="1641"/>
    <x v="1"/>
    <x v="10"/>
    <x v="1631"/>
    <n v="15.552"/>
  </r>
  <r>
    <x v="1"/>
    <x v="1"/>
    <s v="Second Class"/>
    <x v="585"/>
    <x v="585"/>
    <s v="Home Office"/>
    <s v="United States"/>
    <x v="12"/>
    <x v="5"/>
    <n v="77070"/>
    <x v="2"/>
    <x v="1631"/>
    <x v="0"/>
    <x v="1"/>
    <x v="1621"/>
    <n v="379.37200000000001"/>
  </r>
  <r>
    <x v="1"/>
    <x v="1"/>
    <s v="Second Class"/>
    <x v="585"/>
    <x v="585"/>
    <s v="Home Office"/>
    <s v="United States"/>
    <x v="12"/>
    <x v="5"/>
    <n v="77070"/>
    <x v="2"/>
    <x v="1190"/>
    <x v="1"/>
    <x v="4"/>
    <x v="683"/>
    <n v="67.536000000000001"/>
  </r>
  <r>
    <x v="1"/>
    <x v="1"/>
    <s v="Second Class"/>
    <x v="585"/>
    <x v="585"/>
    <s v="Home Office"/>
    <s v="United States"/>
    <x v="12"/>
    <x v="5"/>
    <n v="77070"/>
    <x v="2"/>
    <x v="31"/>
    <x v="1"/>
    <x v="8"/>
    <x v="31"/>
    <n v="1.524"/>
  </r>
  <r>
    <x v="723"/>
    <x v="844"/>
    <s v="Second Class"/>
    <x v="762"/>
    <x v="762"/>
    <s v="Home Office"/>
    <s v="United States"/>
    <x v="100"/>
    <x v="2"/>
    <n v="33178"/>
    <x v="0"/>
    <x v="481"/>
    <x v="1"/>
    <x v="10"/>
    <x v="482"/>
    <n v="37.408000000000001"/>
  </r>
  <r>
    <x v="723"/>
    <x v="844"/>
    <s v="Second Class"/>
    <x v="762"/>
    <x v="762"/>
    <s v="Home Office"/>
    <s v="United States"/>
    <x v="100"/>
    <x v="2"/>
    <n v="33178"/>
    <x v="0"/>
    <x v="1714"/>
    <x v="1"/>
    <x v="10"/>
    <x v="1701"/>
    <n v="25.344000000000001"/>
  </r>
  <r>
    <x v="257"/>
    <x v="275"/>
    <s v="Standard Class"/>
    <x v="349"/>
    <x v="349"/>
    <s v="Consumer"/>
    <s v="United States"/>
    <x v="4"/>
    <x v="4"/>
    <n v="98115"/>
    <x v="1"/>
    <x v="684"/>
    <x v="1"/>
    <x v="6"/>
    <x v="684"/>
    <n v="46.2"/>
  </r>
  <r>
    <x v="17"/>
    <x v="16"/>
    <s v="Standard Class"/>
    <x v="133"/>
    <x v="133"/>
    <s v="Corporate"/>
    <s v="United States"/>
    <x v="87"/>
    <x v="18"/>
    <n v="37130"/>
    <x v="0"/>
    <x v="1837"/>
    <x v="2"/>
    <x v="11"/>
    <x v="1825"/>
    <n v="4.7279999999999998"/>
  </r>
  <r>
    <x v="17"/>
    <x v="16"/>
    <s v="Standard Class"/>
    <x v="133"/>
    <x v="133"/>
    <s v="Corporate"/>
    <s v="United States"/>
    <x v="87"/>
    <x v="18"/>
    <n v="37130"/>
    <x v="0"/>
    <x v="1834"/>
    <x v="0"/>
    <x v="5"/>
    <x v="1822"/>
    <n v="53.351999999999997"/>
  </r>
  <r>
    <x v="17"/>
    <x v="16"/>
    <s v="Standard Class"/>
    <x v="133"/>
    <x v="133"/>
    <s v="Corporate"/>
    <s v="United States"/>
    <x v="87"/>
    <x v="18"/>
    <n v="37130"/>
    <x v="0"/>
    <x v="1632"/>
    <x v="0"/>
    <x v="0"/>
    <x v="1622"/>
    <n v="131.10400000000001"/>
  </r>
  <r>
    <x v="17"/>
    <x v="16"/>
    <s v="Standard Class"/>
    <x v="133"/>
    <x v="133"/>
    <s v="Corporate"/>
    <s v="United States"/>
    <x v="87"/>
    <x v="18"/>
    <n v="37130"/>
    <x v="0"/>
    <x v="1190"/>
    <x v="1"/>
    <x v="4"/>
    <x v="683"/>
    <n v="22.512"/>
  </r>
  <r>
    <x v="17"/>
    <x v="16"/>
    <s v="Standard Class"/>
    <x v="133"/>
    <x v="133"/>
    <s v="Corporate"/>
    <s v="United States"/>
    <x v="87"/>
    <x v="18"/>
    <n v="37130"/>
    <x v="0"/>
    <x v="1421"/>
    <x v="2"/>
    <x v="11"/>
    <x v="1409"/>
    <n v="72.744"/>
  </r>
  <r>
    <x v="374"/>
    <x v="1066"/>
    <s v="Standard Class"/>
    <x v="281"/>
    <x v="281"/>
    <s v="Corporate"/>
    <s v="United States"/>
    <x v="285"/>
    <x v="25"/>
    <n v="63116"/>
    <x v="2"/>
    <x v="354"/>
    <x v="1"/>
    <x v="14"/>
    <x v="354"/>
    <n v="52.59"/>
  </r>
  <r>
    <x v="818"/>
    <x v="89"/>
    <s v="Second Class"/>
    <x v="463"/>
    <x v="463"/>
    <s v="Corporate"/>
    <s v="United States"/>
    <x v="4"/>
    <x v="4"/>
    <n v="98105"/>
    <x v="1"/>
    <x v="1465"/>
    <x v="1"/>
    <x v="10"/>
    <x v="1451"/>
    <n v="19.440000000000001"/>
  </r>
  <r>
    <x v="818"/>
    <x v="89"/>
    <s v="Second Class"/>
    <x v="463"/>
    <x v="463"/>
    <s v="Corporate"/>
    <s v="United States"/>
    <x v="4"/>
    <x v="4"/>
    <n v="98105"/>
    <x v="1"/>
    <x v="451"/>
    <x v="0"/>
    <x v="5"/>
    <x v="452"/>
    <n v="126.3"/>
  </r>
  <r>
    <x v="818"/>
    <x v="89"/>
    <s v="Second Class"/>
    <x v="463"/>
    <x v="463"/>
    <s v="Corporate"/>
    <s v="United States"/>
    <x v="4"/>
    <x v="4"/>
    <n v="98105"/>
    <x v="1"/>
    <x v="217"/>
    <x v="2"/>
    <x v="11"/>
    <x v="218"/>
    <n v="1287.45"/>
  </r>
  <r>
    <x v="315"/>
    <x v="1303"/>
    <s v="Second Class"/>
    <x v="294"/>
    <x v="294"/>
    <s v="Corporate"/>
    <s v="United States"/>
    <x v="20"/>
    <x v="15"/>
    <n v="10024"/>
    <x v="3"/>
    <x v="720"/>
    <x v="1"/>
    <x v="4"/>
    <x v="719"/>
    <n v="64.959999999999994"/>
  </r>
  <r>
    <x v="913"/>
    <x v="411"/>
    <s v="Standard Class"/>
    <x v="532"/>
    <x v="532"/>
    <s v="Corporate"/>
    <s v="United States"/>
    <x v="439"/>
    <x v="11"/>
    <n v="55125"/>
    <x v="2"/>
    <x v="518"/>
    <x v="1"/>
    <x v="4"/>
    <x v="518"/>
    <n v="535.41"/>
  </r>
  <r>
    <x v="1191"/>
    <x v="939"/>
    <s v="Standard Class"/>
    <x v="728"/>
    <x v="728"/>
    <s v="Corporate"/>
    <s v="United States"/>
    <x v="346"/>
    <x v="18"/>
    <n v="37421"/>
    <x v="0"/>
    <x v="806"/>
    <x v="1"/>
    <x v="8"/>
    <x v="804"/>
    <n v="8.1"/>
  </r>
  <r>
    <x v="166"/>
    <x v="33"/>
    <s v="First Class"/>
    <x v="77"/>
    <x v="77"/>
    <s v="Consumer"/>
    <s v="United States"/>
    <x v="10"/>
    <x v="9"/>
    <n v="19140"/>
    <x v="3"/>
    <x v="154"/>
    <x v="1"/>
    <x v="6"/>
    <x v="155"/>
    <n v="13.247999999999999"/>
  </r>
  <r>
    <x v="166"/>
    <x v="33"/>
    <s v="First Class"/>
    <x v="77"/>
    <x v="77"/>
    <s v="Consumer"/>
    <s v="United States"/>
    <x v="10"/>
    <x v="9"/>
    <n v="19140"/>
    <x v="3"/>
    <x v="431"/>
    <x v="2"/>
    <x v="7"/>
    <x v="431"/>
    <n v="83.988"/>
  </r>
  <r>
    <x v="1131"/>
    <x v="1174"/>
    <s v="First Class"/>
    <x v="506"/>
    <x v="506"/>
    <s v="Consumer"/>
    <s v="United States"/>
    <x v="240"/>
    <x v="28"/>
    <n v="70506"/>
    <x v="0"/>
    <x v="1064"/>
    <x v="1"/>
    <x v="6"/>
    <x v="1053"/>
    <n v="73.2"/>
  </r>
  <r>
    <x v="529"/>
    <x v="217"/>
    <s v="Same Day"/>
    <x v="326"/>
    <x v="326"/>
    <s v="Home Office"/>
    <s v="United States"/>
    <x v="104"/>
    <x v="14"/>
    <n v="46226"/>
    <x v="2"/>
    <x v="175"/>
    <x v="1"/>
    <x v="8"/>
    <x v="176"/>
    <n v="10.74"/>
  </r>
  <r>
    <x v="653"/>
    <x v="1100"/>
    <s v="First Class"/>
    <x v="237"/>
    <x v="237"/>
    <s v="Consumer"/>
    <s v="United States"/>
    <x v="492"/>
    <x v="21"/>
    <n v="97123"/>
    <x v="1"/>
    <x v="93"/>
    <x v="0"/>
    <x v="5"/>
    <x v="93"/>
    <n v="11.032"/>
  </r>
  <r>
    <x v="653"/>
    <x v="1100"/>
    <s v="First Class"/>
    <x v="237"/>
    <x v="237"/>
    <s v="Consumer"/>
    <s v="United States"/>
    <x v="492"/>
    <x v="21"/>
    <n v="97123"/>
    <x v="1"/>
    <x v="176"/>
    <x v="2"/>
    <x v="11"/>
    <x v="177"/>
    <n v="53.04"/>
  </r>
  <r>
    <x v="6"/>
    <x v="332"/>
    <s v="Second Class"/>
    <x v="787"/>
    <x v="787"/>
    <s v="Home Office"/>
    <s v="United States"/>
    <x v="471"/>
    <x v="31"/>
    <n v="2138"/>
    <x v="3"/>
    <x v="18"/>
    <x v="1"/>
    <x v="6"/>
    <x v="18"/>
    <n v="17.12"/>
  </r>
  <r>
    <x v="6"/>
    <x v="332"/>
    <s v="Second Class"/>
    <x v="787"/>
    <x v="787"/>
    <s v="Home Office"/>
    <s v="United States"/>
    <x v="471"/>
    <x v="31"/>
    <n v="2138"/>
    <x v="3"/>
    <x v="1785"/>
    <x v="1"/>
    <x v="10"/>
    <x v="1775"/>
    <n v="59.94"/>
  </r>
  <r>
    <x v="62"/>
    <x v="1123"/>
    <s v="Standard Class"/>
    <x v="635"/>
    <x v="635"/>
    <s v="Corporate"/>
    <s v="United States"/>
    <x v="70"/>
    <x v="1"/>
    <n v="92105"/>
    <x v="1"/>
    <x v="793"/>
    <x v="0"/>
    <x v="5"/>
    <x v="791"/>
    <n v="210.58"/>
  </r>
  <r>
    <x v="62"/>
    <x v="1123"/>
    <s v="Standard Class"/>
    <x v="635"/>
    <x v="635"/>
    <s v="Corporate"/>
    <s v="United States"/>
    <x v="70"/>
    <x v="1"/>
    <n v="92105"/>
    <x v="1"/>
    <x v="612"/>
    <x v="1"/>
    <x v="8"/>
    <x v="612"/>
    <n v="30.96"/>
  </r>
  <r>
    <x v="62"/>
    <x v="1123"/>
    <s v="Standard Class"/>
    <x v="635"/>
    <x v="635"/>
    <s v="Corporate"/>
    <s v="United States"/>
    <x v="70"/>
    <x v="1"/>
    <n v="92105"/>
    <x v="1"/>
    <x v="1748"/>
    <x v="2"/>
    <x v="15"/>
    <x v="1738"/>
    <n v="239.98400000000001"/>
  </r>
  <r>
    <x v="382"/>
    <x v="959"/>
    <s v="First Class"/>
    <x v="62"/>
    <x v="62"/>
    <s v="Consumer"/>
    <s v="United States"/>
    <x v="20"/>
    <x v="15"/>
    <n v="10009"/>
    <x v="3"/>
    <x v="450"/>
    <x v="1"/>
    <x v="8"/>
    <x v="451"/>
    <n v="3050.3760000000002"/>
  </r>
  <r>
    <x v="382"/>
    <x v="959"/>
    <s v="First Class"/>
    <x v="62"/>
    <x v="62"/>
    <s v="Consumer"/>
    <s v="United States"/>
    <x v="20"/>
    <x v="15"/>
    <n v="10009"/>
    <x v="3"/>
    <x v="1086"/>
    <x v="2"/>
    <x v="7"/>
    <x v="1076"/>
    <n v="133.97999999999999"/>
  </r>
  <r>
    <x v="465"/>
    <x v="807"/>
    <s v="Standard Class"/>
    <x v="46"/>
    <x v="46"/>
    <s v="Home Office"/>
    <s v="United States"/>
    <x v="315"/>
    <x v="2"/>
    <n v="32303"/>
    <x v="0"/>
    <x v="1842"/>
    <x v="1"/>
    <x v="10"/>
    <x v="1830"/>
    <n v="93.248000000000005"/>
  </r>
  <r>
    <x v="465"/>
    <x v="807"/>
    <s v="Standard Class"/>
    <x v="46"/>
    <x v="46"/>
    <s v="Home Office"/>
    <s v="United States"/>
    <x v="315"/>
    <x v="2"/>
    <n v="32303"/>
    <x v="0"/>
    <x v="1192"/>
    <x v="2"/>
    <x v="7"/>
    <x v="1177"/>
    <n v="177.48"/>
  </r>
  <r>
    <x v="428"/>
    <x v="643"/>
    <s v="First Class"/>
    <x v="557"/>
    <x v="557"/>
    <s v="Consumer"/>
    <s v="United States"/>
    <x v="167"/>
    <x v="24"/>
    <n v="43615"/>
    <x v="3"/>
    <x v="1139"/>
    <x v="1"/>
    <x v="2"/>
    <x v="1127"/>
    <n v="17.712"/>
  </r>
  <r>
    <x v="428"/>
    <x v="643"/>
    <s v="First Class"/>
    <x v="557"/>
    <x v="557"/>
    <s v="Consumer"/>
    <s v="United States"/>
    <x v="167"/>
    <x v="24"/>
    <n v="43615"/>
    <x v="3"/>
    <x v="806"/>
    <x v="1"/>
    <x v="8"/>
    <x v="804"/>
    <n v="4.8600000000000003"/>
  </r>
  <r>
    <x v="428"/>
    <x v="643"/>
    <s v="First Class"/>
    <x v="557"/>
    <x v="557"/>
    <s v="Consumer"/>
    <s v="United States"/>
    <x v="167"/>
    <x v="24"/>
    <n v="43615"/>
    <x v="3"/>
    <x v="1124"/>
    <x v="1"/>
    <x v="8"/>
    <x v="1112"/>
    <n v="6.258"/>
  </r>
  <r>
    <x v="405"/>
    <x v="1050"/>
    <s v="Standard Class"/>
    <x v="716"/>
    <x v="716"/>
    <s v="Corporate"/>
    <s v="United States"/>
    <x v="29"/>
    <x v="39"/>
    <n v="21044"/>
    <x v="3"/>
    <x v="551"/>
    <x v="1"/>
    <x v="9"/>
    <x v="550"/>
    <n v="37.68"/>
  </r>
  <r>
    <x v="405"/>
    <x v="1050"/>
    <s v="Standard Class"/>
    <x v="716"/>
    <x v="716"/>
    <s v="Corporate"/>
    <s v="United States"/>
    <x v="29"/>
    <x v="39"/>
    <n v="21044"/>
    <x v="3"/>
    <x v="260"/>
    <x v="1"/>
    <x v="10"/>
    <x v="260"/>
    <n v="51.84"/>
  </r>
  <r>
    <x v="405"/>
    <x v="1050"/>
    <s v="Standard Class"/>
    <x v="716"/>
    <x v="716"/>
    <s v="Corporate"/>
    <s v="United States"/>
    <x v="29"/>
    <x v="39"/>
    <n v="21044"/>
    <x v="3"/>
    <x v="645"/>
    <x v="0"/>
    <x v="5"/>
    <x v="645"/>
    <n v="27.42"/>
  </r>
  <r>
    <x v="405"/>
    <x v="1050"/>
    <s v="Standard Class"/>
    <x v="716"/>
    <x v="716"/>
    <s v="Corporate"/>
    <s v="United States"/>
    <x v="29"/>
    <x v="39"/>
    <n v="21044"/>
    <x v="3"/>
    <x v="751"/>
    <x v="1"/>
    <x v="8"/>
    <x v="749"/>
    <n v="5.4"/>
  </r>
  <r>
    <x v="1011"/>
    <x v="1304"/>
    <s v="Standard Class"/>
    <x v="408"/>
    <x v="408"/>
    <s v="Home Office"/>
    <s v="United States"/>
    <x v="118"/>
    <x v="32"/>
    <n v="30318"/>
    <x v="0"/>
    <x v="450"/>
    <x v="1"/>
    <x v="8"/>
    <x v="451"/>
    <n v="1270.99"/>
  </r>
  <r>
    <x v="1011"/>
    <x v="1304"/>
    <s v="Standard Class"/>
    <x v="408"/>
    <x v="408"/>
    <s v="Home Office"/>
    <s v="United States"/>
    <x v="118"/>
    <x v="32"/>
    <n v="30318"/>
    <x v="0"/>
    <x v="1358"/>
    <x v="1"/>
    <x v="12"/>
    <x v="1344"/>
    <n v="125.36"/>
  </r>
  <r>
    <x v="723"/>
    <x v="771"/>
    <s v="Standard Class"/>
    <x v="383"/>
    <x v="383"/>
    <s v="Consumer"/>
    <s v="United States"/>
    <x v="301"/>
    <x v="1"/>
    <n v="95823"/>
    <x v="1"/>
    <x v="768"/>
    <x v="1"/>
    <x v="4"/>
    <x v="767"/>
    <n v="14.03"/>
  </r>
  <r>
    <x v="723"/>
    <x v="771"/>
    <s v="Standard Class"/>
    <x v="383"/>
    <x v="383"/>
    <s v="Consumer"/>
    <s v="United States"/>
    <x v="301"/>
    <x v="1"/>
    <n v="95823"/>
    <x v="1"/>
    <x v="1352"/>
    <x v="1"/>
    <x v="14"/>
    <x v="1338"/>
    <n v="27.96"/>
  </r>
  <r>
    <x v="82"/>
    <x v="562"/>
    <s v="Standard Class"/>
    <x v="179"/>
    <x v="179"/>
    <s v="Corporate"/>
    <s v="United States"/>
    <x v="5"/>
    <x v="5"/>
    <n v="76106"/>
    <x v="2"/>
    <x v="1216"/>
    <x v="1"/>
    <x v="6"/>
    <x v="1200"/>
    <n v="5.3440000000000003"/>
  </r>
  <r>
    <x v="82"/>
    <x v="562"/>
    <s v="Standard Class"/>
    <x v="179"/>
    <x v="179"/>
    <s v="Corporate"/>
    <s v="United States"/>
    <x v="5"/>
    <x v="5"/>
    <n v="76106"/>
    <x v="2"/>
    <x v="15"/>
    <x v="1"/>
    <x v="8"/>
    <x v="15"/>
    <n v="1.696"/>
  </r>
  <r>
    <x v="82"/>
    <x v="562"/>
    <s v="Standard Class"/>
    <x v="179"/>
    <x v="179"/>
    <s v="Corporate"/>
    <s v="United States"/>
    <x v="5"/>
    <x v="5"/>
    <n v="76106"/>
    <x v="2"/>
    <x v="1836"/>
    <x v="1"/>
    <x v="9"/>
    <x v="1824"/>
    <n v="24.588000000000001"/>
  </r>
  <r>
    <x v="82"/>
    <x v="562"/>
    <s v="Standard Class"/>
    <x v="179"/>
    <x v="179"/>
    <s v="Corporate"/>
    <s v="United States"/>
    <x v="5"/>
    <x v="5"/>
    <n v="76106"/>
    <x v="2"/>
    <x v="416"/>
    <x v="1"/>
    <x v="8"/>
    <x v="416"/>
    <n v="7.98"/>
  </r>
  <r>
    <x v="348"/>
    <x v="256"/>
    <s v="Standard Class"/>
    <x v="582"/>
    <x v="582"/>
    <s v="Consumer"/>
    <s v="United States"/>
    <x v="38"/>
    <x v="24"/>
    <n v="43229"/>
    <x v="3"/>
    <x v="293"/>
    <x v="2"/>
    <x v="11"/>
    <x v="293"/>
    <n v="288"/>
  </r>
  <r>
    <x v="126"/>
    <x v="250"/>
    <s v="Same Day"/>
    <x v="178"/>
    <x v="178"/>
    <s v="Home Office"/>
    <s v="United States"/>
    <x v="103"/>
    <x v="22"/>
    <n v="80027"/>
    <x v="1"/>
    <x v="1750"/>
    <x v="2"/>
    <x v="7"/>
    <x v="1740"/>
    <n v="146.952"/>
  </r>
  <r>
    <x v="126"/>
    <x v="250"/>
    <s v="Same Day"/>
    <x v="178"/>
    <x v="178"/>
    <s v="Home Office"/>
    <s v="United States"/>
    <x v="103"/>
    <x v="22"/>
    <n v="80027"/>
    <x v="1"/>
    <x v="792"/>
    <x v="0"/>
    <x v="1"/>
    <x v="790"/>
    <n v="83.135999999999996"/>
  </r>
  <r>
    <x v="32"/>
    <x v="31"/>
    <s v="First Class"/>
    <x v="587"/>
    <x v="587"/>
    <s v="Corporate"/>
    <s v="United States"/>
    <x v="253"/>
    <x v="3"/>
    <n v="27604"/>
    <x v="0"/>
    <x v="1218"/>
    <x v="1"/>
    <x v="9"/>
    <x v="1202"/>
    <n v="942.78399999999999"/>
  </r>
  <r>
    <x v="32"/>
    <x v="31"/>
    <s v="First Class"/>
    <x v="587"/>
    <x v="587"/>
    <s v="Corporate"/>
    <s v="United States"/>
    <x v="253"/>
    <x v="3"/>
    <n v="27604"/>
    <x v="0"/>
    <x v="1030"/>
    <x v="1"/>
    <x v="10"/>
    <x v="1021"/>
    <n v="74.352000000000004"/>
  </r>
  <r>
    <x v="1202"/>
    <x v="973"/>
    <s v="Standard Class"/>
    <x v="784"/>
    <x v="784"/>
    <s v="Home Office"/>
    <s v="United States"/>
    <x v="20"/>
    <x v="15"/>
    <n v="10024"/>
    <x v="3"/>
    <x v="566"/>
    <x v="1"/>
    <x v="9"/>
    <x v="566"/>
    <n v="26.88"/>
  </r>
  <r>
    <x v="1202"/>
    <x v="973"/>
    <s v="Standard Class"/>
    <x v="784"/>
    <x v="784"/>
    <s v="Home Office"/>
    <s v="United States"/>
    <x v="20"/>
    <x v="15"/>
    <n v="10024"/>
    <x v="3"/>
    <x v="1282"/>
    <x v="1"/>
    <x v="8"/>
    <x v="1267"/>
    <n v="10.896000000000001"/>
  </r>
  <r>
    <x v="5"/>
    <x v="66"/>
    <s v="Second Class"/>
    <x v="486"/>
    <x v="486"/>
    <s v="Home Office"/>
    <s v="United States"/>
    <x v="22"/>
    <x v="10"/>
    <n v="60623"/>
    <x v="2"/>
    <x v="147"/>
    <x v="1"/>
    <x v="6"/>
    <x v="148"/>
    <n v="3.536"/>
  </r>
  <r>
    <x v="415"/>
    <x v="480"/>
    <s v="First Class"/>
    <x v="105"/>
    <x v="105"/>
    <s v="Corporate"/>
    <s v="United States"/>
    <x v="114"/>
    <x v="5"/>
    <n v="77340"/>
    <x v="2"/>
    <x v="662"/>
    <x v="0"/>
    <x v="1"/>
    <x v="662"/>
    <n v="528.42999999999995"/>
  </r>
  <r>
    <x v="415"/>
    <x v="480"/>
    <s v="First Class"/>
    <x v="105"/>
    <x v="105"/>
    <s v="Corporate"/>
    <s v="United States"/>
    <x v="114"/>
    <x v="5"/>
    <n v="77340"/>
    <x v="2"/>
    <x v="1440"/>
    <x v="1"/>
    <x v="10"/>
    <x v="1428"/>
    <n v="41.472000000000001"/>
  </r>
  <r>
    <x v="1096"/>
    <x v="867"/>
    <s v="Standard Class"/>
    <x v="162"/>
    <x v="162"/>
    <s v="Corporate"/>
    <s v="United States"/>
    <x v="20"/>
    <x v="15"/>
    <n v="10024"/>
    <x v="3"/>
    <x v="574"/>
    <x v="0"/>
    <x v="0"/>
    <x v="574"/>
    <n v="287.976"/>
  </r>
  <r>
    <x v="305"/>
    <x v="206"/>
    <s v="Second Class"/>
    <x v="298"/>
    <x v="298"/>
    <s v="Consumer"/>
    <s v="United States"/>
    <x v="127"/>
    <x v="21"/>
    <n v="97301"/>
    <x v="1"/>
    <x v="762"/>
    <x v="1"/>
    <x v="4"/>
    <x v="761"/>
    <n v="29.303999999999998"/>
  </r>
  <r>
    <x v="879"/>
    <x v="100"/>
    <s v="First Class"/>
    <x v="782"/>
    <x v="782"/>
    <s v="Corporate"/>
    <s v="United States"/>
    <x v="12"/>
    <x v="5"/>
    <n v="77070"/>
    <x v="2"/>
    <x v="1261"/>
    <x v="1"/>
    <x v="6"/>
    <x v="1245"/>
    <n v="55.328000000000003"/>
  </r>
  <r>
    <x v="879"/>
    <x v="100"/>
    <s v="First Class"/>
    <x v="782"/>
    <x v="782"/>
    <s v="Corporate"/>
    <s v="United States"/>
    <x v="12"/>
    <x v="5"/>
    <n v="77070"/>
    <x v="2"/>
    <x v="789"/>
    <x v="0"/>
    <x v="0"/>
    <x v="787"/>
    <n v="1227.9983999999999"/>
  </r>
  <r>
    <x v="306"/>
    <x v="369"/>
    <s v="Standard Class"/>
    <x v="251"/>
    <x v="251"/>
    <s v="Corporate"/>
    <s v="United States"/>
    <x v="513"/>
    <x v="45"/>
    <n v="83301"/>
    <x v="1"/>
    <x v="1206"/>
    <x v="1"/>
    <x v="8"/>
    <x v="1191"/>
    <n v="20.416"/>
  </r>
  <r>
    <x v="306"/>
    <x v="369"/>
    <s v="Standard Class"/>
    <x v="251"/>
    <x v="251"/>
    <s v="Corporate"/>
    <s v="United States"/>
    <x v="513"/>
    <x v="45"/>
    <n v="83301"/>
    <x v="1"/>
    <x v="215"/>
    <x v="0"/>
    <x v="3"/>
    <x v="216"/>
    <n v="1128.3900000000001"/>
  </r>
  <r>
    <x v="294"/>
    <x v="275"/>
    <s v="Standard Class"/>
    <x v="357"/>
    <x v="357"/>
    <s v="Home Office"/>
    <s v="United States"/>
    <x v="289"/>
    <x v="18"/>
    <n v="37918"/>
    <x v="0"/>
    <x v="1186"/>
    <x v="1"/>
    <x v="2"/>
    <x v="1172"/>
    <n v="4.6079999999999997"/>
  </r>
  <r>
    <x v="39"/>
    <x v="886"/>
    <s v="Standard Class"/>
    <x v="698"/>
    <x v="698"/>
    <s v="Corporate"/>
    <s v="United States"/>
    <x v="42"/>
    <x v="16"/>
    <n v="85023"/>
    <x v="1"/>
    <x v="1692"/>
    <x v="2"/>
    <x v="7"/>
    <x v="1680"/>
    <n v="195.96"/>
  </r>
  <r>
    <x v="39"/>
    <x v="886"/>
    <s v="Standard Class"/>
    <x v="698"/>
    <x v="698"/>
    <s v="Corporate"/>
    <s v="United States"/>
    <x v="42"/>
    <x v="16"/>
    <n v="85023"/>
    <x v="1"/>
    <x v="1483"/>
    <x v="1"/>
    <x v="10"/>
    <x v="1470"/>
    <n v="15.552"/>
  </r>
  <r>
    <x v="39"/>
    <x v="886"/>
    <s v="Standard Class"/>
    <x v="698"/>
    <x v="698"/>
    <s v="Corporate"/>
    <s v="United States"/>
    <x v="42"/>
    <x v="16"/>
    <n v="85023"/>
    <x v="1"/>
    <x v="106"/>
    <x v="2"/>
    <x v="11"/>
    <x v="106"/>
    <n v="271.96800000000002"/>
  </r>
  <r>
    <x v="140"/>
    <x v="141"/>
    <s v="Standard Class"/>
    <x v="555"/>
    <x v="555"/>
    <s v="Consumer"/>
    <s v="United States"/>
    <x v="53"/>
    <x v="3"/>
    <n v="28110"/>
    <x v="0"/>
    <x v="1003"/>
    <x v="0"/>
    <x v="1"/>
    <x v="995"/>
    <n v="698.35199999999998"/>
  </r>
  <r>
    <x v="140"/>
    <x v="141"/>
    <s v="Standard Class"/>
    <x v="555"/>
    <x v="555"/>
    <s v="Consumer"/>
    <s v="United States"/>
    <x v="53"/>
    <x v="3"/>
    <n v="28110"/>
    <x v="0"/>
    <x v="1195"/>
    <x v="0"/>
    <x v="0"/>
    <x v="1180"/>
    <n v="77.727999999999994"/>
  </r>
  <r>
    <x v="684"/>
    <x v="64"/>
    <s v="Standard Class"/>
    <x v="132"/>
    <x v="132"/>
    <s v="Corporate"/>
    <s v="United States"/>
    <x v="102"/>
    <x v="17"/>
    <n v="23223"/>
    <x v="0"/>
    <x v="1472"/>
    <x v="1"/>
    <x v="8"/>
    <x v="1459"/>
    <n v="46.62"/>
  </r>
  <r>
    <x v="257"/>
    <x v="540"/>
    <s v="Standard Class"/>
    <x v="627"/>
    <x v="627"/>
    <s v="Consumer"/>
    <s v="United States"/>
    <x v="12"/>
    <x v="5"/>
    <n v="77041"/>
    <x v="2"/>
    <x v="664"/>
    <x v="2"/>
    <x v="7"/>
    <x v="664"/>
    <n v="537.54399999999998"/>
  </r>
  <r>
    <x v="174"/>
    <x v="444"/>
    <s v="First Class"/>
    <x v="162"/>
    <x v="162"/>
    <s v="Corporate"/>
    <s v="United States"/>
    <x v="1"/>
    <x v="1"/>
    <n v="90008"/>
    <x v="1"/>
    <x v="573"/>
    <x v="1"/>
    <x v="2"/>
    <x v="573"/>
    <n v="14.62"/>
  </r>
  <r>
    <x v="174"/>
    <x v="444"/>
    <s v="First Class"/>
    <x v="162"/>
    <x v="162"/>
    <s v="Corporate"/>
    <s v="United States"/>
    <x v="1"/>
    <x v="1"/>
    <n v="90008"/>
    <x v="1"/>
    <x v="485"/>
    <x v="1"/>
    <x v="13"/>
    <x v="485"/>
    <n v="22.55"/>
  </r>
  <r>
    <x v="174"/>
    <x v="444"/>
    <s v="First Class"/>
    <x v="162"/>
    <x v="162"/>
    <s v="Corporate"/>
    <s v="United States"/>
    <x v="1"/>
    <x v="1"/>
    <n v="90008"/>
    <x v="1"/>
    <x v="1285"/>
    <x v="2"/>
    <x v="7"/>
    <x v="1271"/>
    <n v="583.79999999999995"/>
  </r>
  <r>
    <x v="174"/>
    <x v="444"/>
    <s v="First Class"/>
    <x v="162"/>
    <x v="162"/>
    <s v="Corporate"/>
    <s v="United States"/>
    <x v="1"/>
    <x v="1"/>
    <n v="90008"/>
    <x v="1"/>
    <x v="665"/>
    <x v="2"/>
    <x v="7"/>
    <x v="665"/>
    <n v="211.16800000000001"/>
  </r>
  <r>
    <x v="274"/>
    <x v="522"/>
    <s v="Standard Class"/>
    <x v="77"/>
    <x v="77"/>
    <s v="Consumer"/>
    <s v="United States"/>
    <x v="11"/>
    <x v="7"/>
    <n v="84057"/>
    <x v="1"/>
    <x v="490"/>
    <x v="1"/>
    <x v="10"/>
    <x v="490"/>
    <n v="12.96"/>
  </r>
  <r>
    <x v="274"/>
    <x v="522"/>
    <s v="Standard Class"/>
    <x v="77"/>
    <x v="77"/>
    <s v="Consumer"/>
    <s v="United States"/>
    <x v="11"/>
    <x v="7"/>
    <n v="84057"/>
    <x v="1"/>
    <x v="1243"/>
    <x v="1"/>
    <x v="6"/>
    <x v="1226"/>
    <n v="45.98"/>
  </r>
  <r>
    <x v="1203"/>
    <x v="41"/>
    <s v="Standard Class"/>
    <x v="91"/>
    <x v="91"/>
    <s v="Home Office"/>
    <s v="United States"/>
    <x v="140"/>
    <x v="42"/>
    <m/>
    <x v="3"/>
    <x v="1367"/>
    <x v="2"/>
    <x v="7"/>
    <x v="1352"/>
    <n v="1294.75"/>
  </r>
  <r>
    <x v="1204"/>
    <x v="503"/>
    <s v="First Class"/>
    <x v="409"/>
    <x v="409"/>
    <s v="Consumer"/>
    <s v="United States"/>
    <x v="10"/>
    <x v="9"/>
    <n v="19134"/>
    <x v="3"/>
    <x v="306"/>
    <x v="2"/>
    <x v="16"/>
    <x v="306"/>
    <n v="1799.97"/>
  </r>
  <r>
    <x v="51"/>
    <x v="207"/>
    <s v="Standard Class"/>
    <x v="294"/>
    <x v="294"/>
    <s v="Corporate"/>
    <s v="United States"/>
    <x v="22"/>
    <x v="10"/>
    <n v="60623"/>
    <x v="2"/>
    <x v="1283"/>
    <x v="1"/>
    <x v="10"/>
    <x v="1268"/>
    <n v="10.688000000000001"/>
  </r>
  <r>
    <x v="338"/>
    <x v="357"/>
    <s v="First Class"/>
    <x v="755"/>
    <x v="755"/>
    <s v="Consumer"/>
    <s v="United States"/>
    <x v="268"/>
    <x v="26"/>
    <n v="73120"/>
    <x v="2"/>
    <x v="1720"/>
    <x v="2"/>
    <x v="7"/>
    <x v="1707"/>
    <n v="221.98"/>
  </r>
  <r>
    <x v="338"/>
    <x v="357"/>
    <s v="First Class"/>
    <x v="755"/>
    <x v="755"/>
    <s v="Consumer"/>
    <s v="United States"/>
    <x v="268"/>
    <x v="26"/>
    <n v="73120"/>
    <x v="2"/>
    <x v="1106"/>
    <x v="0"/>
    <x v="0"/>
    <x v="1095"/>
    <n v="341.96"/>
  </r>
  <r>
    <x v="520"/>
    <x v="916"/>
    <s v="First Class"/>
    <x v="692"/>
    <x v="692"/>
    <s v="Corporate"/>
    <s v="United States"/>
    <x v="20"/>
    <x v="15"/>
    <n v="10035"/>
    <x v="3"/>
    <x v="567"/>
    <x v="2"/>
    <x v="11"/>
    <x v="567"/>
    <n v="34.770000000000003"/>
  </r>
  <r>
    <x v="520"/>
    <x v="916"/>
    <s v="First Class"/>
    <x v="692"/>
    <x v="692"/>
    <s v="Corporate"/>
    <s v="United States"/>
    <x v="20"/>
    <x v="15"/>
    <n v="10035"/>
    <x v="3"/>
    <x v="165"/>
    <x v="1"/>
    <x v="2"/>
    <x v="166"/>
    <n v="18.899999999999999"/>
  </r>
  <r>
    <x v="971"/>
    <x v="176"/>
    <s v="Standard Class"/>
    <x v="157"/>
    <x v="157"/>
    <s v="Consumer"/>
    <s v="United States"/>
    <x v="288"/>
    <x v="7"/>
    <n v="84106"/>
    <x v="1"/>
    <x v="1160"/>
    <x v="1"/>
    <x v="8"/>
    <x v="1147"/>
    <n v="102.72"/>
  </r>
  <r>
    <x v="126"/>
    <x v="1069"/>
    <s v="Standard Class"/>
    <x v="565"/>
    <x v="565"/>
    <s v="Corporate"/>
    <s v="United States"/>
    <x v="456"/>
    <x v="15"/>
    <n v="13501"/>
    <x v="3"/>
    <x v="1702"/>
    <x v="0"/>
    <x v="5"/>
    <x v="1691"/>
    <n v="40.479999999999997"/>
  </r>
  <r>
    <x v="40"/>
    <x v="360"/>
    <s v="Standard Class"/>
    <x v="440"/>
    <x v="440"/>
    <s v="Consumer"/>
    <s v="United States"/>
    <x v="10"/>
    <x v="9"/>
    <n v="19134"/>
    <x v="3"/>
    <x v="805"/>
    <x v="1"/>
    <x v="8"/>
    <x v="803"/>
    <n v="33.281999999999996"/>
  </r>
  <r>
    <x v="40"/>
    <x v="360"/>
    <s v="Standard Class"/>
    <x v="440"/>
    <x v="440"/>
    <s v="Consumer"/>
    <s v="United States"/>
    <x v="10"/>
    <x v="9"/>
    <n v="19134"/>
    <x v="3"/>
    <x v="1255"/>
    <x v="2"/>
    <x v="7"/>
    <x v="1239"/>
    <n v="118.65"/>
  </r>
  <r>
    <x v="40"/>
    <x v="360"/>
    <s v="Standard Class"/>
    <x v="440"/>
    <x v="440"/>
    <s v="Consumer"/>
    <s v="United States"/>
    <x v="10"/>
    <x v="9"/>
    <n v="19134"/>
    <x v="3"/>
    <x v="932"/>
    <x v="1"/>
    <x v="2"/>
    <x v="925"/>
    <n v="14.76"/>
  </r>
  <r>
    <x v="1109"/>
    <x v="150"/>
    <s v="Standard Class"/>
    <x v="416"/>
    <x v="416"/>
    <s v="Corporate"/>
    <s v="United States"/>
    <x v="1"/>
    <x v="1"/>
    <n v="90004"/>
    <x v="1"/>
    <x v="945"/>
    <x v="1"/>
    <x v="10"/>
    <x v="938"/>
    <n v="37.520000000000003"/>
  </r>
  <r>
    <x v="387"/>
    <x v="20"/>
    <s v="Standard Class"/>
    <x v="70"/>
    <x v="70"/>
    <s v="Corporate"/>
    <s v="United States"/>
    <x v="25"/>
    <x v="12"/>
    <n v="49201"/>
    <x v="2"/>
    <x v="1143"/>
    <x v="1"/>
    <x v="9"/>
    <x v="1131"/>
    <n v="207.14400000000001"/>
  </r>
  <r>
    <x v="387"/>
    <x v="20"/>
    <s v="Standard Class"/>
    <x v="70"/>
    <x v="70"/>
    <s v="Corporate"/>
    <s v="United States"/>
    <x v="25"/>
    <x v="12"/>
    <n v="49201"/>
    <x v="2"/>
    <x v="1622"/>
    <x v="1"/>
    <x v="6"/>
    <x v="1050"/>
    <n v="13.9"/>
  </r>
  <r>
    <x v="353"/>
    <x v="116"/>
    <s v="Standard Class"/>
    <x v="316"/>
    <x v="316"/>
    <s v="Corporate"/>
    <s v="United States"/>
    <x v="220"/>
    <x v="16"/>
    <n v="85301"/>
    <x v="1"/>
    <x v="637"/>
    <x v="0"/>
    <x v="1"/>
    <x v="637"/>
    <n v="266.35199999999998"/>
  </r>
  <r>
    <x v="521"/>
    <x v="332"/>
    <s v="Second Class"/>
    <x v="617"/>
    <x v="617"/>
    <s v="Consumer"/>
    <s v="United States"/>
    <x v="40"/>
    <x v="13"/>
    <n v="19805"/>
    <x v="3"/>
    <x v="348"/>
    <x v="2"/>
    <x v="7"/>
    <x v="348"/>
    <n v="307.98"/>
  </r>
  <r>
    <x v="521"/>
    <x v="332"/>
    <s v="Second Class"/>
    <x v="617"/>
    <x v="617"/>
    <s v="Consumer"/>
    <s v="United States"/>
    <x v="40"/>
    <x v="13"/>
    <n v="19805"/>
    <x v="3"/>
    <x v="1843"/>
    <x v="1"/>
    <x v="10"/>
    <x v="1831"/>
    <n v="44.1"/>
  </r>
  <r>
    <x v="521"/>
    <x v="332"/>
    <s v="Second Class"/>
    <x v="617"/>
    <x v="617"/>
    <s v="Consumer"/>
    <s v="United States"/>
    <x v="40"/>
    <x v="13"/>
    <n v="19805"/>
    <x v="3"/>
    <x v="169"/>
    <x v="1"/>
    <x v="6"/>
    <x v="170"/>
    <n v="13.12"/>
  </r>
  <r>
    <x v="521"/>
    <x v="332"/>
    <s v="Second Class"/>
    <x v="617"/>
    <x v="617"/>
    <s v="Consumer"/>
    <s v="United States"/>
    <x v="40"/>
    <x v="13"/>
    <n v="19805"/>
    <x v="3"/>
    <x v="1451"/>
    <x v="1"/>
    <x v="12"/>
    <x v="153"/>
    <n v="16.559999999999999"/>
  </r>
  <r>
    <x v="521"/>
    <x v="332"/>
    <s v="Second Class"/>
    <x v="617"/>
    <x v="617"/>
    <s v="Consumer"/>
    <s v="United States"/>
    <x v="40"/>
    <x v="13"/>
    <n v="19805"/>
    <x v="3"/>
    <x v="490"/>
    <x v="1"/>
    <x v="10"/>
    <x v="490"/>
    <n v="38.880000000000003"/>
  </r>
  <r>
    <x v="109"/>
    <x v="156"/>
    <s v="Standard Class"/>
    <x v="432"/>
    <x v="432"/>
    <s v="Consumer"/>
    <s v="United States"/>
    <x v="89"/>
    <x v="5"/>
    <n v="78745"/>
    <x v="2"/>
    <x v="656"/>
    <x v="1"/>
    <x v="10"/>
    <x v="656"/>
    <n v="335.52"/>
  </r>
  <r>
    <x v="132"/>
    <x v="170"/>
    <s v="Standard Class"/>
    <x v="54"/>
    <x v="54"/>
    <s v="Consumer"/>
    <s v="United States"/>
    <x v="333"/>
    <x v="2"/>
    <n v="32839"/>
    <x v="0"/>
    <x v="455"/>
    <x v="2"/>
    <x v="16"/>
    <x v="456"/>
    <n v="959.98400000000004"/>
  </r>
  <r>
    <x v="132"/>
    <x v="170"/>
    <s v="Standard Class"/>
    <x v="54"/>
    <x v="54"/>
    <s v="Consumer"/>
    <s v="United States"/>
    <x v="333"/>
    <x v="2"/>
    <n v="32839"/>
    <x v="0"/>
    <x v="1282"/>
    <x v="1"/>
    <x v="8"/>
    <x v="1267"/>
    <n v="4.0860000000000003"/>
  </r>
  <r>
    <x v="132"/>
    <x v="170"/>
    <s v="Standard Class"/>
    <x v="54"/>
    <x v="54"/>
    <s v="Consumer"/>
    <s v="United States"/>
    <x v="333"/>
    <x v="2"/>
    <n v="32839"/>
    <x v="0"/>
    <x v="1753"/>
    <x v="1"/>
    <x v="6"/>
    <x v="1743"/>
    <n v="55.984000000000002"/>
  </r>
  <r>
    <x v="132"/>
    <x v="170"/>
    <s v="Standard Class"/>
    <x v="54"/>
    <x v="54"/>
    <s v="Consumer"/>
    <s v="United States"/>
    <x v="333"/>
    <x v="2"/>
    <n v="32839"/>
    <x v="0"/>
    <x v="711"/>
    <x v="1"/>
    <x v="10"/>
    <x v="710"/>
    <n v="10.688000000000001"/>
  </r>
  <r>
    <x v="708"/>
    <x v="275"/>
    <s v="Second Class"/>
    <x v="26"/>
    <x v="26"/>
    <s v="Consumer"/>
    <s v="United States"/>
    <x v="265"/>
    <x v="9"/>
    <n v="19601"/>
    <x v="3"/>
    <x v="436"/>
    <x v="1"/>
    <x v="12"/>
    <x v="436"/>
    <n v="8.8559999999999999"/>
  </r>
  <r>
    <x v="546"/>
    <x v="190"/>
    <s v="First Class"/>
    <x v="151"/>
    <x v="151"/>
    <s v="Consumer"/>
    <s v="United States"/>
    <x v="10"/>
    <x v="9"/>
    <n v="19134"/>
    <x v="3"/>
    <x v="1186"/>
    <x v="1"/>
    <x v="2"/>
    <x v="1172"/>
    <n v="6.9119999999999999"/>
  </r>
  <r>
    <x v="1063"/>
    <x v="516"/>
    <s v="Second Class"/>
    <x v="710"/>
    <x v="710"/>
    <s v="Consumer"/>
    <s v="United States"/>
    <x v="12"/>
    <x v="5"/>
    <n v="77095"/>
    <x v="2"/>
    <x v="481"/>
    <x v="1"/>
    <x v="10"/>
    <x v="482"/>
    <n v="26.72"/>
  </r>
  <r>
    <x v="1063"/>
    <x v="516"/>
    <s v="Second Class"/>
    <x v="710"/>
    <x v="710"/>
    <s v="Consumer"/>
    <s v="United States"/>
    <x v="12"/>
    <x v="5"/>
    <n v="77095"/>
    <x v="2"/>
    <x v="1774"/>
    <x v="1"/>
    <x v="10"/>
    <x v="1764"/>
    <n v="33.488"/>
  </r>
  <r>
    <x v="1117"/>
    <x v="770"/>
    <s v="Standard Class"/>
    <x v="179"/>
    <x v="179"/>
    <s v="Corporate"/>
    <s v="United States"/>
    <x v="490"/>
    <x v="25"/>
    <n v="63301"/>
    <x v="2"/>
    <x v="1157"/>
    <x v="1"/>
    <x v="10"/>
    <x v="1145"/>
    <n v="10.56"/>
  </r>
  <r>
    <x v="191"/>
    <x v="1096"/>
    <s v="First Class"/>
    <x v="778"/>
    <x v="778"/>
    <s v="Corporate"/>
    <s v="United States"/>
    <x v="245"/>
    <x v="14"/>
    <n v="46203"/>
    <x v="2"/>
    <x v="1662"/>
    <x v="1"/>
    <x v="4"/>
    <x v="1650"/>
    <n v="386.34"/>
  </r>
  <r>
    <x v="1036"/>
    <x v="868"/>
    <s v="Second Class"/>
    <x v="345"/>
    <x v="345"/>
    <s v="Corporate"/>
    <s v="United States"/>
    <x v="4"/>
    <x v="4"/>
    <n v="98115"/>
    <x v="1"/>
    <x v="807"/>
    <x v="1"/>
    <x v="8"/>
    <x v="805"/>
    <n v="33.44"/>
  </r>
  <r>
    <x v="219"/>
    <x v="765"/>
    <s v="Standard Class"/>
    <x v="723"/>
    <x v="723"/>
    <s v="Home Office"/>
    <s v="United States"/>
    <x v="193"/>
    <x v="17"/>
    <n v="22801"/>
    <x v="0"/>
    <x v="561"/>
    <x v="0"/>
    <x v="5"/>
    <x v="560"/>
    <n v="39.96"/>
  </r>
  <r>
    <x v="137"/>
    <x v="1121"/>
    <s v="Standard Class"/>
    <x v="517"/>
    <x v="517"/>
    <s v="Consumer"/>
    <s v="United States"/>
    <x v="30"/>
    <x v="15"/>
    <n v="14609"/>
    <x v="3"/>
    <x v="692"/>
    <x v="1"/>
    <x v="8"/>
    <x v="692"/>
    <n v="1217.568"/>
  </r>
  <r>
    <x v="241"/>
    <x v="938"/>
    <s v="Standard Class"/>
    <x v="580"/>
    <x v="580"/>
    <s v="Home Office"/>
    <s v="United States"/>
    <x v="406"/>
    <x v="32"/>
    <n v="30328"/>
    <x v="0"/>
    <x v="1018"/>
    <x v="1"/>
    <x v="4"/>
    <x v="1519"/>
    <n v="15.51"/>
  </r>
  <r>
    <x v="241"/>
    <x v="938"/>
    <s v="Standard Class"/>
    <x v="580"/>
    <x v="580"/>
    <s v="Home Office"/>
    <s v="United States"/>
    <x v="406"/>
    <x v="32"/>
    <n v="30328"/>
    <x v="0"/>
    <x v="1517"/>
    <x v="2"/>
    <x v="7"/>
    <x v="1504"/>
    <n v="89.9"/>
  </r>
  <r>
    <x v="241"/>
    <x v="938"/>
    <s v="Standard Class"/>
    <x v="580"/>
    <x v="580"/>
    <s v="Home Office"/>
    <s v="United States"/>
    <x v="406"/>
    <x v="32"/>
    <n v="30328"/>
    <x v="0"/>
    <x v="1742"/>
    <x v="1"/>
    <x v="6"/>
    <x v="1731"/>
    <n v="14.28"/>
  </r>
  <r>
    <x v="241"/>
    <x v="938"/>
    <s v="Standard Class"/>
    <x v="580"/>
    <x v="580"/>
    <s v="Home Office"/>
    <s v="United States"/>
    <x v="406"/>
    <x v="32"/>
    <n v="30328"/>
    <x v="0"/>
    <x v="753"/>
    <x v="1"/>
    <x v="6"/>
    <x v="751"/>
    <n v="12.72"/>
  </r>
  <r>
    <x v="241"/>
    <x v="938"/>
    <s v="Standard Class"/>
    <x v="580"/>
    <x v="580"/>
    <s v="Home Office"/>
    <s v="United States"/>
    <x v="406"/>
    <x v="32"/>
    <n v="30328"/>
    <x v="0"/>
    <x v="365"/>
    <x v="1"/>
    <x v="2"/>
    <x v="365"/>
    <n v="15.75"/>
  </r>
  <r>
    <x v="322"/>
    <x v="343"/>
    <s v="Second Class"/>
    <x v="395"/>
    <x v="395"/>
    <s v="Corporate"/>
    <s v="United States"/>
    <x v="1"/>
    <x v="1"/>
    <n v="90004"/>
    <x v="1"/>
    <x v="1559"/>
    <x v="1"/>
    <x v="6"/>
    <x v="1549"/>
    <n v="70.95"/>
  </r>
  <r>
    <x v="322"/>
    <x v="343"/>
    <s v="Second Class"/>
    <x v="395"/>
    <x v="395"/>
    <s v="Corporate"/>
    <s v="United States"/>
    <x v="1"/>
    <x v="1"/>
    <n v="90004"/>
    <x v="1"/>
    <x v="102"/>
    <x v="1"/>
    <x v="8"/>
    <x v="102"/>
    <n v="65.567999999999998"/>
  </r>
  <r>
    <x v="322"/>
    <x v="343"/>
    <s v="Second Class"/>
    <x v="395"/>
    <x v="395"/>
    <s v="Corporate"/>
    <s v="United States"/>
    <x v="1"/>
    <x v="1"/>
    <n v="90004"/>
    <x v="1"/>
    <x v="1336"/>
    <x v="2"/>
    <x v="11"/>
    <x v="1321"/>
    <n v="299.97000000000003"/>
  </r>
  <r>
    <x v="1205"/>
    <x v="627"/>
    <s v="Standard Class"/>
    <x v="335"/>
    <x v="335"/>
    <s v="Corporate"/>
    <s v="United States"/>
    <x v="8"/>
    <x v="1"/>
    <n v="94110"/>
    <x v="1"/>
    <x v="246"/>
    <x v="2"/>
    <x v="11"/>
    <x v="247"/>
    <n v="89.97"/>
  </r>
  <r>
    <x v="1205"/>
    <x v="627"/>
    <s v="Standard Class"/>
    <x v="335"/>
    <x v="335"/>
    <s v="Corporate"/>
    <s v="United States"/>
    <x v="8"/>
    <x v="1"/>
    <n v="94110"/>
    <x v="1"/>
    <x v="788"/>
    <x v="2"/>
    <x v="11"/>
    <x v="786"/>
    <n v="31.86"/>
  </r>
  <r>
    <x v="728"/>
    <x v="779"/>
    <s v="Second Class"/>
    <x v="36"/>
    <x v="36"/>
    <s v="Corporate"/>
    <s v="United States"/>
    <x v="31"/>
    <x v="11"/>
    <n v="55407"/>
    <x v="2"/>
    <x v="1678"/>
    <x v="1"/>
    <x v="4"/>
    <x v="1666"/>
    <n v="67.150000000000006"/>
  </r>
  <r>
    <x v="404"/>
    <x v="350"/>
    <s v="Standard Class"/>
    <x v="443"/>
    <x v="443"/>
    <s v="Consumer"/>
    <s v="United States"/>
    <x v="38"/>
    <x v="24"/>
    <n v="43229"/>
    <x v="3"/>
    <x v="1232"/>
    <x v="1"/>
    <x v="8"/>
    <x v="1215"/>
    <n v="7.2359999999999998"/>
  </r>
  <r>
    <x v="404"/>
    <x v="350"/>
    <s v="Standard Class"/>
    <x v="443"/>
    <x v="443"/>
    <s v="Consumer"/>
    <s v="United States"/>
    <x v="38"/>
    <x v="24"/>
    <n v="43229"/>
    <x v="3"/>
    <x v="131"/>
    <x v="1"/>
    <x v="13"/>
    <x v="132"/>
    <n v="4.8239999999999998"/>
  </r>
  <r>
    <x v="404"/>
    <x v="350"/>
    <s v="Standard Class"/>
    <x v="443"/>
    <x v="443"/>
    <s v="Consumer"/>
    <s v="United States"/>
    <x v="38"/>
    <x v="24"/>
    <n v="43229"/>
    <x v="3"/>
    <x v="393"/>
    <x v="1"/>
    <x v="10"/>
    <x v="394"/>
    <n v="91.36"/>
  </r>
  <r>
    <x v="404"/>
    <x v="350"/>
    <s v="Standard Class"/>
    <x v="443"/>
    <x v="443"/>
    <s v="Consumer"/>
    <s v="United States"/>
    <x v="38"/>
    <x v="24"/>
    <n v="43229"/>
    <x v="3"/>
    <x v="723"/>
    <x v="1"/>
    <x v="9"/>
    <x v="722"/>
    <n v="130.11199999999999"/>
  </r>
  <r>
    <x v="740"/>
    <x v="1086"/>
    <s v="First Class"/>
    <x v="135"/>
    <x v="135"/>
    <s v="Corporate"/>
    <s v="United States"/>
    <x v="253"/>
    <x v="3"/>
    <n v="27604"/>
    <x v="0"/>
    <x v="918"/>
    <x v="2"/>
    <x v="7"/>
    <x v="910"/>
    <n v="74.239999999999995"/>
  </r>
  <r>
    <x v="740"/>
    <x v="1086"/>
    <s v="First Class"/>
    <x v="135"/>
    <x v="135"/>
    <s v="Corporate"/>
    <s v="United States"/>
    <x v="253"/>
    <x v="3"/>
    <n v="27604"/>
    <x v="0"/>
    <x v="891"/>
    <x v="0"/>
    <x v="5"/>
    <x v="884"/>
    <n v="159.84"/>
  </r>
  <r>
    <x v="740"/>
    <x v="1086"/>
    <s v="First Class"/>
    <x v="135"/>
    <x v="135"/>
    <s v="Corporate"/>
    <s v="United States"/>
    <x v="253"/>
    <x v="3"/>
    <n v="27604"/>
    <x v="0"/>
    <x v="544"/>
    <x v="1"/>
    <x v="8"/>
    <x v="544"/>
    <n v="2.8919999999999999"/>
  </r>
  <r>
    <x v="740"/>
    <x v="1086"/>
    <s v="First Class"/>
    <x v="135"/>
    <x v="135"/>
    <s v="Corporate"/>
    <s v="United States"/>
    <x v="253"/>
    <x v="3"/>
    <n v="27604"/>
    <x v="0"/>
    <x v="707"/>
    <x v="1"/>
    <x v="10"/>
    <x v="706"/>
    <n v="9.3919999999999995"/>
  </r>
  <r>
    <x v="1169"/>
    <x v="293"/>
    <s v="Second Class"/>
    <x v="35"/>
    <x v="35"/>
    <s v="Consumer"/>
    <s v="United States"/>
    <x v="20"/>
    <x v="15"/>
    <n v="10011"/>
    <x v="3"/>
    <x v="1019"/>
    <x v="1"/>
    <x v="10"/>
    <x v="1010"/>
    <n v="123.92"/>
  </r>
  <r>
    <x v="357"/>
    <x v="1305"/>
    <s v="First Class"/>
    <x v="383"/>
    <x v="383"/>
    <s v="Consumer"/>
    <s v="United States"/>
    <x v="10"/>
    <x v="9"/>
    <n v="19143"/>
    <x v="3"/>
    <x v="1205"/>
    <x v="1"/>
    <x v="14"/>
    <x v="1190"/>
    <n v="55.6"/>
  </r>
  <r>
    <x v="357"/>
    <x v="1305"/>
    <s v="First Class"/>
    <x v="383"/>
    <x v="383"/>
    <s v="Consumer"/>
    <s v="United States"/>
    <x v="10"/>
    <x v="9"/>
    <n v="19143"/>
    <x v="3"/>
    <x v="217"/>
    <x v="2"/>
    <x v="11"/>
    <x v="218"/>
    <n v="617.976"/>
  </r>
  <r>
    <x v="165"/>
    <x v="53"/>
    <s v="Standard Class"/>
    <x v="317"/>
    <x v="317"/>
    <s v="Corporate"/>
    <s v="United States"/>
    <x v="347"/>
    <x v="45"/>
    <n v="83642"/>
    <x v="1"/>
    <x v="213"/>
    <x v="1"/>
    <x v="8"/>
    <x v="214"/>
    <n v="21.312000000000001"/>
  </r>
  <r>
    <x v="119"/>
    <x v="1191"/>
    <s v="Standard Class"/>
    <x v="478"/>
    <x v="478"/>
    <s v="Corporate"/>
    <s v="United States"/>
    <x v="301"/>
    <x v="1"/>
    <n v="95823"/>
    <x v="1"/>
    <x v="343"/>
    <x v="2"/>
    <x v="11"/>
    <x v="343"/>
    <n v="209.94"/>
  </r>
  <r>
    <x v="119"/>
    <x v="1191"/>
    <s v="Standard Class"/>
    <x v="478"/>
    <x v="478"/>
    <s v="Corporate"/>
    <s v="United States"/>
    <x v="301"/>
    <x v="1"/>
    <n v="95823"/>
    <x v="1"/>
    <x v="1431"/>
    <x v="2"/>
    <x v="7"/>
    <x v="1419"/>
    <n v="31.984000000000002"/>
  </r>
  <r>
    <x v="119"/>
    <x v="1191"/>
    <s v="Standard Class"/>
    <x v="478"/>
    <x v="478"/>
    <s v="Corporate"/>
    <s v="United States"/>
    <x v="301"/>
    <x v="1"/>
    <n v="95823"/>
    <x v="1"/>
    <x v="450"/>
    <x v="1"/>
    <x v="8"/>
    <x v="451"/>
    <n v="5083.96"/>
  </r>
  <r>
    <x v="648"/>
    <x v="1035"/>
    <s v="Standard Class"/>
    <x v="499"/>
    <x v="499"/>
    <s v="Home Office"/>
    <s v="United States"/>
    <x v="35"/>
    <x v="3"/>
    <n v="28205"/>
    <x v="0"/>
    <x v="1517"/>
    <x v="2"/>
    <x v="7"/>
    <x v="1504"/>
    <n v="35.96"/>
  </r>
  <r>
    <x v="861"/>
    <x v="629"/>
    <s v="Standard Class"/>
    <x v="381"/>
    <x v="381"/>
    <s v="Home Office"/>
    <s v="United States"/>
    <x v="267"/>
    <x v="30"/>
    <n v="7501"/>
    <x v="3"/>
    <x v="1655"/>
    <x v="1"/>
    <x v="2"/>
    <x v="1643"/>
    <n v="31.05"/>
  </r>
  <r>
    <x v="861"/>
    <x v="629"/>
    <s v="Standard Class"/>
    <x v="381"/>
    <x v="381"/>
    <s v="Home Office"/>
    <s v="United States"/>
    <x v="267"/>
    <x v="30"/>
    <n v="7501"/>
    <x v="3"/>
    <x v="1348"/>
    <x v="0"/>
    <x v="5"/>
    <x v="1333"/>
    <n v="8.92"/>
  </r>
  <r>
    <x v="861"/>
    <x v="629"/>
    <s v="Standard Class"/>
    <x v="381"/>
    <x v="381"/>
    <s v="Home Office"/>
    <s v="United States"/>
    <x v="267"/>
    <x v="30"/>
    <n v="7501"/>
    <x v="3"/>
    <x v="270"/>
    <x v="1"/>
    <x v="8"/>
    <x v="270"/>
    <n v="209.6"/>
  </r>
  <r>
    <x v="861"/>
    <x v="629"/>
    <s v="Standard Class"/>
    <x v="381"/>
    <x v="381"/>
    <s v="Home Office"/>
    <s v="United States"/>
    <x v="267"/>
    <x v="30"/>
    <n v="7501"/>
    <x v="3"/>
    <x v="1109"/>
    <x v="1"/>
    <x v="9"/>
    <x v="1098"/>
    <n v="111.04"/>
  </r>
  <r>
    <x v="861"/>
    <x v="629"/>
    <s v="Standard Class"/>
    <x v="381"/>
    <x v="381"/>
    <s v="Home Office"/>
    <s v="United States"/>
    <x v="267"/>
    <x v="30"/>
    <n v="7501"/>
    <x v="3"/>
    <x v="1650"/>
    <x v="1"/>
    <x v="10"/>
    <x v="1639"/>
    <n v="38.880000000000003"/>
  </r>
  <r>
    <x v="139"/>
    <x v="317"/>
    <s v="Standard Class"/>
    <x v="622"/>
    <x v="622"/>
    <s v="Consumer"/>
    <s v="United States"/>
    <x v="81"/>
    <x v="17"/>
    <n v="22204"/>
    <x v="0"/>
    <x v="1204"/>
    <x v="1"/>
    <x v="9"/>
    <x v="1189"/>
    <n v="36.270000000000003"/>
  </r>
  <r>
    <x v="59"/>
    <x v="160"/>
    <s v="First Class"/>
    <x v="766"/>
    <x v="766"/>
    <s v="Consumer"/>
    <s v="United States"/>
    <x v="22"/>
    <x v="10"/>
    <n v="60653"/>
    <x v="2"/>
    <x v="1601"/>
    <x v="0"/>
    <x v="0"/>
    <x v="1593"/>
    <n v="493.43"/>
  </r>
  <r>
    <x v="59"/>
    <x v="160"/>
    <s v="First Class"/>
    <x v="766"/>
    <x v="766"/>
    <s v="Consumer"/>
    <s v="United States"/>
    <x v="22"/>
    <x v="10"/>
    <n v="60653"/>
    <x v="2"/>
    <x v="1091"/>
    <x v="2"/>
    <x v="7"/>
    <x v="1081"/>
    <n v="11.12"/>
  </r>
  <r>
    <x v="254"/>
    <x v="281"/>
    <s v="Standard Class"/>
    <x v="693"/>
    <x v="693"/>
    <s v="Consumer"/>
    <s v="United States"/>
    <x v="70"/>
    <x v="1"/>
    <n v="92037"/>
    <x v="1"/>
    <x v="1771"/>
    <x v="2"/>
    <x v="15"/>
    <x v="1761"/>
    <n v="686.4"/>
  </r>
  <r>
    <x v="96"/>
    <x v="792"/>
    <s v="Standard Class"/>
    <x v="64"/>
    <x v="64"/>
    <s v="Corporate"/>
    <s v="United States"/>
    <x v="4"/>
    <x v="4"/>
    <n v="98105"/>
    <x v="1"/>
    <x v="1406"/>
    <x v="1"/>
    <x v="8"/>
    <x v="1393"/>
    <n v="15.92"/>
  </r>
  <r>
    <x v="96"/>
    <x v="792"/>
    <s v="Standard Class"/>
    <x v="64"/>
    <x v="64"/>
    <s v="Corporate"/>
    <s v="United States"/>
    <x v="4"/>
    <x v="4"/>
    <n v="98105"/>
    <x v="1"/>
    <x v="325"/>
    <x v="0"/>
    <x v="5"/>
    <x v="325"/>
    <n v="70.680000000000007"/>
  </r>
  <r>
    <x v="96"/>
    <x v="792"/>
    <s v="Standard Class"/>
    <x v="64"/>
    <x v="64"/>
    <s v="Corporate"/>
    <s v="United States"/>
    <x v="4"/>
    <x v="4"/>
    <n v="98105"/>
    <x v="1"/>
    <x v="273"/>
    <x v="1"/>
    <x v="4"/>
    <x v="273"/>
    <n v="541.24"/>
  </r>
  <r>
    <x v="982"/>
    <x v="197"/>
    <s v="Same Day"/>
    <x v="579"/>
    <x v="579"/>
    <s v="Consumer"/>
    <s v="United States"/>
    <x v="38"/>
    <x v="24"/>
    <n v="43229"/>
    <x v="3"/>
    <x v="1844"/>
    <x v="2"/>
    <x v="15"/>
    <x v="1832"/>
    <n v="101.994"/>
  </r>
  <r>
    <x v="982"/>
    <x v="197"/>
    <s v="Same Day"/>
    <x v="579"/>
    <x v="579"/>
    <s v="Consumer"/>
    <s v="United States"/>
    <x v="38"/>
    <x v="24"/>
    <n v="43229"/>
    <x v="3"/>
    <x v="471"/>
    <x v="1"/>
    <x v="8"/>
    <x v="472"/>
    <n v="18.263999999999999"/>
  </r>
  <r>
    <x v="237"/>
    <x v="38"/>
    <s v="Second Class"/>
    <x v="646"/>
    <x v="646"/>
    <s v="Consumer"/>
    <s v="United States"/>
    <x v="12"/>
    <x v="5"/>
    <n v="77095"/>
    <x v="2"/>
    <x v="715"/>
    <x v="1"/>
    <x v="8"/>
    <x v="714"/>
    <n v="21.99"/>
  </r>
  <r>
    <x v="572"/>
    <x v="1180"/>
    <s v="Standard Class"/>
    <x v="564"/>
    <x v="564"/>
    <s v="Consumer"/>
    <s v="United States"/>
    <x v="218"/>
    <x v="5"/>
    <n v="75061"/>
    <x v="2"/>
    <x v="413"/>
    <x v="1"/>
    <x v="14"/>
    <x v="413"/>
    <n v="185.376"/>
  </r>
  <r>
    <x v="572"/>
    <x v="1180"/>
    <s v="Standard Class"/>
    <x v="564"/>
    <x v="564"/>
    <s v="Consumer"/>
    <s v="United States"/>
    <x v="218"/>
    <x v="5"/>
    <n v="75061"/>
    <x v="2"/>
    <x v="1218"/>
    <x v="1"/>
    <x v="9"/>
    <x v="1202"/>
    <n v="58.923999999999999"/>
  </r>
  <r>
    <x v="697"/>
    <x v="19"/>
    <s v="Standard Class"/>
    <x v="47"/>
    <x v="47"/>
    <s v="Consumer"/>
    <s v="United States"/>
    <x v="73"/>
    <x v="30"/>
    <n v="7960"/>
    <x v="3"/>
    <x v="1845"/>
    <x v="2"/>
    <x v="15"/>
    <x v="1833"/>
    <n v="480"/>
  </r>
  <r>
    <x v="697"/>
    <x v="19"/>
    <s v="Standard Class"/>
    <x v="47"/>
    <x v="47"/>
    <s v="Consumer"/>
    <s v="United States"/>
    <x v="73"/>
    <x v="30"/>
    <n v="7960"/>
    <x v="3"/>
    <x v="75"/>
    <x v="1"/>
    <x v="4"/>
    <x v="75"/>
    <n v="34.049999999999997"/>
  </r>
  <r>
    <x v="391"/>
    <x v="571"/>
    <s v="First Class"/>
    <x v="87"/>
    <x v="87"/>
    <s v="Corporate"/>
    <s v="United States"/>
    <x v="1"/>
    <x v="1"/>
    <n v="90008"/>
    <x v="1"/>
    <x v="161"/>
    <x v="1"/>
    <x v="10"/>
    <x v="1295"/>
    <n v="192.72"/>
  </r>
  <r>
    <x v="391"/>
    <x v="571"/>
    <s v="First Class"/>
    <x v="87"/>
    <x v="87"/>
    <s v="Corporate"/>
    <s v="United States"/>
    <x v="1"/>
    <x v="1"/>
    <n v="90008"/>
    <x v="1"/>
    <x v="1105"/>
    <x v="2"/>
    <x v="11"/>
    <x v="1094"/>
    <n v="239.97"/>
  </r>
  <r>
    <x v="1186"/>
    <x v="480"/>
    <s v="Second Class"/>
    <x v="571"/>
    <x v="571"/>
    <s v="Home Office"/>
    <s v="United States"/>
    <x v="34"/>
    <x v="10"/>
    <n v="60505"/>
    <x v="2"/>
    <x v="1044"/>
    <x v="2"/>
    <x v="11"/>
    <x v="1033"/>
    <n v="50.12"/>
  </r>
  <r>
    <x v="179"/>
    <x v="512"/>
    <s v="Standard Class"/>
    <x v="501"/>
    <x v="501"/>
    <s v="Corporate"/>
    <s v="United States"/>
    <x v="28"/>
    <x v="3"/>
    <n v="27707"/>
    <x v="0"/>
    <x v="1557"/>
    <x v="2"/>
    <x v="7"/>
    <x v="1546"/>
    <n v="15.984"/>
  </r>
  <r>
    <x v="179"/>
    <x v="512"/>
    <s v="Standard Class"/>
    <x v="501"/>
    <x v="501"/>
    <s v="Corporate"/>
    <s v="United States"/>
    <x v="28"/>
    <x v="3"/>
    <n v="27707"/>
    <x v="0"/>
    <x v="457"/>
    <x v="1"/>
    <x v="10"/>
    <x v="458"/>
    <n v="14.352"/>
  </r>
  <r>
    <x v="55"/>
    <x v="83"/>
    <s v="Standard Class"/>
    <x v="29"/>
    <x v="29"/>
    <s v="Corporate"/>
    <s v="United States"/>
    <x v="38"/>
    <x v="24"/>
    <n v="43229"/>
    <x v="3"/>
    <x v="304"/>
    <x v="1"/>
    <x v="8"/>
    <x v="304"/>
    <n v="6.5279999999999996"/>
  </r>
  <r>
    <x v="55"/>
    <x v="83"/>
    <s v="Standard Class"/>
    <x v="29"/>
    <x v="29"/>
    <s v="Corporate"/>
    <s v="United States"/>
    <x v="38"/>
    <x v="24"/>
    <n v="43229"/>
    <x v="3"/>
    <x v="1310"/>
    <x v="1"/>
    <x v="8"/>
    <x v="1296"/>
    <n v="2.8620000000000001"/>
  </r>
  <r>
    <x v="55"/>
    <x v="83"/>
    <s v="Standard Class"/>
    <x v="29"/>
    <x v="29"/>
    <s v="Corporate"/>
    <s v="United States"/>
    <x v="38"/>
    <x v="24"/>
    <n v="43229"/>
    <x v="3"/>
    <x v="530"/>
    <x v="1"/>
    <x v="8"/>
    <x v="530"/>
    <n v="20.856000000000002"/>
  </r>
  <r>
    <x v="923"/>
    <x v="753"/>
    <s v="Second Class"/>
    <x v="121"/>
    <x v="121"/>
    <s v="Corporate"/>
    <s v="United States"/>
    <x v="1"/>
    <x v="1"/>
    <n v="90036"/>
    <x v="1"/>
    <x v="942"/>
    <x v="1"/>
    <x v="4"/>
    <x v="935"/>
    <n v="276.27999999999997"/>
  </r>
  <r>
    <x v="96"/>
    <x v="94"/>
    <s v="Standard Class"/>
    <x v="529"/>
    <x v="529"/>
    <s v="Home Office"/>
    <s v="United States"/>
    <x v="280"/>
    <x v="1"/>
    <n v="95207"/>
    <x v="1"/>
    <x v="583"/>
    <x v="0"/>
    <x v="5"/>
    <x v="583"/>
    <n v="629.64"/>
  </r>
  <r>
    <x v="508"/>
    <x v="149"/>
    <s v="Second Class"/>
    <x v="763"/>
    <x v="763"/>
    <s v="Home Office"/>
    <s v="United States"/>
    <x v="29"/>
    <x v="25"/>
    <n v="65203"/>
    <x v="2"/>
    <x v="1334"/>
    <x v="2"/>
    <x v="7"/>
    <x v="1319"/>
    <n v="449.97"/>
  </r>
  <r>
    <x v="508"/>
    <x v="149"/>
    <s v="Second Class"/>
    <x v="763"/>
    <x v="763"/>
    <s v="Home Office"/>
    <s v="United States"/>
    <x v="29"/>
    <x v="25"/>
    <n v="65203"/>
    <x v="2"/>
    <x v="1341"/>
    <x v="1"/>
    <x v="9"/>
    <x v="1326"/>
    <n v="1927.59"/>
  </r>
  <r>
    <x v="1142"/>
    <x v="801"/>
    <s v="First Class"/>
    <x v="128"/>
    <x v="128"/>
    <s v="Home Office"/>
    <s v="United States"/>
    <x v="38"/>
    <x v="32"/>
    <n v="31907"/>
    <x v="0"/>
    <x v="64"/>
    <x v="0"/>
    <x v="1"/>
    <x v="64"/>
    <n v="121.78"/>
  </r>
  <r>
    <x v="494"/>
    <x v="726"/>
    <s v="Standard Class"/>
    <x v="784"/>
    <x v="784"/>
    <s v="Home Office"/>
    <s v="United States"/>
    <x v="70"/>
    <x v="1"/>
    <n v="92037"/>
    <x v="1"/>
    <x v="873"/>
    <x v="0"/>
    <x v="1"/>
    <x v="867"/>
    <n v="2676.672"/>
  </r>
  <r>
    <x v="79"/>
    <x v="1116"/>
    <s v="Standard Class"/>
    <x v="47"/>
    <x v="47"/>
    <s v="Consumer"/>
    <s v="United States"/>
    <x v="480"/>
    <x v="5"/>
    <n v="77590"/>
    <x v="2"/>
    <x v="1110"/>
    <x v="0"/>
    <x v="3"/>
    <x v="1099"/>
    <n v="489.23"/>
  </r>
  <r>
    <x v="243"/>
    <x v="1275"/>
    <s v="Standard Class"/>
    <x v="217"/>
    <x v="217"/>
    <s v="Consumer"/>
    <s v="United States"/>
    <x v="1"/>
    <x v="1"/>
    <n v="90004"/>
    <x v="1"/>
    <x v="575"/>
    <x v="0"/>
    <x v="5"/>
    <x v="575"/>
    <n v="312.02999999999997"/>
  </r>
  <r>
    <x v="243"/>
    <x v="1275"/>
    <s v="Standard Class"/>
    <x v="217"/>
    <x v="217"/>
    <s v="Consumer"/>
    <s v="United States"/>
    <x v="1"/>
    <x v="1"/>
    <n v="90004"/>
    <x v="1"/>
    <x v="1198"/>
    <x v="1"/>
    <x v="4"/>
    <x v="1183"/>
    <n v="17.940000000000001"/>
  </r>
  <r>
    <x v="243"/>
    <x v="1275"/>
    <s v="Standard Class"/>
    <x v="217"/>
    <x v="217"/>
    <s v="Consumer"/>
    <s v="United States"/>
    <x v="1"/>
    <x v="1"/>
    <n v="90004"/>
    <x v="1"/>
    <x v="302"/>
    <x v="2"/>
    <x v="7"/>
    <x v="302"/>
    <n v="165.6"/>
  </r>
  <r>
    <x v="243"/>
    <x v="1275"/>
    <s v="Standard Class"/>
    <x v="217"/>
    <x v="217"/>
    <s v="Consumer"/>
    <s v="United States"/>
    <x v="1"/>
    <x v="1"/>
    <n v="90004"/>
    <x v="1"/>
    <x v="945"/>
    <x v="1"/>
    <x v="10"/>
    <x v="938"/>
    <n v="37.520000000000003"/>
  </r>
  <r>
    <x v="976"/>
    <x v="1281"/>
    <s v="Second Class"/>
    <x v="313"/>
    <x v="313"/>
    <s v="Corporate"/>
    <s v="United States"/>
    <x v="24"/>
    <x v="17"/>
    <n v="22153"/>
    <x v="0"/>
    <x v="1405"/>
    <x v="2"/>
    <x v="7"/>
    <x v="1392"/>
    <n v="494.97"/>
  </r>
  <r>
    <x v="976"/>
    <x v="1281"/>
    <s v="Second Class"/>
    <x v="313"/>
    <x v="313"/>
    <s v="Corporate"/>
    <s v="United States"/>
    <x v="24"/>
    <x v="17"/>
    <n v="22153"/>
    <x v="0"/>
    <x v="1351"/>
    <x v="1"/>
    <x v="2"/>
    <x v="1337"/>
    <n v="25.06"/>
  </r>
  <r>
    <x v="1206"/>
    <x v="204"/>
    <s v="Standard Class"/>
    <x v="443"/>
    <x v="443"/>
    <s v="Consumer"/>
    <s v="United States"/>
    <x v="27"/>
    <x v="10"/>
    <n v="62521"/>
    <x v="2"/>
    <x v="1831"/>
    <x v="0"/>
    <x v="5"/>
    <x v="1819"/>
    <n v="32.064"/>
  </r>
  <r>
    <x v="1206"/>
    <x v="204"/>
    <s v="Standard Class"/>
    <x v="443"/>
    <x v="443"/>
    <s v="Consumer"/>
    <s v="United States"/>
    <x v="27"/>
    <x v="10"/>
    <n v="62521"/>
    <x v="2"/>
    <x v="1828"/>
    <x v="1"/>
    <x v="10"/>
    <x v="1816"/>
    <n v="18.495999999999999"/>
  </r>
  <r>
    <x v="1206"/>
    <x v="204"/>
    <s v="Standard Class"/>
    <x v="443"/>
    <x v="443"/>
    <s v="Consumer"/>
    <s v="United States"/>
    <x v="27"/>
    <x v="10"/>
    <n v="62521"/>
    <x v="2"/>
    <x v="1455"/>
    <x v="0"/>
    <x v="1"/>
    <x v="1441"/>
    <n v="191.07900000000001"/>
  </r>
  <r>
    <x v="1206"/>
    <x v="204"/>
    <s v="Standard Class"/>
    <x v="443"/>
    <x v="443"/>
    <s v="Consumer"/>
    <s v="United States"/>
    <x v="27"/>
    <x v="10"/>
    <n v="62521"/>
    <x v="2"/>
    <x v="747"/>
    <x v="1"/>
    <x v="10"/>
    <x v="745"/>
    <n v="10.368"/>
  </r>
  <r>
    <x v="949"/>
    <x v="863"/>
    <s v="Same Day"/>
    <x v="711"/>
    <x v="711"/>
    <s v="Home Office"/>
    <s v="United States"/>
    <x v="20"/>
    <x v="15"/>
    <n v="10009"/>
    <x v="3"/>
    <x v="933"/>
    <x v="1"/>
    <x v="2"/>
    <x v="926"/>
    <n v="30.53"/>
  </r>
  <r>
    <x v="949"/>
    <x v="863"/>
    <s v="Same Day"/>
    <x v="711"/>
    <x v="711"/>
    <s v="Home Office"/>
    <s v="United States"/>
    <x v="20"/>
    <x v="15"/>
    <n v="10009"/>
    <x v="3"/>
    <x v="1386"/>
    <x v="2"/>
    <x v="11"/>
    <x v="1372"/>
    <n v="30.84"/>
  </r>
  <r>
    <x v="949"/>
    <x v="863"/>
    <s v="Same Day"/>
    <x v="711"/>
    <x v="711"/>
    <s v="Home Office"/>
    <s v="United States"/>
    <x v="20"/>
    <x v="15"/>
    <n v="10009"/>
    <x v="3"/>
    <x v="144"/>
    <x v="1"/>
    <x v="10"/>
    <x v="145"/>
    <n v="75.06"/>
  </r>
  <r>
    <x v="122"/>
    <x v="120"/>
    <s v="First Class"/>
    <x v="672"/>
    <x v="672"/>
    <s v="Corporate"/>
    <s v="United States"/>
    <x v="8"/>
    <x v="1"/>
    <n v="94110"/>
    <x v="1"/>
    <x v="179"/>
    <x v="2"/>
    <x v="7"/>
    <x v="180"/>
    <n v="66.975999999999999"/>
  </r>
  <r>
    <x v="1207"/>
    <x v="1306"/>
    <s v="Standard Class"/>
    <x v="605"/>
    <x v="605"/>
    <s v="Corporate"/>
    <s v="United States"/>
    <x v="429"/>
    <x v="1"/>
    <n v="92553"/>
    <x v="1"/>
    <x v="1274"/>
    <x v="1"/>
    <x v="10"/>
    <x v="1259"/>
    <n v="182.72"/>
  </r>
  <r>
    <x v="960"/>
    <x v="943"/>
    <s v="Standard Class"/>
    <x v="193"/>
    <x v="193"/>
    <s v="Consumer"/>
    <s v="United States"/>
    <x v="231"/>
    <x v="31"/>
    <n v="2149"/>
    <x v="3"/>
    <x v="148"/>
    <x v="1"/>
    <x v="2"/>
    <x v="149"/>
    <n v="21.93"/>
  </r>
  <r>
    <x v="259"/>
    <x v="834"/>
    <s v="Standard Class"/>
    <x v="244"/>
    <x v="244"/>
    <s v="Consumer"/>
    <s v="United States"/>
    <x v="346"/>
    <x v="18"/>
    <n v="37421"/>
    <x v="0"/>
    <x v="434"/>
    <x v="2"/>
    <x v="11"/>
    <x v="434"/>
    <n v="95.975999999999999"/>
  </r>
  <r>
    <x v="259"/>
    <x v="834"/>
    <s v="Standard Class"/>
    <x v="244"/>
    <x v="244"/>
    <s v="Consumer"/>
    <s v="United States"/>
    <x v="346"/>
    <x v="18"/>
    <n v="37421"/>
    <x v="0"/>
    <x v="1777"/>
    <x v="2"/>
    <x v="7"/>
    <x v="1767"/>
    <n v="143.928"/>
  </r>
  <r>
    <x v="259"/>
    <x v="834"/>
    <s v="Standard Class"/>
    <x v="244"/>
    <x v="244"/>
    <s v="Consumer"/>
    <s v="United States"/>
    <x v="346"/>
    <x v="18"/>
    <n v="37421"/>
    <x v="0"/>
    <x v="990"/>
    <x v="1"/>
    <x v="8"/>
    <x v="305"/>
    <n v="3.5640000000000001"/>
  </r>
  <r>
    <x v="259"/>
    <x v="834"/>
    <s v="Standard Class"/>
    <x v="244"/>
    <x v="244"/>
    <s v="Consumer"/>
    <s v="United States"/>
    <x v="346"/>
    <x v="18"/>
    <n v="37421"/>
    <x v="0"/>
    <x v="1038"/>
    <x v="1"/>
    <x v="2"/>
    <x v="1028"/>
    <n v="4.9279999999999999"/>
  </r>
  <r>
    <x v="195"/>
    <x v="583"/>
    <s v="Standard Class"/>
    <x v="51"/>
    <x v="51"/>
    <s v="Corporate"/>
    <s v="United States"/>
    <x v="89"/>
    <x v="5"/>
    <n v="78745"/>
    <x v="2"/>
    <x v="518"/>
    <x v="1"/>
    <x v="4"/>
    <x v="518"/>
    <n v="856.65599999999995"/>
  </r>
  <r>
    <x v="195"/>
    <x v="583"/>
    <s v="Standard Class"/>
    <x v="51"/>
    <x v="51"/>
    <s v="Corporate"/>
    <s v="United States"/>
    <x v="89"/>
    <x v="5"/>
    <n v="78745"/>
    <x v="2"/>
    <x v="91"/>
    <x v="1"/>
    <x v="8"/>
    <x v="91"/>
    <n v="13.183999999999999"/>
  </r>
  <r>
    <x v="195"/>
    <x v="583"/>
    <s v="Standard Class"/>
    <x v="51"/>
    <x v="51"/>
    <s v="Corporate"/>
    <s v="United States"/>
    <x v="89"/>
    <x v="5"/>
    <n v="78745"/>
    <x v="2"/>
    <x v="1712"/>
    <x v="1"/>
    <x v="9"/>
    <x v="1700"/>
    <n v="48.783999999999999"/>
  </r>
  <r>
    <x v="195"/>
    <x v="583"/>
    <s v="Standard Class"/>
    <x v="51"/>
    <x v="51"/>
    <s v="Corporate"/>
    <s v="United States"/>
    <x v="89"/>
    <x v="5"/>
    <n v="78745"/>
    <x v="2"/>
    <x v="136"/>
    <x v="1"/>
    <x v="10"/>
    <x v="137"/>
    <n v="76.64"/>
  </r>
  <r>
    <x v="195"/>
    <x v="583"/>
    <s v="Standard Class"/>
    <x v="51"/>
    <x v="51"/>
    <s v="Corporate"/>
    <s v="United States"/>
    <x v="89"/>
    <x v="5"/>
    <n v="78745"/>
    <x v="2"/>
    <x v="1087"/>
    <x v="1"/>
    <x v="8"/>
    <x v="1077"/>
    <n v="18.527999999999999"/>
  </r>
  <r>
    <x v="1063"/>
    <x v="521"/>
    <s v="Standard Class"/>
    <x v="706"/>
    <x v="706"/>
    <s v="Corporate"/>
    <s v="United States"/>
    <x v="173"/>
    <x v="17"/>
    <n v="23464"/>
    <x v="0"/>
    <x v="1740"/>
    <x v="0"/>
    <x v="5"/>
    <x v="1729"/>
    <n v="177.68"/>
  </r>
  <r>
    <x v="582"/>
    <x v="617"/>
    <s v="Standard Class"/>
    <x v="103"/>
    <x v="103"/>
    <s v="Corporate"/>
    <s v="United States"/>
    <x v="312"/>
    <x v="15"/>
    <n v="14701"/>
    <x v="3"/>
    <x v="1105"/>
    <x v="2"/>
    <x v="11"/>
    <x v="1094"/>
    <n v="159.97999999999999"/>
  </r>
  <r>
    <x v="964"/>
    <x v="389"/>
    <s v="Standard Class"/>
    <x v="706"/>
    <x v="706"/>
    <s v="Corporate"/>
    <s v="United States"/>
    <x v="514"/>
    <x v="2"/>
    <n v="33134"/>
    <x v="0"/>
    <x v="1513"/>
    <x v="2"/>
    <x v="7"/>
    <x v="1500"/>
    <n v="52.68"/>
  </r>
  <r>
    <x v="964"/>
    <x v="389"/>
    <s v="Standard Class"/>
    <x v="706"/>
    <x v="706"/>
    <s v="Corporate"/>
    <s v="United States"/>
    <x v="514"/>
    <x v="2"/>
    <n v="33134"/>
    <x v="0"/>
    <x v="763"/>
    <x v="0"/>
    <x v="5"/>
    <x v="762"/>
    <n v="11.568"/>
  </r>
  <r>
    <x v="532"/>
    <x v="1244"/>
    <s v="Standard Class"/>
    <x v="233"/>
    <x v="233"/>
    <s v="Consumer"/>
    <s v="United States"/>
    <x v="365"/>
    <x v="3"/>
    <n v="28601"/>
    <x v="0"/>
    <x v="31"/>
    <x v="1"/>
    <x v="8"/>
    <x v="31"/>
    <n v="4.5720000000000001"/>
  </r>
  <r>
    <x v="806"/>
    <x v="855"/>
    <s v="Standard Class"/>
    <x v="650"/>
    <x v="650"/>
    <s v="Consumer"/>
    <s v="United States"/>
    <x v="179"/>
    <x v="10"/>
    <n v="61107"/>
    <x v="2"/>
    <x v="1846"/>
    <x v="2"/>
    <x v="7"/>
    <x v="1834"/>
    <n v="1439.9680000000001"/>
  </r>
  <r>
    <x v="806"/>
    <x v="855"/>
    <s v="Standard Class"/>
    <x v="650"/>
    <x v="650"/>
    <s v="Consumer"/>
    <s v="United States"/>
    <x v="179"/>
    <x v="10"/>
    <n v="61107"/>
    <x v="2"/>
    <x v="614"/>
    <x v="1"/>
    <x v="8"/>
    <x v="614"/>
    <n v="1.728"/>
  </r>
  <r>
    <x v="806"/>
    <x v="855"/>
    <s v="Standard Class"/>
    <x v="650"/>
    <x v="650"/>
    <s v="Consumer"/>
    <s v="United States"/>
    <x v="179"/>
    <x v="10"/>
    <n v="61107"/>
    <x v="2"/>
    <x v="489"/>
    <x v="0"/>
    <x v="3"/>
    <x v="489"/>
    <n v="626.1"/>
  </r>
  <r>
    <x v="874"/>
    <x v="591"/>
    <s v="Second Class"/>
    <x v="164"/>
    <x v="164"/>
    <s v="Corporate"/>
    <s v="United States"/>
    <x v="4"/>
    <x v="4"/>
    <n v="98103"/>
    <x v="1"/>
    <x v="1167"/>
    <x v="1"/>
    <x v="6"/>
    <x v="1154"/>
    <n v="99.2"/>
  </r>
  <r>
    <x v="657"/>
    <x v="1250"/>
    <s v="Standard Class"/>
    <x v="224"/>
    <x v="224"/>
    <s v="Consumer"/>
    <s v="United States"/>
    <x v="114"/>
    <x v="5"/>
    <n v="77340"/>
    <x v="2"/>
    <x v="562"/>
    <x v="0"/>
    <x v="3"/>
    <x v="561"/>
    <n v="609.98"/>
  </r>
  <r>
    <x v="657"/>
    <x v="1250"/>
    <s v="Standard Class"/>
    <x v="224"/>
    <x v="224"/>
    <s v="Consumer"/>
    <s v="United States"/>
    <x v="114"/>
    <x v="5"/>
    <n v="77340"/>
    <x v="2"/>
    <x v="1000"/>
    <x v="0"/>
    <x v="3"/>
    <x v="992"/>
    <n v="211.37200000000001"/>
  </r>
  <r>
    <x v="657"/>
    <x v="1250"/>
    <s v="Standard Class"/>
    <x v="224"/>
    <x v="224"/>
    <s v="Consumer"/>
    <s v="United States"/>
    <x v="114"/>
    <x v="5"/>
    <n v="77340"/>
    <x v="2"/>
    <x v="835"/>
    <x v="2"/>
    <x v="7"/>
    <x v="830"/>
    <n v="239.976"/>
  </r>
  <r>
    <x v="404"/>
    <x v="468"/>
    <s v="Standard Class"/>
    <x v="785"/>
    <x v="785"/>
    <s v="Corporate"/>
    <s v="United States"/>
    <x v="158"/>
    <x v="6"/>
    <n v="53209"/>
    <x v="2"/>
    <x v="1801"/>
    <x v="0"/>
    <x v="5"/>
    <x v="1791"/>
    <n v="99.95"/>
  </r>
  <r>
    <x v="404"/>
    <x v="468"/>
    <s v="Standard Class"/>
    <x v="785"/>
    <x v="785"/>
    <s v="Corporate"/>
    <s v="United States"/>
    <x v="158"/>
    <x v="6"/>
    <n v="53209"/>
    <x v="2"/>
    <x v="1599"/>
    <x v="2"/>
    <x v="11"/>
    <x v="1591"/>
    <n v="29.34"/>
  </r>
  <r>
    <x v="560"/>
    <x v="585"/>
    <s v="Standard Class"/>
    <x v="259"/>
    <x v="259"/>
    <s v="Corporate"/>
    <s v="United States"/>
    <x v="124"/>
    <x v="6"/>
    <n v="54302"/>
    <x v="2"/>
    <x v="904"/>
    <x v="0"/>
    <x v="5"/>
    <x v="896"/>
    <n v="16.739999999999998"/>
  </r>
  <r>
    <x v="151"/>
    <x v="952"/>
    <s v="Same Day"/>
    <x v="130"/>
    <x v="130"/>
    <s v="Corporate"/>
    <s v="United States"/>
    <x v="10"/>
    <x v="9"/>
    <n v="19120"/>
    <x v="3"/>
    <x v="1157"/>
    <x v="1"/>
    <x v="10"/>
    <x v="1145"/>
    <n v="12.672000000000001"/>
  </r>
  <r>
    <x v="151"/>
    <x v="952"/>
    <s v="Same Day"/>
    <x v="130"/>
    <x v="130"/>
    <s v="Corporate"/>
    <s v="United States"/>
    <x v="10"/>
    <x v="9"/>
    <n v="19120"/>
    <x v="3"/>
    <x v="295"/>
    <x v="2"/>
    <x v="11"/>
    <x v="295"/>
    <n v="1119.8879999999999"/>
  </r>
  <r>
    <x v="997"/>
    <x v="79"/>
    <s v="Second Class"/>
    <x v="38"/>
    <x v="38"/>
    <s v="Consumer"/>
    <s v="United States"/>
    <x v="1"/>
    <x v="1"/>
    <n v="90008"/>
    <x v="1"/>
    <x v="894"/>
    <x v="1"/>
    <x v="6"/>
    <x v="887"/>
    <n v="204.85"/>
  </r>
  <r>
    <x v="997"/>
    <x v="79"/>
    <s v="Second Class"/>
    <x v="38"/>
    <x v="38"/>
    <s v="Consumer"/>
    <s v="United States"/>
    <x v="1"/>
    <x v="1"/>
    <n v="90008"/>
    <x v="1"/>
    <x v="1495"/>
    <x v="2"/>
    <x v="7"/>
    <x v="1483"/>
    <n v="135.98400000000001"/>
  </r>
  <r>
    <x v="997"/>
    <x v="79"/>
    <s v="Second Class"/>
    <x v="38"/>
    <x v="38"/>
    <s v="Consumer"/>
    <s v="United States"/>
    <x v="1"/>
    <x v="1"/>
    <n v="90008"/>
    <x v="1"/>
    <x v="169"/>
    <x v="1"/>
    <x v="6"/>
    <x v="170"/>
    <n v="16.399999999999999"/>
  </r>
  <r>
    <x v="997"/>
    <x v="79"/>
    <s v="Second Class"/>
    <x v="38"/>
    <x v="38"/>
    <s v="Consumer"/>
    <s v="United States"/>
    <x v="1"/>
    <x v="1"/>
    <n v="90008"/>
    <x v="1"/>
    <x v="920"/>
    <x v="1"/>
    <x v="8"/>
    <x v="912"/>
    <n v="92.96"/>
  </r>
  <r>
    <x v="963"/>
    <x v="751"/>
    <s v="Second Class"/>
    <x v="187"/>
    <x v="187"/>
    <s v="Consumer"/>
    <s v="United States"/>
    <x v="368"/>
    <x v="2"/>
    <n v="33161"/>
    <x v="0"/>
    <x v="1847"/>
    <x v="1"/>
    <x v="14"/>
    <x v="1835"/>
    <n v="7.6319999999999997"/>
  </r>
  <r>
    <x v="54"/>
    <x v="519"/>
    <s v="First Class"/>
    <x v="508"/>
    <x v="508"/>
    <s v="Consumer"/>
    <s v="United States"/>
    <x v="32"/>
    <x v="21"/>
    <n v="97206"/>
    <x v="1"/>
    <x v="922"/>
    <x v="1"/>
    <x v="8"/>
    <x v="914"/>
    <n v="4.1580000000000004"/>
  </r>
  <r>
    <x v="54"/>
    <x v="519"/>
    <s v="First Class"/>
    <x v="508"/>
    <x v="508"/>
    <s v="Consumer"/>
    <s v="United States"/>
    <x v="32"/>
    <x v="21"/>
    <n v="97206"/>
    <x v="1"/>
    <x v="1848"/>
    <x v="2"/>
    <x v="15"/>
    <x v="1836"/>
    <n v="179.99100000000001"/>
  </r>
  <r>
    <x v="1208"/>
    <x v="412"/>
    <s v="Standard Class"/>
    <x v="573"/>
    <x v="573"/>
    <s v="Consumer"/>
    <s v="United States"/>
    <x v="34"/>
    <x v="10"/>
    <n v="60505"/>
    <x v="2"/>
    <x v="1756"/>
    <x v="0"/>
    <x v="1"/>
    <x v="1746"/>
    <n v="239.358"/>
  </r>
  <r>
    <x v="1035"/>
    <x v="820"/>
    <s v="First Class"/>
    <x v="382"/>
    <x v="382"/>
    <s v="Home Office"/>
    <s v="United States"/>
    <x v="8"/>
    <x v="1"/>
    <n v="94109"/>
    <x v="1"/>
    <x v="1397"/>
    <x v="1"/>
    <x v="10"/>
    <x v="1384"/>
    <n v="164.88"/>
  </r>
  <r>
    <x v="647"/>
    <x v="995"/>
    <s v="Second Class"/>
    <x v="609"/>
    <x v="609"/>
    <s v="Corporate"/>
    <s v="United States"/>
    <x v="8"/>
    <x v="1"/>
    <n v="94110"/>
    <x v="1"/>
    <x v="503"/>
    <x v="1"/>
    <x v="14"/>
    <x v="503"/>
    <n v="10.95"/>
  </r>
  <r>
    <x v="165"/>
    <x v="675"/>
    <s v="Standard Class"/>
    <x v="714"/>
    <x v="714"/>
    <s v="Corporate"/>
    <s v="United States"/>
    <x v="217"/>
    <x v="31"/>
    <n v="2740"/>
    <x v="3"/>
    <x v="1193"/>
    <x v="1"/>
    <x v="10"/>
    <x v="1178"/>
    <n v="19.440000000000001"/>
  </r>
  <r>
    <x v="165"/>
    <x v="675"/>
    <s v="Standard Class"/>
    <x v="714"/>
    <x v="714"/>
    <s v="Corporate"/>
    <s v="United States"/>
    <x v="217"/>
    <x v="31"/>
    <n v="2740"/>
    <x v="3"/>
    <x v="1699"/>
    <x v="1"/>
    <x v="8"/>
    <x v="1687"/>
    <n v="12.3"/>
  </r>
  <r>
    <x v="163"/>
    <x v="166"/>
    <s v="First Class"/>
    <x v="548"/>
    <x v="548"/>
    <s v="Consumer"/>
    <s v="United States"/>
    <x v="70"/>
    <x v="1"/>
    <n v="92037"/>
    <x v="1"/>
    <x v="1803"/>
    <x v="1"/>
    <x v="9"/>
    <x v="1793"/>
    <n v="13.97"/>
  </r>
  <r>
    <x v="66"/>
    <x v="675"/>
    <s v="Standard Class"/>
    <x v="691"/>
    <x v="691"/>
    <s v="Consumer"/>
    <s v="United States"/>
    <x v="25"/>
    <x v="18"/>
    <n v="38301"/>
    <x v="0"/>
    <x v="257"/>
    <x v="0"/>
    <x v="3"/>
    <x v="258"/>
    <n v="934.95600000000002"/>
  </r>
  <r>
    <x v="66"/>
    <x v="675"/>
    <s v="Standard Class"/>
    <x v="691"/>
    <x v="691"/>
    <s v="Consumer"/>
    <s v="United States"/>
    <x v="25"/>
    <x v="18"/>
    <n v="38301"/>
    <x v="0"/>
    <x v="825"/>
    <x v="2"/>
    <x v="11"/>
    <x v="821"/>
    <n v="46.863999999999997"/>
  </r>
  <r>
    <x v="66"/>
    <x v="675"/>
    <s v="Standard Class"/>
    <x v="691"/>
    <x v="691"/>
    <s v="Consumer"/>
    <s v="United States"/>
    <x v="25"/>
    <x v="18"/>
    <n v="38301"/>
    <x v="0"/>
    <x v="376"/>
    <x v="1"/>
    <x v="4"/>
    <x v="377"/>
    <n v="26.16"/>
  </r>
  <r>
    <x v="66"/>
    <x v="675"/>
    <s v="Standard Class"/>
    <x v="691"/>
    <x v="691"/>
    <s v="Consumer"/>
    <s v="United States"/>
    <x v="25"/>
    <x v="18"/>
    <n v="38301"/>
    <x v="0"/>
    <x v="1024"/>
    <x v="1"/>
    <x v="6"/>
    <x v="1015"/>
    <n v="23.128"/>
  </r>
  <r>
    <x v="66"/>
    <x v="675"/>
    <s v="Standard Class"/>
    <x v="691"/>
    <x v="691"/>
    <s v="Consumer"/>
    <s v="United States"/>
    <x v="25"/>
    <x v="18"/>
    <n v="38301"/>
    <x v="0"/>
    <x v="667"/>
    <x v="1"/>
    <x v="9"/>
    <x v="667"/>
    <n v="59.24"/>
  </r>
  <r>
    <x v="233"/>
    <x v="1307"/>
    <s v="Second Class"/>
    <x v="364"/>
    <x v="364"/>
    <s v="Consumer"/>
    <s v="United States"/>
    <x v="108"/>
    <x v="2"/>
    <n v="32216"/>
    <x v="0"/>
    <x v="1195"/>
    <x v="0"/>
    <x v="0"/>
    <x v="1180"/>
    <n v="155.45599999999999"/>
  </r>
  <r>
    <x v="59"/>
    <x v="131"/>
    <s v="Standard Class"/>
    <x v="428"/>
    <x v="428"/>
    <s v="Corporate"/>
    <s v="United States"/>
    <x v="70"/>
    <x v="1"/>
    <n v="92024"/>
    <x v="1"/>
    <x v="1532"/>
    <x v="1"/>
    <x v="10"/>
    <x v="1520"/>
    <n v="8.56"/>
  </r>
  <r>
    <x v="53"/>
    <x v="675"/>
    <s v="First Class"/>
    <x v="371"/>
    <x v="371"/>
    <s v="Consumer"/>
    <s v="United States"/>
    <x v="146"/>
    <x v="2"/>
    <n v="33012"/>
    <x v="0"/>
    <x v="1457"/>
    <x v="0"/>
    <x v="5"/>
    <x v="1443"/>
    <n v="21"/>
  </r>
  <r>
    <x v="53"/>
    <x v="675"/>
    <s v="First Class"/>
    <x v="371"/>
    <x v="371"/>
    <s v="Consumer"/>
    <s v="United States"/>
    <x v="146"/>
    <x v="2"/>
    <n v="33012"/>
    <x v="0"/>
    <x v="1845"/>
    <x v="2"/>
    <x v="15"/>
    <x v="1833"/>
    <n v="120"/>
  </r>
  <r>
    <x v="920"/>
    <x v="524"/>
    <s v="Standard Class"/>
    <x v="197"/>
    <x v="197"/>
    <s v="Consumer"/>
    <s v="United States"/>
    <x v="12"/>
    <x v="5"/>
    <n v="77070"/>
    <x v="2"/>
    <x v="929"/>
    <x v="2"/>
    <x v="7"/>
    <x v="922"/>
    <n v="299.95999999999998"/>
  </r>
  <r>
    <x v="920"/>
    <x v="524"/>
    <s v="Standard Class"/>
    <x v="197"/>
    <x v="197"/>
    <s v="Consumer"/>
    <s v="United States"/>
    <x v="12"/>
    <x v="5"/>
    <n v="77070"/>
    <x v="2"/>
    <x v="1527"/>
    <x v="1"/>
    <x v="9"/>
    <x v="1514"/>
    <n v="67.84"/>
  </r>
  <r>
    <x v="920"/>
    <x v="524"/>
    <s v="Standard Class"/>
    <x v="197"/>
    <x v="197"/>
    <s v="Consumer"/>
    <s v="United States"/>
    <x v="12"/>
    <x v="5"/>
    <n v="77070"/>
    <x v="2"/>
    <x v="856"/>
    <x v="0"/>
    <x v="1"/>
    <x v="849"/>
    <n v="853.93"/>
  </r>
  <r>
    <x v="920"/>
    <x v="524"/>
    <s v="Standard Class"/>
    <x v="197"/>
    <x v="197"/>
    <s v="Consumer"/>
    <s v="United States"/>
    <x v="12"/>
    <x v="5"/>
    <n v="77070"/>
    <x v="2"/>
    <x v="1663"/>
    <x v="1"/>
    <x v="6"/>
    <x v="1651"/>
    <n v="18.687999999999999"/>
  </r>
  <r>
    <x v="732"/>
    <x v="237"/>
    <s v="First Class"/>
    <x v="752"/>
    <x v="752"/>
    <s v="Consumer"/>
    <s v="United States"/>
    <x v="173"/>
    <x v="17"/>
    <n v="23464"/>
    <x v="0"/>
    <x v="1369"/>
    <x v="0"/>
    <x v="5"/>
    <x v="1354"/>
    <n v="273.95999999999998"/>
  </r>
  <r>
    <x v="732"/>
    <x v="237"/>
    <s v="First Class"/>
    <x v="752"/>
    <x v="752"/>
    <s v="Consumer"/>
    <s v="United States"/>
    <x v="173"/>
    <x v="17"/>
    <n v="23464"/>
    <x v="0"/>
    <x v="632"/>
    <x v="2"/>
    <x v="11"/>
    <x v="632"/>
    <n v="89.97"/>
  </r>
  <r>
    <x v="732"/>
    <x v="237"/>
    <s v="First Class"/>
    <x v="752"/>
    <x v="752"/>
    <s v="Consumer"/>
    <s v="United States"/>
    <x v="173"/>
    <x v="17"/>
    <n v="23464"/>
    <x v="0"/>
    <x v="1814"/>
    <x v="0"/>
    <x v="5"/>
    <x v="1804"/>
    <n v="756.8"/>
  </r>
  <r>
    <x v="44"/>
    <x v="44"/>
    <s v="Standard Class"/>
    <x v="666"/>
    <x v="666"/>
    <s v="Consumer"/>
    <s v="United States"/>
    <x v="12"/>
    <x v="5"/>
    <n v="77070"/>
    <x v="2"/>
    <x v="744"/>
    <x v="1"/>
    <x v="8"/>
    <x v="742"/>
    <n v="1.248"/>
  </r>
  <r>
    <x v="54"/>
    <x v="237"/>
    <s v="Standard Class"/>
    <x v="655"/>
    <x v="655"/>
    <s v="Home Office"/>
    <s v="United States"/>
    <x v="10"/>
    <x v="9"/>
    <n v="19120"/>
    <x v="3"/>
    <x v="293"/>
    <x v="2"/>
    <x v="11"/>
    <x v="293"/>
    <n v="72"/>
  </r>
  <r>
    <x v="54"/>
    <x v="237"/>
    <s v="Standard Class"/>
    <x v="655"/>
    <x v="655"/>
    <s v="Home Office"/>
    <s v="United States"/>
    <x v="10"/>
    <x v="9"/>
    <n v="19120"/>
    <x v="3"/>
    <x v="370"/>
    <x v="0"/>
    <x v="1"/>
    <x v="371"/>
    <n v="470.15499999999997"/>
  </r>
  <r>
    <x v="125"/>
    <x v="916"/>
    <s v="First Class"/>
    <x v="732"/>
    <x v="732"/>
    <s v="Consumer"/>
    <s v="United States"/>
    <x v="26"/>
    <x v="18"/>
    <n v="38109"/>
    <x v="0"/>
    <x v="1166"/>
    <x v="1"/>
    <x v="4"/>
    <x v="1153"/>
    <n v="39.128"/>
  </r>
  <r>
    <x v="574"/>
    <x v="94"/>
    <s v="Standard Class"/>
    <x v="20"/>
    <x v="20"/>
    <s v="Corporate"/>
    <s v="United States"/>
    <x v="80"/>
    <x v="24"/>
    <n v="44107"/>
    <x v="3"/>
    <x v="448"/>
    <x v="1"/>
    <x v="6"/>
    <x v="448"/>
    <n v="19.728000000000002"/>
  </r>
  <r>
    <x v="574"/>
    <x v="94"/>
    <s v="Standard Class"/>
    <x v="20"/>
    <x v="20"/>
    <s v="Corporate"/>
    <s v="United States"/>
    <x v="80"/>
    <x v="24"/>
    <n v="44107"/>
    <x v="3"/>
    <x v="722"/>
    <x v="2"/>
    <x v="7"/>
    <x v="1404"/>
    <n v="151.18799999999999"/>
  </r>
  <r>
    <x v="668"/>
    <x v="702"/>
    <s v="Standard Class"/>
    <x v="597"/>
    <x v="597"/>
    <s v="Consumer"/>
    <s v="United States"/>
    <x v="20"/>
    <x v="15"/>
    <n v="10011"/>
    <x v="3"/>
    <x v="662"/>
    <x v="0"/>
    <x v="1"/>
    <x v="662"/>
    <n v="271.76400000000001"/>
  </r>
  <r>
    <x v="84"/>
    <x v="683"/>
    <s v="First Class"/>
    <x v="76"/>
    <x v="76"/>
    <s v="Consumer"/>
    <s v="United States"/>
    <x v="10"/>
    <x v="9"/>
    <n v="19120"/>
    <x v="3"/>
    <x v="1089"/>
    <x v="2"/>
    <x v="11"/>
    <x v="1079"/>
    <n v="47.496000000000002"/>
  </r>
  <r>
    <x v="1016"/>
    <x v="433"/>
    <s v="Second Class"/>
    <x v="210"/>
    <x v="210"/>
    <s v="Consumer"/>
    <s v="United States"/>
    <x v="1"/>
    <x v="1"/>
    <n v="90008"/>
    <x v="1"/>
    <x v="266"/>
    <x v="0"/>
    <x v="0"/>
    <x v="266"/>
    <n v="344.98099999999999"/>
  </r>
  <r>
    <x v="51"/>
    <x v="177"/>
    <s v="First Class"/>
    <x v="687"/>
    <x v="687"/>
    <s v="Corporate"/>
    <s v="United States"/>
    <x v="61"/>
    <x v="5"/>
    <n v="75220"/>
    <x v="2"/>
    <x v="1231"/>
    <x v="1"/>
    <x v="10"/>
    <x v="1270"/>
    <n v="36.287999999999997"/>
  </r>
  <r>
    <x v="51"/>
    <x v="177"/>
    <s v="First Class"/>
    <x v="687"/>
    <x v="687"/>
    <s v="Corporate"/>
    <s v="United States"/>
    <x v="61"/>
    <x v="5"/>
    <n v="75220"/>
    <x v="2"/>
    <x v="1438"/>
    <x v="1"/>
    <x v="10"/>
    <x v="1426"/>
    <n v="78.304000000000002"/>
  </r>
  <r>
    <x v="51"/>
    <x v="177"/>
    <s v="First Class"/>
    <x v="687"/>
    <x v="687"/>
    <s v="Corporate"/>
    <s v="United States"/>
    <x v="61"/>
    <x v="5"/>
    <n v="75220"/>
    <x v="2"/>
    <x v="962"/>
    <x v="0"/>
    <x v="3"/>
    <x v="955"/>
    <n v="127.785"/>
  </r>
  <r>
    <x v="51"/>
    <x v="177"/>
    <s v="First Class"/>
    <x v="687"/>
    <x v="687"/>
    <s v="Corporate"/>
    <s v="United States"/>
    <x v="61"/>
    <x v="5"/>
    <n v="75220"/>
    <x v="2"/>
    <x v="785"/>
    <x v="1"/>
    <x v="8"/>
    <x v="784"/>
    <n v="6.1040000000000001"/>
  </r>
  <r>
    <x v="935"/>
    <x v="840"/>
    <s v="Second Class"/>
    <x v="664"/>
    <x v="664"/>
    <s v="Corporate"/>
    <s v="United States"/>
    <x v="334"/>
    <x v="30"/>
    <n v="7050"/>
    <x v="3"/>
    <x v="614"/>
    <x v="1"/>
    <x v="8"/>
    <x v="614"/>
    <n v="5.76"/>
  </r>
  <r>
    <x v="324"/>
    <x v="994"/>
    <s v="Second Class"/>
    <x v="750"/>
    <x v="750"/>
    <s v="Consumer"/>
    <s v="United States"/>
    <x v="61"/>
    <x v="5"/>
    <n v="75220"/>
    <x v="2"/>
    <x v="480"/>
    <x v="1"/>
    <x v="8"/>
    <x v="481"/>
    <n v="1.72"/>
  </r>
  <r>
    <x v="644"/>
    <x v="1303"/>
    <s v="Second Class"/>
    <x v="111"/>
    <x v="111"/>
    <s v="Consumer"/>
    <s v="United States"/>
    <x v="515"/>
    <x v="10"/>
    <n v="60441"/>
    <x v="2"/>
    <x v="1403"/>
    <x v="1"/>
    <x v="8"/>
    <x v="1390"/>
    <n v="8.952"/>
  </r>
  <r>
    <x v="1193"/>
    <x v="331"/>
    <s v="Standard Class"/>
    <x v="48"/>
    <x v="48"/>
    <s v="Consumer"/>
    <s v="United States"/>
    <x v="22"/>
    <x v="10"/>
    <n v="60623"/>
    <x v="2"/>
    <x v="1034"/>
    <x v="1"/>
    <x v="9"/>
    <x v="1025"/>
    <n v="2.3340000000000001"/>
  </r>
  <r>
    <x v="1193"/>
    <x v="331"/>
    <s v="Standard Class"/>
    <x v="48"/>
    <x v="48"/>
    <s v="Consumer"/>
    <s v="United States"/>
    <x v="22"/>
    <x v="10"/>
    <n v="60623"/>
    <x v="2"/>
    <x v="870"/>
    <x v="1"/>
    <x v="8"/>
    <x v="864"/>
    <n v="1.728"/>
  </r>
  <r>
    <x v="1193"/>
    <x v="331"/>
    <s v="Standard Class"/>
    <x v="48"/>
    <x v="48"/>
    <s v="Consumer"/>
    <s v="United States"/>
    <x v="22"/>
    <x v="10"/>
    <n v="60623"/>
    <x v="2"/>
    <x v="124"/>
    <x v="0"/>
    <x v="5"/>
    <x v="125"/>
    <n v="159.04"/>
  </r>
  <r>
    <x v="1193"/>
    <x v="331"/>
    <s v="Standard Class"/>
    <x v="48"/>
    <x v="48"/>
    <s v="Consumer"/>
    <s v="United States"/>
    <x v="22"/>
    <x v="10"/>
    <n v="60623"/>
    <x v="2"/>
    <x v="1342"/>
    <x v="0"/>
    <x v="3"/>
    <x v="1327"/>
    <n v="145.97999999999999"/>
  </r>
  <r>
    <x v="155"/>
    <x v="157"/>
    <s v="Standard Class"/>
    <x v="161"/>
    <x v="161"/>
    <s v="Consumer"/>
    <s v="United States"/>
    <x v="108"/>
    <x v="3"/>
    <n v="28540"/>
    <x v="0"/>
    <x v="596"/>
    <x v="0"/>
    <x v="5"/>
    <x v="596"/>
    <n v="77.951999999999998"/>
  </r>
  <r>
    <x v="155"/>
    <x v="157"/>
    <s v="Standard Class"/>
    <x v="161"/>
    <x v="161"/>
    <s v="Consumer"/>
    <s v="United States"/>
    <x v="108"/>
    <x v="3"/>
    <n v="28540"/>
    <x v="0"/>
    <x v="1242"/>
    <x v="1"/>
    <x v="8"/>
    <x v="1225"/>
    <n v="95.97"/>
  </r>
  <r>
    <x v="155"/>
    <x v="157"/>
    <s v="Standard Class"/>
    <x v="161"/>
    <x v="161"/>
    <s v="Consumer"/>
    <s v="United States"/>
    <x v="108"/>
    <x v="3"/>
    <n v="28540"/>
    <x v="0"/>
    <x v="194"/>
    <x v="2"/>
    <x v="7"/>
    <x v="195"/>
    <n v="105.584"/>
  </r>
  <r>
    <x v="155"/>
    <x v="157"/>
    <s v="Standard Class"/>
    <x v="161"/>
    <x v="161"/>
    <s v="Consumer"/>
    <s v="United States"/>
    <x v="108"/>
    <x v="3"/>
    <n v="28540"/>
    <x v="0"/>
    <x v="512"/>
    <x v="1"/>
    <x v="6"/>
    <x v="512"/>
    <n v="9.3439999999999994"/>
  </r>
  <r>
    <x v="100"/>
    <x v="1090"/>
    <s v="Standard Class"/>
    <x v="447"/>
    <x v="447"/>
    <s v="Corporate"/>
    <s v="United States"/>
    <x v="24"/>
    <x v="25"/>
    <n v="65807"/>
    <x v="2"/>
    <x v="1573"/>
    <x v="0"/>
    <x v="5"/>
    <x v="1564"/>
    <n v="9.68"/>
  </r>
  <r>
    <x v="100"/>
    <x v="1090"/>
    <s v="Standard Class"/>
    <x v="447"/>
    <x v="447"/>
    <s v="Corporate"/>
    <s v="United States"/>
    <x v="24"/>
    <x v="25"/>
    <n v="65807"/>
    <x v="2"/>
    <x v="1293"/>
    <x v="2"/>
    <x v="16"/>
    <x v="1279"/>
    <n v="4899.93"/>
  </r>
  <r>
    <x v="172"/>
    <x v="299"/>
    <s v="Standard Class"/>
    <x v="184"/>
    <x v="184"/>
    <s v="Home Office"/>
    <s v="United States"/>
    <x v="8"/>
    <x v="1"/>
    <n v="94110"/>
    <x v="1"/>
    <x v="341"/>
    <x v="2"/>
    <x v="11"/>
    <x v="341"/>
    <n v="104.75"/>
  </r>
  <r>
    <x v="524"/>
    <x v="565"/>
    <s v="Standard Class"/>
    <x v="778"/>
    <x v="778"/>
    <s v="Corporate"/>
    <s v="United States"/>
    <x v="29"/>
    <x v="18"/>
    <n v="38401"/>
    <x v="0"/>
    <x v="103"/>
    <x v="2"/>
    <x v="11"/>
    <x v="103"/>
    <n v="18.527999999999999"/>
  </r>
  <r>
    <x v="524"/>
    <x v="565"/>
    <s v="Standard Class"/>
    <x v="778"/>
    <x v="778"/>
    <s v="Corporate"/>
    <s v="United States"/>
    <x v="29"/>
    <x v="18"/>
    <n v="38401"/>
    <x v="0"/>
    <x v="1299"/>
    <x v="0"/>
    <x v="3"/>
    <x v="1284"/>
    <n v="1875.258"/>
  </r>
  <r>
    <x v="860"/>
    <x v="1308"/>
    <s v="First Class"/>
    <x v="394"/>
    <x v="394"/>
    <s v="Consumer"/>
    <s v="United States"/>
    <x v="389"/>
    <x v="2"/>
    <n v="33021"/>
    <x v="0"/>
    <x v="1841"/>
    <x v="1"/>
    <x v="10"/>
    <x v="1829"/>
    <n v="91.36"/>
  </r>
  <r>
    <x v="860"/>
    <x v="1308"/>
    <s v="First Class"/>
    <x v="394"/>
    <x v="394"/>
    <s v="Consumer"/>
    <s v="United States"/>
    <x v="389"/>
    <x v="2"/>
    <n v="33021"/>
    <x v="0"/>
    <x v="513"/>
    <x v="1"/>
    <x v="9"/>
    <x v="513"/>
    <n v="152.24"/>
  </r>
  <r>
    <x v="343"/>
    <x v="87"/>
    <s v="First Class"/>
    <x v="310"/>
    <x v="310"/>
    <s v="Consumer"/>
    <s v="United States"/>
    <x v="61"/>
    <x v="5"/>
    <n v="75081"/>
    <x v="2"/>
    <x v="722"/>
    <x v="2"/>
    <x v="7"/>
    <x v="721"/>
    <n v="35.183999999999997"/>
  </r>
  <r>
    <x v="177"/>
    <x v="1051"/>
    <s v="Same Day"/>
    <x v="668"/>
    <x v="668"/>
    <s v="Consumer"/>
    <s v="United States"/>
    <x v="12"/>
    <x v="5"/>
    <n v="77041"/>
    <x v="2"/>
    <x v="258"/>
    <x v="1"/>
    <x v="10"/>
    <x v="33"/>
    <n v="56.704000000000001"/>
  </r>
  <r>
    <x v="177"/>
    <x v="1051"/>
    <s v="Same Day"/>
    <x v="668"/>
    <x v="668"/>
    <s v="Consumer"/>
    <s v="United States"/>
    <x v="12"/>
    <x v="5"/>
    <n v="77041"/>
    <x v="2"/>
    <x v="126"/>
    <x v="1"/>
    <x v="10"/>
    <x v="127"/>
    <n v="274.06400000000002"/>
  </r>
  <r>
    <x v="726"/>
    <x v="808"/>
    <s v="Standard Class"/>
    <x v="414"/>
    <x v="414"/>
    <s v="Home Office"/>
    <s v="United States"/>
    <x v="10"/>
    <x v="9"/>
    <n v="19140"/>
    <x v="3"/>
    <x v="541"/>
    <x v="0"/>
    <x v="1"/>
    <x v="541"/>
    <n v="458.43"/>
  </r>
  <r>
    <x v="169"/>
    <x v="789"/>
    <s v="Same Day"/>
    <x v="509"/>
    <x v="509"/>
    <s v="Consumer"/>
    <s v="United States"/>
    <x v="42"/>
    <x v="16"/>
    <n v="85023"/>
    <x v="1"/>
    <x v="1316"/>
    <x v="1"/>
    <x v="8"/>
    <x v="1302"/>
    <n v="8.2260000000000009"/>
  </r>
  <r>
    <x v="266"/>
    <x v="80"/>
    <s v="Standard Class"/>
    <x v="605"/>
    <x v="605"/>
    <s v="Corporate"/>
    <s v="United States"/>
    <x v="406"/>
    <x v="32"/>
    <n v="30328"/>
    <x v="0"/>
    <x v="1628"/>
    <x v="2"/>
    <x v="11"/>
    <x v="1618"/>
    <n v="5.95"/>
  </r>
  <r>
    <x v="266"/>
    <x v="80"/>
    <s v="Standard Class"/>
    <x v="605"/>
    <x v="605"/>
    <s v="Corporate"/>
    <s v="United States"/>
    <x v="406"/>
    <x v="32"/>
    <n v="30328"/>
    <x v="0"/>
    <x v="727"/>
    <x v="1"/>
    <x v="10"/>
    <x v="726"/>
    <n v="15.24"/>
  </r>
  <r>
    <x v="57"/>
    <x v="1309"/>
    <s v="Same Day"/>
    <x v="226"/>
    <x v="226"/>
    <s v="Consumer"/>
    <s v="United States"/>
    <x v="258"/>
    <x v="4"/>
    <n v="99207"/>
    <x v="1"/>
    <x v="97"/>
    <x v="2"/>
    <x v="11"/>
    <x v="97"/>
    <n v="239.94"/>
  </r>
  <r>
    <x v="57"/>
    <x v="1309"/>
    <s v="Same Day"/>
    <x v="226"/>
    <x v="226"/>
    <s v="Consumer"/>
    <s v="United States"/>
    <x v="258"/>
    <x v="4"/>
    <n v="99207"/>
    <x v="1"/>
    <x v="1701"/>
    <x v="1"/>
    <x v="6"/>
    <x v="1690"/>
    <n v="23.84"/>
  </r>
  <r>
    <x v="551"/>
    <x v="551"/>
    <s v="Same Day"/>
    <x v="240"/>
    <x v="240"/>
    <s v="Corporate"/>
    <s v="United States"/>
    <x v="158"/>
    <x v="6"/>
    <n v="53209"/>
    <x v="2"/>
    <x v="421"/>
    <x v="1"/>
    <x v="4"/>
    <x v="421"/>
    <n v="92.52"/>
  </r>
  <r>
    <x v="551"/>
    <x v="551"/>
    <s v="Same Day"/>
    <x v="240"/>
    <x v="240"/>
    <s v="Corporate"/>
    <s v="United States"/>
    <x v="158"/>
    <x v="6"/>
    <n v="53209"/>
    <x v="2"/>
    <x v="117"/>
    <x v="1"/>
    <x v="4"/>
    <x v="117"/>
    <n v="37.76"/>
  </r>
  <r>
    <x v="551"/>
    <x v="551"/>
    <s v="Same Day"/>
    <x v="240"/>
    <x v="240"/>
    <s v="Corporate"/>
    <s v="United States"/>
    <x v="158"/>
    <x v="6"/>
    <n v="53209"/>
    <x v="2"/>
    <x v="1647"/>
    <x v="1"/>
    <x v="2"/>
    <x v="1636"/>
    <n v="7.38"/>
  </r>
  <r>
    <x v="551"/>
    <x v="551"/>
    <s v="Same Day"/>
    <x v="240"/>
    <x v="240"/>
    <s v="Corporate"/>
    <s v="United States"/>
    <x v="158"/>
    <x v="6"/>
    <n v="53209"/>
    <x v="2"/>
    <x v="396"/>
    <x v="0"/>
    <x v="5"/>
    <x v="397"/>
    <n v="5.82"/>
  </r>
  <r>
    <x v="1209"/>
    <x v="11"/>
    <s v="Standard Class"/>
    <x v="750"/>
    <x v="750"/>
    <s v="Consumer"/>
    <s v="United States"/>
    <x v="54"/>
    <x v="24"/>
    <n v="45014"/>
    <x v="3"/>
    <x v="1446"/>
    <x v="1"/>
    <x v="10"/>
    <x v="1433"/>
    <n v="3.8159999999999998"/>
  </r>
  <r>
    <x v="240"/>
    <x v="254"/>
    <s v="Standard Class"/>
    <x v="540"/>
    <x v="540"/>
    <s v="Corporate"/>
    <s v="United States"/>
    <x v="114"/>
    <x v="19"/>
    <n v="35810"/>
    <x v="0"/>
    <x v="1504"/>
    <x v="1"/>
    <x v="8"/>
    <x v="1491"/>
    <n v="26.16"/>
  </r>
  <r>
    <x v="139"/>
    <x v="1010"/>
    <s v="First Class"/>
    <x v="525"/>
    <x v="525"/>
    <s v="Home Office"/>
    <s v="United States"/>
    <x v="12"/>
    <x v="5"/>
    <n v="77036"/>
    <x v="2"/>
    <x v="725"/>
    <x v="2"/>
    <x v="11"/>
    <x v="724"/>
    <n v="100.8"/>
  </r>
  <r>
    <x v="823"/>
    <x v="465"/>
    <s v="First Class"/>
    <x v="105"/>
    <x v="105"/>
    <s v="Corporate"/>
    <s v="United States"/>
    <x v="20"/>
    <x v="15"/>
    <n v="10011"/>
    <x v="3"/>
    <x v="275"/>
    <x v="0"/>
    <x v="5"/>
    <x v="275"/>
    <n v="135.80000000000001"/>
  </r>
  <r>
    <x v="257"/>
    <x v="782"/>
    <s v="Standard Class"/>
    <x v="771"/>
    <x v="771"/>
    <s v="Corporate"/>
    <s v="United States"/>
    <x v="1"/>
    <x v="1"/>
    <n v="90008"/>
    <x v="1"/>
    <x v="1622"/>
    <x v="1"/>
    <x v="6"/>
    <x v="1050"/>
    <n v="13.9"/>
  </r>
  <r>
    <x v="257"/>
    <x v="782"/>
    <s v="Standard Class"/>
    <x v="771"/>
    <x v="771"/>
    <s v="Corporate"/>
    <s v="United States"/>
    <x v="1"/>
    <x v="1"/>
    <n v="90008"/>
    <x v="1"/>
    <x v="776"/>
    <x v="1"/>
    <x v="12"/>
    <x v="775"/>
    <n v="19.399999999999999"/>
  </r>
  <r>
    <x v="907"/>
    <x v="491"/>
    <s v="Standard Class"/>
    <x v="374"/>
    <x v="374"/>
    <s v="Corporate"/>
    <s v="United States"/>
    <x v="51"/>
    <x v="27"/>
    <n v="88220"/>
    <x v="1"/>
    <x v="674"/>
    <x v="1"/>
    <x v="8"/>
    <x v="674"/>
    <n v="13.488"/>
  </r>
  <r>
    <x v="907"/>
    <x v="491"/>
    <s v="Standard Class"/>
    <x v="374"/>
    <x v="374"/>
    <s v="Corporate"/>
    <s v="United States"/>
    <x v="51"/>
    <x v="27"/>
    <n v="88220"/>
    <x v="1"/>
    <x v="1395"/>
    <x v="1"/>
    <x v="8"/>
    <x v="1382"/>
    <n v="11.416"/>
  </r>
  <r>
    <x v="253"/>
    <x v="882"/>
    <s v="Second Class"/>
    <x v="597"/>
    <x v="597"/>
    <s v="Consumer"/>
    <s v="United States"/>
    <x v="449"/>
    <x v="45"/>
    <n v="83201"/>
    <x v="1"/>
    <x v="1017"/>
    <x v="1"/>
    <x v="10"/>
    <x v="1008"/>
    <n v="17.64"/>
  </r>
  <r>
    <x v="253"/>
    <x v="882"/>
    <s v="Second Class"/>
    <x v="597"/>
    <x v="597"/>
    <s v="Consumer"/>
    <s v="United States"/>
    <x v="449"/>
    <x v="45"/>
    <n v="83201"/>
    <x v="1"/>
    <x v="20"/>
    <x v="1"/>
    <x v="8"/>
    <x v="20"/>
    <n v="17.04"/>
  </r>
  <r>
    <x v="757"/>
    <x v="574"/>
    <s v="Second Class"/>
    <x v="97"/>
    <x v="97"/>
    <s v="Consumer"/>
    <s v="United States"/>
    <x v="24"/>
    <x v="17"/>
    <n v="22153"/>
    <x v="0"/>
    <x v="959"/>
    <x v="2"/>
    <x v="11"/>
    <x v="952"/>
    <n v="99.98"/>
  </r>
  <r>
    <x v="757"/>
    <x v="574"/>
    <s v="Second Class"/>
    <x v="97"/>
    <x v="97"/>
    <s v="Consumer"/>
    <s v="United States"/>
    <x v="24"/>
    <x v="17"/>
    <n v="22153"/>
    <x v="0"/>
    <x v="875"/>
    <x v="0"/>
    <x v="5"/>
    <x v="869"/>
    <n v="29.46"/>
  </r>
  <r>
    <x v="219"/>
    <x v="988"/>
    <s v="Standard Class"/>
    <x v="778"/>
    <x v="778"/>
    <s v="Corporate"/>
    <s v="United States"/>
    <x v="167"/>
    <x v="24"/>
    <n v="43615"/>
    <x v="3"/>
    <x v="1160"/>
    <x v="1"/>
    <x v="8"/>
    <x v="1147"/>
    <n v="166.92"/>
  </r>
  <r>
    <x v="250"/>
    <x v="319"/>
    <s v="First Class"/>
    <x v="679"/>
    <x v="679"/>
    <s v="Home Office"/>
    <s v="United States"/>
    <x v="299"/>
    <x v="22"/>
    <n v="80525"/>
    <x v="1"/>
    <x v="514"/>
    <x v="0"/>
    <x v="5"/>
    <x v="514"/>
    <n v="98.328000000000003"/>
  </r>
  <r>
    <x v="685"/>
    <x v="790"/>
    <s v="First Class"/>
    <x v="495"/>
    <x v="495"/>
    <s v="Consumer"/>
    <s v="United States"/>
    <x v="20"/>
    <x v="15"/>
    <n v="10024"/>
    <x v="3"/>
    <x v="541"/>
    <x v="0"/>
    <x v="1"/>
    <x v="541"/>
    <n v="117.88200000000001"/>
  </r>
  <r>
    <x v="190"/>
    <x v="196"/>
    <s v="Standard Class"/>
    <x v="778"/>
    <x v="778"/>
    <s v="Corporate"/>
    <s v="United States"/>
    <x v="20"/>
    <x v="15"/>
    <n v="10035"/>
    <x v="3"/>
    <x v="1695"/>
    <x v="2"/>
    <x v="11"/>
    <x v="1683"/>
    <n v="20.97"/>
  </r>
  <r>
    <x v="190"/>
    <x v="196"/>
    <s v="Standard Class"/>
    <x v="778"/>
    <x v="778"/>
    <s v="Corporate"/>
    <s v="United States"/>
    <x v="20"/>
    <x v="15"/>
    <n v="10035"/>
    <x v="3"/>
    <x v="1481"/>
    <x v="2"/>
    <x v="11"/>
    <x v="1468"/>
    <n v="139.96"/>
  </r>
  <r>
    <x v="190"/>
    <x v="196"/>
    <s v="Standard Class"/>
    <x v="778"/>
    <x v="778"/>
    <s v="Corporate"/>
    <s v="United States"/>
    <x v="20"/>
    <x v="15"/>
    <n v="10035"/>
    <x v="3"/>
    <x v="980"/>
    <x v="0"/>
    <x v="5"/>
    <x v="973"/>
    <n v="37.74"/>
  </r>
  <r>
    <x v="42"/>
    <x v="42"/>
    <s v="Standard Class"/>
    <x v="22"/>
    <x v="22"/>
    <s v="Consumer"/>
    <s v="United States"/>
    <x v="516"/>
    <x v="31"/>
    <n v="1752"/>
    <x v="3"/>
    <x v="627"/>
    <x v="0"/>
    <x v="5"/>
    <x v="627"/>
    <n v="14.82"/>
  </r>
  <r>
    <x v="42"/>
    <x v="42"/>
    <s v="Standard Class"/>
    <x v="22"/>
    <x v="22"/>
    <s v="Consumer"/>
    <s v="United States"/>
    <x v="516"/>
    <x v="31"/>
    <n v="1752"/>
    <x v="3"/>
    <x v="441"/>
    <x v="0"/>
    <x v="5"/>
    <x v="441"/>
    <n v="191.82"/>
  </r>
  <r>
    <x v="667"/>
    <x v="1283"/>
    <s v="Standard Class"/>
    <x v="691"/>
    <x v="691"/>
    <s v="Consumer"/>
    <s v="United States"/>
    <x v="106"/>
    <x v="15"/>
    <n v="10801"/>
    <x v="3"/>
    <x v="530"/>
    <x v="1"/>
    <x v="8"/>
    <x v="530"/>
    <n v="13.904"/>
  </r>
  <r>
    <x v="853"/>
    <x v="153"/>
    <s v="Same Day"/>
    <x v="459"/>
    <x v="459"/>
    <s v="Corporate"/>
    <s v="United States"/>
    <x v="4"/>
    <x v="4"/>
    <n v="98103"/>
    <x v="1"/>
    <x v="1152"/>
    <x v="1"/>
    <x v="9"/>
    <x v="1140"/>
    <n v="314.60000000000002"/>
  </r>
  <r>
    <x v="853"/>
    <x v="153"/>
    <s v="Same Day"/>
    <x v="459"/>
    <x v="459"/>
    <s v="Corporate"/>
    <s v="United States"/>
    <x v="4"/>
    <x v="4"/>
    <n v="98103"/>
    <x v="1"/>
    <x v="223"/>
    <x v="0"/>
    <x v="3"/>
    <x v="224"/>
    <n v="283.56"/>
  </r>
  <r>
    <x v="738"/>
    <x v="356"/>
    <s v="Standard Class"/>
    <x v="46"/>
    <x v="46"/>
    <s v="Home Office"/>
    <s v="United States"/>
    <x v="66"/>
    <x v="12"/>
    <n v="48227"/>
    <x v="2"/>
    <x v="1"/>
    <x v="0"/>
    <x v="1"/>
    <x v="1"/>
    <n v="487.96"/>
  </r>
  <r>
    <x v="814"/>
    <x v="1110"/>
    <s v="Standard Class"/>
    <x v="183"/>
    <x v="183"/>
    <s v="Consumer"/>
    <s v="United States"/>
    <x v="115"/>
    <x v="36"/>
    <n v="72701"/>
    <x v="0"/>
    <x v="1176"/>
    <x v="1"/>
    <x v="8"/>
    <x v="1162"/>
    <n v="1793.98"/>
  </r>
  <r>
    <x v="486"/>
    <x v="1287"/>
    <s v="Standard Class"/>
    <x v="75"/>
    <x v="75"/>
    <s v="Consumer"/>
    <s v="United States"/>
    <x v="94"/>
    <x v="10"/>
    <n v="62301"/>
    <x v="2"/>
    <x v="1390"/>
    <x v="1"/>
    <x v="8"/>
    <x v="1376"/>
    <n v="2.992"/>
  </r>
  <r>
    <x v="486"/>
    <x v="1287"/>
    <s v="Standard Class"/>
    <x v="75"/>
    <x v="75"/>
    <s v="Consumer"/>
    <s v="United States"/>
    <x v="94"/>
    <x v="10"/>
    <n v="62301"/>
    <x v="2"/>
    <x v="151"/>
    <x v="2"/>
    <x v="11"/>
    <x v="152"/>
    <n v="108.768"/>
  </r>
  <r>
    <x v="1003"/>
    <x v="57"/>
    <s v="First Class"/>
    <x v="261"/>
    <x v="261"/>
    <s v="Consumer"/>
    <s v="United States"/>
    <x v="20"/>
    <x v="15"/>
    <n v="10035"/>
    <x v="3"/>
    <x v="1009"/>
    <x v="1"/>
    <x v="10"/>
    <x v="1001"/>
    <n v="25.92"/>
  </r>
  <r>
    <x v="1003"/>
    <x v="57"/>
    <s v="First Class"/>
    <x v="261"/>
    <x v="261"/>
    <s v="Consumer"/>
    <s v="United States"/>
    <x v="20"/>
    <x v="15"/>
    <n v="10035"/>
    <x v="3"/>
    <x v="1011"/>
    <x v="1"/>
    <x v="4"/>
    <x v="1003"/>
    <n v="22.58"/>
  </r>
  <r>
    <x v="610"/>
    <x v="410"/>
    <s v="Same Day"/>
    <x v="521"/>
    <x v="521"/>
    <s v="Consumer"/>
    <s v="United States"/>
    <x v="12"/>
    <x v="5"/>
    <n v="77095"/>
    <x v="2"/>
    <x v="461"/>
    <x v="2"/>
    <x v="7"/>
    <x v="462"/>
    <n v="55.176000000000002"/>
  </r>
  <r>
    <x v="907"/>
    <x v="967"/>
    <s v="Standard Class"/>
    <x v="455"/>
    <x v="455"/>
    <s v="Consumer"/>
    <s v="United States"/>
    <x v="66"/>
    <x v="12"/>
    <n v="48205"/>
    <x v="2"/>
    <x v="692"/>
    <x v="1"/>
    <x v="8"/>
    <x v="692"/>
    <n v="9892.74"/>
  </r>
  <r>
    <x v="111"/>
    <x v="131"/>
    <s v="Standard Class"/>
    <x v="540"/>
    <x v="540"/>
    <s v="Corporate"/>
    <s v="United States"/>
    <x v="432"/>
    <x v="16"/>
    <n v="85224"/>
    <x v="1"/>
    <x v="1116"/>
    <x v="0"/>
    <x v="3"/>
    <x v="1104"/>
    <n v="73.915000000000006"/>
  </r>
  <r>
    <x v="450"/>
    <x v="127"/>
    <s v="Standard Class"/>
    <x v="190"/>
    <x v="190"/>
    <s v="Consumer"/>
    <s v="United States"/>
    <x v="389"/>
    <x v="2"/>
    <n v="33021"/>
    <x v="0"/>
    <x v="1805"/>
    <x v="0"/>
    <x v="5"/>
    <x v="1795"/>
    <n v="337.08800000000002"/>
  </r>
  <r>
    <x v="357"/>
    <x v="1068"/>
    <s v="Second Class"/>
    <x v="152"/>
    <x v="152"/>
    <s v="Corporate"/>
    <s v="United States"/>
    <x v="1"/>
    <x v="1"/>
    <n v="90049"/>
    <x v="1"/>
    <x v="564"/>
    <x v="1"/>
    <x v="9"/>
    <x v="564"/>
    <n v="61.44"/>
  </r>
  <r>
    <x v="77"/>
    <x v="1113"/>
    <s v="Standard Class"/>
    <x v="504"/>
    <x v="504"/>
    <s v="Corporate"/>
    <s v="United States"/>
    <x v="8"/>
    <x v="1"/>
    <n v="94122"/>
    <x v="1"/>
    <x v="331"/>
    <x v="2"/>
    <x v="11"/>
    <x v="331"/>
    <n v="479.97"/>
  </r>
  <r>
    <x v="819"/>
    <x v="404"/>
    <s v="Second Class"/>
    <x v="366"/>
    <x v="366"/>
    <s v="Corporate"/>
    <s v="United States"/>
    <x v="282"/>
    <x v="1"/>
    <n v="94086"/>
    <x v="1"/>
    <x v="1390"/>
    <x v="1"/>
    <x v="8"/>
    <x v="1376"/>
    <n v="5.984"/>
  </r>
  <r>
    <x v="819"/>
    <x v="404"/>
    <s v="Second Class"/>
    <x v="366"/>
    <x v="366"/>
    <s v="Corporate"/>
    <s v="United States"/>
    <x v="282"/>
    <x v="1"/>
    <n v="94086"/>
    <x v="1"/>
    <x v="1302"/>
    <x v="2"/>
    <x v="11"/>
    <x v="1287"/>
    <n v="189.95"/>
  </r>
  <r>
    <x v="819"/>
    <x v="404"/>
    <s v="Second Class"/>
    <x v="366"/>
    <x v="366"/>
    <s v="Corporate"/>
    <s v="United States"/>
    <x v="282"/>
    <x v="1"/>
    <n v="94086"/>
    <x v="1"/>
    <x v="632"/>
    <x v="2"/>
    <x v="11"/>
    <x v="632"/>
    <n v="149.94999999999999"/>
  </r>
  <r>
    <x v="819"/>
    <x v="404"/>
    <s v="Second Class"/>
    <x v="366"/>
    <x v="366"/>
    <s v="Corporate"/>
    <s v="United States"/>
    <x v="282"/>
    <x v="1"/>
    <n v="94086"/>
    <x v="1"/>
    <x v="758"/>
    <x v="1"/>
    <x v="6"/>
    <x v="756"/>
    <n v="29.95"/>
  </r>
  <r>
    <x v="819"/>
    <x v="404"/>
    <s v="Second Class"/>
    <x v="366"/>
    <x v="366"/>
    <s v="Corporate"/>
    <s v="United States"/>
    <x v="282"/>
    <x v="1"/>
    <n v="94086"/>
    <x v="1"/>
    <x v="1760"/>
    <x v="1"/>
    <x v="2"/>
    <x v="1749"/>
    <n v="44.4"/>
  </r>
  <r>
    <x v="158"/>
    <x v="59"/>
    <s v="Standard Class"/>
    <x v="359"/>
    <x v="359"/>
    <s v="Home Office"/>
    <s v="United States"/>
    <x v="20"/>
    <x v="15"/>
    <n v="10011"/>
    <x v="3"/>
    <x v="666"/>
    <x v="1"/>
    <x v="6"/>
    <x v="666"/>
    <n v="66.03"/>
  </r>
  <r>
    <x v="1210"/>
    <x v="1299"/>
    <s v="Standard Class"/>
    <x v="321"/>
    <x v="321"/>
    <s v="Corporate"/>
    <s v="United States"/>
    <x v="1"/>
    <x v="1"/>
    <n v="90004"/>
    <x v="1"/>
    <x v="362"/>
    <x v="1"/>
    <x v="10"/>
    <x v="362"/>
    <n v="10.86"/>
  </r>
  <r>
    <x v="959"/>
    <x v="1075"/>
    <s v="Second Class"/>
    <x v="460"/>
    <x v="460"/>
    <s v="Corporate"/>
    <s v="United States"/>
    <x v="8"/>
    <x v="1"/>
    <n v="94122"/>
    <x v="1"/>
    <x v="1245"/>
    <x v="1"/>
    <x v="6"/>
    <x v="1229"/>
    <n v="3.36"/>
  </r>
  <r>
    <x v="959"/>
    <x v="1075"/>
    <s v="Second Class"/>
    <x v="460"/>
    <x v="460"/>
    <s v="Corporate"/>
    <s v="United States"/>
    <x v="8"/>
    <x v="1"/>
    <n v="94122"/>
    <x v="1"/>
    <x v="44"/>
    <x v="1"/>
    <x v="8"/>
    <x v="44"/>
    <n v="27.936"/>
  </r>
  <r>
    <x v="959"/>
    <x v="1075"/>
    <s v="Second Class"/>
    <x v="460"/>
    <x v="460"/>
    <s v="Corporate"/>
    <s v="United States"/>
    <x v="8"/>
    <x v="1"/>
    <n v="94122"/>
    <x v="1"/>
    <x v="1763"/>
    <x v="2"/>
    <x v="7"/>
    <x v="1752"/>
    <n v="28.783999999999999"/>
  </r>
  <r>
    <x v="585"/>
    <x v="938"/>
    <s v="Standard Class"/>
    <x v="318"/>
    <x v="318"/>
    <s v="Consumer"/>
    <s v="United States"/>
    <x v="157"/>
    <x v="1"/>
    <n v="92704"/>
    <x v="1"/>
    <x v="133"/>
    <x v="1"/>
    <x v="14"/>
    <x v="134"/>
    <n v="21.96"/>
  </r>
  <r>
    <x v="811"/>
    <x v="731"/>
    <s v="Second Class"/>
    <x v="113"/>
    <x v="113"/>
    <s v="Consumer"/>
    <s v="United States"/>
    <x v="4"/>
    <x v="4"/>
    <n v="98103"/>
    <x v="1"/>
    <x v="916"/>
    <x v="2"/>
    <x v="11"/>
    <x v="908"/>
    <n v="21.98"/>
  </r>
  <r>
    <x v="121"/>
    <x v="164"/>
    <s v="First Class"/>
    <x v="525"/>
    <x v="525"/>
    <s v="Home Office"/>
    <s v="United States"/>
    <x v="20"/>
    <x v="15"/>
    <n v="10011"/>
    <x v="3"/>
    <x v="1802"/>
    <x v="0"/>
    <x v="1"/>
    <x v="1792"/>
    <n v="2621.3220000000001"/>
  </r>
  <r>
    <x v="1182"/>
    <x v="994"/>
    <s v="Standard Class"/>
    <x v="647"/>
    <x v="647"/>
    <s v="Consumer"/>
    <s v="United States"/>
    <x v="1"/>
    <x v="1"/>
    <n v="90045"/>
    <x v="1"/>
    <x v="1680"/>
    <x v="0"/>
    <x v="5"/>
    <x v="1668"/>
    <n v="74.760000000000005"/>
  </r>
  <r>
    <x v="1182"/>
    <x v="994"/>
    <s v="Standard Class"/>
    <x v="647"/>
    <x v="647"/>
    <s v="Consumer"/>
    <s v="United States"/>
    <x v="1"/>
    <x v="1"/>
    <n v="90045"/>
    <x v="1"/>
    <x v="1746"/>
    <x v="0"/>
    <x v="3"/>
    <x v="1736"/>
    <n v="364.77600000000001"/>
  </r>
  <r>
    <x v="403"/>
    <x v="25"/>
    <s v="Standard Class"/>
    <x v="255"/>
    <x v="255"/>
    <s v="Corporate"/>
    <s v="United States"/>
    <x v="4"/>
    <x v="4"/>
    <n v="98103"/>
    <x v="1"/>
    <x v="898"/>
    <x v="0"/>
    <x v="3"/>
    <x v="891"/>
    <n v="1115.17"/>
  </r>
  <r>
    <x v="312"/>
    <x v="958"/>
    <s v="First Class"/>
    <x v="294"/>
    <x v="294"/>
    <s v="Corporate"/>
    <s v="United States"/>
    <x v="70"/>
    <x v="1"/>
    <n v="92024"/>
    <x v="1"/>
    <x v="912"/>
    <x v="1"/>
    <x v="8"/>
    <x v="904"/>
    <n v="89.695999999999998"/>
  </r>
  <r>
    <x v="312"/>
    <x v="958"/>
    <s v="First Class"/>
    <x v="294"/>
    <x v="294"/>
    <s v="Corporate"/>
    <s v="United States"/>
    <x v="70"/>
    <x v="1"/>
    <n v="92024"/>
    <x v="1"/>
    <x v="49"/>
    <x v="1"/>
    <x v="2"/>
    <x v="49"/>
    <n v="50.12"/>
  </r>
  <r>
    <x v="905"/>
    <x v="962"/>
    <s v="Standard Class"/>
    <x v="645"/>
    <x v="645"/>
    <s v="Corporate"/>
    <s v="United States"/>
    <x v="20"/>
    <x v="15"/>
    <n v="10035"/>
    <x v="3"/>
    <x v="829"/>
    <x v="1"/>
    <x v="13"/>
    <x v="128"/>
    <n v="36.479999999999997"/>
  </r>
  <r>
    <x v="1005"/>
    <x v="677"/>
    <s v="Standard Class"/>
    <x v="214"/>
    <x v="214"/>
    <s v="Consumer"/>
    <s v="United States"/>
    <x v="22"/>
    <x v="10"/>
    <n v="60653"/>
    <x v="2"/>
    <x v="1323"/>
    <x v="1"/>
    <x v="10"/>
    <x v="1309"/>
    <n v="322.19200000000001"/>
  </r>
  <r>
    <x v="1005"/>
    <x v="677"/>
    <s v="Standard Class"/>
    <x v="214"/>
    <x v="214"/>
    <s v="Consumer"/>
    <s v="United States"/>
    <x v="22"/>
    <x v="10"/>
    <n v="60653"/>
    <x v="2"/>
    <x v="185"/>
    <x v="1"/>
    <x v="8"/>
    <x v="186"/>
    <n v="2.9460000000000002"/>
  </r>
  <r>
    <x v="1005"/>
    <x v="677"/>
    <s v="Standard Class"/>
    <x v="214"/>
    <x v="214"/>
    <s v="Consumer"/>
    <s v="United States"/>
    <x v="22"/>
    <x v="10"/>
    <n v="60653"/>
    <x v="2"/>
    <x v="1331"/>
    <x v="1"/>
    <x v="10"/>
    <x v="1316"/>
    <n v="19.135999999999999"/>
  </r>
  <r>
    <x v="1143"/>
    <x v="39"/>
    <s v="Standard Class"/>
    <x v="298"/>
    <x v="298"/>
    <s v="Consumer"/>
    <s v="United States"/>
    <x v="193"/>
    <x v="17"/>
    <n v="22801"/>
    <x v="0"/>
    <x v="1575"/>
    <x v="2"/>
    <x v="11"/>
    <x v="1566"/>
    <n v="23.08"/>
  </r>
  <r>
    <x v="1084"/>
    <x v="1156"/>
    <s v="Standard Class"/>
    <x v="333"/>
    <x v="333"/>
    <s v="Consumer"/>
    <s v="United States"/>
    <x v="196"/>
    <x v="39"/>
    <n v="20852"/>
    <x v="3"/>
    <x v="1409"/>
    <x v="2"/>
    <x v="7"/>
    <x v="1396"/>
    <n v="90.48"/>
  </r>
  <r>
    <x v="476"/>
    <x v="344"/>
    <s v="Second Class"/>
    <x v="78"/>
    <x v="78"/>
    <s v="Consumer"/>
    <s v="United States"/>
    <x v="96"/>
    <x v="4"/>
    <n v="98198"/>
    <x v="1"/>
    <x v="51"/>
    <x v="0"/>
    <x v="1"/>
    <x v="51"/>
    <n v="215.976"/>
  </r>
  <r>
    <x v="476"/>
    <x v="344"/>
    <s v="Second Class"/>
    <x v="78"/>
    <x v="78"/>
    <s v="Consumer"/>
    <s v="United States"/>
    <x v="96"/>
    <x v="4"/>
    <n v="98198"/>
    <x v="1"/>
    <x v="1664"/>
    <x v="1"/>
    <x v="12"/>
    <x v="1652"/>
    <n v="65.94"/>
  </r>
  <r>
    <x v="769"/>
    <x v="241"/>
    <s v="First Class"/>
    <x v="722"/>
    <x v="722"/>
    <s v="Corporate"/>
    <s v="United States"/>
    <x v="10"/>
    <x v="9"/>
    <n v="19134"/>
    <x v="3"/>
    <x v="283"/>
    <x v="0"/>
    <x v="5"/>
    <x v="283"/>
    <n v="11.352"/>
  </r>
  <r>
    <x v="821"/>
    <x v="883"/>
    <s v="Standard Class"/>
    <x v="449"/>
    <x v="449"/>
    <s v="Home Office"/>
    <s v="United States"/>
    <x v="38"/>
    <x v="14"/>
    <n v="47201"/>
    <x v="2"/>
    <x v="576"/>
    <x v="1"/>
    <x v="4"/>
    <x v="576"/>
    <n v="24.56"/>
  </r>
  <r>
    <x v="913"/>
    <x v="1054"/>
    <s v="Standard Class"/>
    <x v="469"/>
    <x v="469"/>
    <s v="Consumer"/>
    <s v="United States"/>
    <x v="24"/>
    <x v="25"/>
    <n v="65807"/>
    <x v="2"/>
    <x v="1451"/>
    <x v="1"/>
    <x v="12"/>
    <x v="153"/>
    <n v="16.559999999999999"/>
  </r>
  <r>
    <x v="913"/>
    <x v="1054"/>
    <s v="Standard Class"/>
    <x v="469"/>
    <x v="469"/>
    <s v="Consumer"/>
    <s v="United States"/>
    <x v="24"/>
    <x v="25"/>
    <n v="65807"/>
    <x v="2"/>
    <x v="201"/>
    <x v="2"/>
    <x v="11"/>
    <x v="202"/>
    <n v="279.95"/>
  </r>
  <r>
    <x v="419"/>
    <x v="1310"/>
    <s v="Standard Class"/>
    <x v="587"/>
    <x v="587"/>
    <s v="Corporate"/>
    <s v="United States"/>
    <x v="0"/>
    <x v="0"/>
    <n v="42420"/>
    <x v="0"/>
    <x v="942"/>
    <x v="1"/>
    <x v="4"/>
    <x v="935"/>
    <n v="828.84"/>
  </r>
  <r>
    <x v="599"/>
    <x v="1163"/>
    <s v="First Class"/>
    <x v="558"/>
    <x v="558"/>
    <s v="Consumer"/>
    <s v="United States"/>
    <x v="80"/>
    <x v="24"/>
    <n v="44107"/>
    <x v="3"/>
    <x v="385"/>
    <x v="1"/>
    <x v="8"/>
    <x v="386"/>
    <n v="7.218"/>
  </r>
  <r>
    <x v="599"/>
    <x v="1163"/>
    <s v="First Class"/>
    <x v="558"/>
    <x v="558"/>
    <s v="Consumer"/>
    <s v="United States"/>
    <x v="80"/>
    <x v="24"/>
    <n v="44107"/>
    <x v="3"/>
    <x v="1768"/>
    <x v="1"/>
    <x v="14"/>
    <x v="1757"/>
    <n v="27.2"/>
  </r>
  <r>
    <x v="935"/>
    <x v="322"/>
    <s v="Standard Class"/>
    <x v="70"/>
    <x v="70"/>
    <s v="Corporate"/>
    <s v="United States"/>
    <x v="155"/>
    <x v="8"/>
    <n v="68104"/>
    <x v="2"/>
    <x v="1048"/>
    <x v="2"/>
    <x v="11"/>
    <x v="1037"/>
    <n v="89.97"/>
  </r>
  <r>
    <x v="595"/>
    <x v="1083"/>
    <s v="Standard Class"/>
    <x v="543"/>
    <x v="543"/>
    <s v="Consumer"/>
    <s v="United States"/>
    <x v="0"/>
    <x v="0"/>
    <n v="42420"/>
    <x v="0"/>
    <x v="124"/>
    <x v="0"/>
    <x v="5"/>
    <x v="125"/>
    <n v="318.08"/>
  </r>
  <r>
    <x v="595"/>
    <x v="1083"/>
    <s v="Standard Class"/>
    <x v="543"/>
    <x v="543"/>
    <s v="Consumer"/>
    <s v="United States"/>
    <x v="0"/>
    <x v="0"/>
    <n v="42420"/>
    <x v="0"/>
    <x v="326"/>
    <x v="1"/>
    <x v="8"/>
    <x v="326"/>
    <n v="5.8"/>
  </r>
  <r>
    <x v="220"/>
    <x v="462"/>
    <s v="Second Class"/>
    <x v="175"/>
    <x v="175"/>
    <s v="Corporate"/>
    <s v="United States"/>
    <x v="157"/>
    <x v="1"/>
    <n v="92704"/>
    <x v="1"/>
    <x v="993"/>
    <x v="2"/>
    <x v="7"/>
    <x v="985"/>
    <n v="143.952"/>
  </r>
  <r>
    <x v="220"/>
    <x v="462"/>
    <s v="Second Class"/>
    <x v="175"/>
    <x v="175"/>
    <s v="Corporate"/>
    <s v="United States"/>
    <x v="157"/>
    <x v="1"/>
    <n v="92704"/>
    <x v="1"/>
    <x v="1009"/>
    <x v="1"/>
    <x v="10"/>
    <x v="1001"/>
    <n v="19.440000000000001"/>
  </r>
  <r>
    <x v="808"/>
    <x v="373"/>
    <s v="Standard Class"/>
    <x v="767"/>
    <x v="767"/>
    <s v="Consumer"/>
    <s v="United States"/>
    <x v="24"/>
    <x v="17"/>
    <n v="22153"/>
    <x v="0"/>
    <x v="21"/>
    <x v="1"/>
    <x v="6"/>
    <x v="21"/>
    <n v="5.56"/>
  </r>
  <r>
    <x v="525"/>
    <x v="1311"/>
    <s v="First Class"/>
    <x v="628"/>
    <x v="628"/>
    <s v="Corporate"/>
    <s v="United States"/>
    <x v="244"/>
    <x v="17"/>
    <n v="23434"/>
    <x v="0"/>
    <x v="1166"/>
    <x v="1"/>
    <x v="4"/>
    <x v="1153"/>
    <n v="146.72999999999999"/>
  </r>
  <r>
    <x v="525"/>
    <x v="1311"/>
    <s v="First Class"/>
    <x v="628"/>
    <x v="628"/>
    <s v="Corporate"/>
    <s v="United States"/>
    <x v="244"/>
    <x v="17"/>
    <n v="23434"/>
    <x v="0"/>
    <x v="150"/>
    <x v="1"/>
    <x v="10"/>
    <x v="151"/>
    <n v="29.9"/>
  </r>
  <r>
    <x v="545"/>
    <x v="720"/>
    <s v="Second Class"/>
    <x v="231"/>
    <x v="231"/>
    <s v="Consumer"/>
    <s v="United States"/>
    <x v="1"/>
    <x v="1"/>
    <n v="90049"/>
    <x v="1"/>
    <x v="1591"/>
    <x v="1"/>
    <x v="8"/>
    <x v="1583"/>
    <n v="276.78399999999999"/>
  </r>
  <r>
    <x v="182"/>
    <x v="424"/>
    <s v="Standard Class"/>
    <x v="756"/>
    <x v="756"/>
    <s v="Corporate"/>
    <s v="United States"/>
    <x v="12"/>
    <x v="5"/>
    <n v="77041"/>
    <x v="2"/>
    <x v="1778"/>
    <x v="1"/>
    <x v="9"/>
    <x v="1768"/>
    <n v="93.031999999999996"/>
  </r>
  <r>
    <x v="182"/>
    <x v="424"/>
    <s v="Standard Class"/>
    <x v="756"/>
    <x v="756"/>
    <s v="Corporate"/>
    <s v="United States"/>
    <x v="12"/>
    <x v="5"/>
    <n v="77041"/>
    <x v="2"/>
    <x v="70"/>
    <x v="0"/>
    <x v="1"/>
    <x v="70"/>
    <n v="454.96499999999997"/>
  </r>
  <r>
    <x v="83"/>
    <x v="604"/>
    <s v="Standard Class"/>
    <x v="645"/>
    <x v="645"/>
    <s v="Corporate"/>
    <s v="United States"/>
    <x v="143"/>
    <x v="3"/>
    <n v="27511"/>
    <x v="0"/>
    <x v="239"/>
    <x v="2"/>
    <x v="7"/>
    <x v="240"/>
    <n v="246.16800000000001"/>
  </r>
  <r>
    <x v="42"/>
    <x v="369"/>
    <s v="Second Class"/>
    <x v="59"/>
    <x v="59"/>
    <s v="Consumer"/>
    <s v="United States"/>
    <x v="24"/>
    <x v="24"/>
    <n v="45503"/>
    <x v="3"/>
    <x v="235"/>
    <x v="1"/>
    <x v="4"/>
    <x v="236"/>
    <n v="295.39999999999998"/>
  </r>
  <r>
    <x v="119"/>
    <x v="878"/>
    <s v="First Class"/>
    <x v="117"/>
    <x v="117"/>
    <s v="Consumer"/>
    <s v="United States"/>
    <x v="103"/>
    <x v="0"/>
    <n v="40214"/>
    <x v="0"/>
    <x v="123"/>
    <x v="1"/>
    <x v="4"/>
    <x v="123"/>
    <n v="348.56"/>
  </r>
  <r>
    <x v="1141"/>
    <x v="1161"/>
    <s v="Second Class"/>
    <x v="61"/>
    <x v="61"/>
    <s v="Corporate"/>
    <s v="United States"/>
    <x v="21"/>
    <x v="24"/>
    <n v="45373"/>
    <x v="3"/>
    <x v="89"/>
    <x v="1"/>
    <x v="10"/>
    <x v="89"/>
    <n v="15.552"/>
  </r>
  <r>
    <x v="1141"/>
    <x v="1161"/>
    <s v="Second Class"/>
    <x v="61"/>
    <x v="61"/>
    <s v="Corporate"/>
    <s v="United States"/>
    <x v="21"/>
    <x v="24"/>
    <n v="45373"/>
    <x v="3"/>
    <x v="1162"/>
    <x v="0"/>
    <x v="0"/>
    <x v="1149"/>
    <n v="482.94"/>
  </r>
  <r>
    <x v="932"/>
    <x v="997"/>
    <s v="Standard Class"/>
    <x v="219"/>
    <x v="219"/>
    <s v="Consumer"/>
    <s v="United States"/>
    <x v="66"/>
    <x v="12"/>
    <n v="48227"/>
    <x v="2"/>
    <x v="1501"/>
    <x v="2"/>
    <x v="7"/>
    <x v="1489"/>
    <n v="299.98"/>
  </r>
  <r>
    <x v="932"/>
    <x v="997"/>
    <s v="Standard Class"/>
    <x v="219"/>
    <x v="219"/>
    <s v="Consumer"/>
    <s v="United States"/>
    <x v="66"/>
    <x v="12"/>
    <n v="48227"/>
    <x v="2"/>
    <x v="1080"/>
    <x v="1"/>
    <x v="8"/>
    <x v="1070"/>
    <n v="403.68"/>
  </r>
  <r>
    <x v="932"/>
    <x v="997"/>
    <s v="Standard Class"/>
    <x v="219"/>
    <x v="219"/>
    <s v="Consumer"/>
    <s v="United States"/>
    <x v="66"/>
    <x v="12"/>
    <n v="48227"/>
    <x v="2"/>
    <x v="1020"/>
    <x v="2"/>
    <x v="7"/>
    <x v="1011"/>
    <n v="41.9"/>
  </r>
  <r>
    <x v="932"/>
    <x v="997"/>
    <s v="Standard Class"/>
    <x v="219"/>
    <x v="219"/>
    <s v="Consumer"/>
    <s v="United States"/>
    <x v="66"/>
    <x v="12"/>
    <n v="48227"/>
    <x v="2"/>
    <x v="1722"/>
    <x v="1"/>
    <x v="2"/>
    <x v="1709"/>
    <n v="28.91"/>
  </r>
  <r>
    <x v="791"/>
    <x v="139"/>
    <s v="Standard Class"/>
    <x v="647"/>
    <x v="647"/>
    <s v="Consumer"/>
    <s v="United States"/>
    <x v="41"/>
    <x v="14"/>
    <n v="47401"/>
    <x v="2"/>
    <x v="730"/>
    <x v="1"/>
    <x v="10"/>
    <x v="729"/>
    <n v="32.4"/>
  </r>
  <r>
    <x v="386"/>
    <x v="412"/>
    <s v="Standard Class"/>
    <x v="377"/>
    <x v="377"/>
    <s v="Home Office"/>
    <s v="United States"/>
    <x v="61"/>
    <x v="5"/>
    <n v="75081"/>
    <x v="2"/>
    <x v="665"/>
    <x v="2"/>
    <x v="7"/>
    <x v="665"/>
    <n v="369.54399999999998"/>
  </r>
  <r>
    <x v="386"/>
    <x v="412"/>
    <s v="Standard Class"/>
    <x v="377"/>
    <x v="377"/>
    <s v="Home Office"/>
    <s v="United States"/>
    <x v="61"/>
    <x v="5"/>
    <n v="75081"/>
    <x v="2"/>
    <x v="548"/>
    <x v="1"/>
    <x v="10"/>
    <x v="548"/>
    <n v="10.368"/>
  </r>
  <r>
    <x v="386"/>
    <x v="412"/>
    <s v="Standard Class"/>
    <x v="377"/>
    <x v="377"/>
    <s v="Home Office"/>
    <s v="United States"/>
    <x v="61"/>
    <x v="5"/>
    <n v="75081"/>
    <x v="2"/>
    <x v="764"/>
    <x v="2"/>
    <x v="11"/>
    <x v="763"/>
    <n v="791.88"/>
  </r>
  <r>
    <x v="209"/>
    <x v="1122"/>
    <s v="Standard Class"/>
    <x v="455"/>
    <x v="455"/>
    <s v="Consumer"/>
    <s v="United States"/>
    <x v="12"/>
    <x v="5"/>
    <n v="77041"/>
    <x v="2"/>
    <x v="32"/>
    <x v="1"/>
    <x v="6"/>
    <x v="32"/>
    <n v="23.64"/>
  </r>
  <r>
    <x v="209"/>
    <x v="1122"/>
    <s v="Standard Class"/>
    <x v="455"/>
    <x v="455"/>
    <s v="Consumer"/>
    <s v="United States"/>
    <x v="12"/>
    <x v="5"/>
    <n v="77041"/>
    <x v="2"/>
    <x v="45"/>
    <x v="1"/>
    <x v="4"/>
    <x v="45"/>
    <n v="84.784000000000006"/>
  </r>
  <r>
    <x v="209"/>
    <x v="1122"/>
    <s v="Standard Class"/>
    <x v="455"/>
    <x v="455"/>
    <s v="Consumer"/>
    <s v="United States"/>
    <x v="12"/>
    <x v="5"/>
    <n v="77041"/>
    <x v="2"/>
    <x v="1525"/>
    <x v="0"/>
    <x v="5"/>
    <x v="1512"/>
    <n v="64.959999999999994"/>
  </r>
  <r>
    <x v="209"/>
    <x v="1122"/>
    <s v="Standard Class"/>
    <x v="455"/>
    <x v="455"/>
    <s v="Consumer"/>
    <s v="United States"/>
    <x v="12"/>
    <x v="5"/>
    <n v="77041"/>
    <x v="2"/>
    <x v="27"/>
    <x v="1"/>
    <x v="8"/>
    <x v="27"/>
    <n v="32.06"/>
  </r>
  <r>
    <x v="209"/>
    <x v="1122"/>
    <s v="Standard Class"/>
    <x v="455"/>
    <x v="455"/>
    <s v="Consumer"/>
    <s v="United States"/>
    <x v="12"/>
    <x v="5"/>
    <n v="77041"/>
    <x v="2"/>
    <x v="1667"/>
    <x v="1"/>
    <x v="4"/>
    <x v="1655"/>
    <n v="177.648"/>
  </r>
  <r>
    <x v="209"/>
    <x v="1122"/>
    <s v="Standard Class"/>
    <x v="455"/>
    <x v="455"/>
    <s v="Consumer"/>
    <s v="United States"/>
    <x v="12"/>
    <x v="5"/>
    <n v="77041"/>
    <x v="2"/>
    <x v="1616"/>
    <x v="2"/>
    <x v="15"/>
    <x v="1607"/>
    <n v="287.91000000000003"/>
  </r>
  <r>
    <x v="442"/>
    <x v="311"/>
    <s v="First Class"/>
    <x v="152"/>
    <x v="152"/>
    <s v="Corporate"/>
    <s v="United States"/>
    <x v="319"/>
    <x v="5"/>
    <n v="76117"/>
    <x v="2"/>
    <x v="1352"/>
    <x v="1"/>
    <x v="14"/>
    <x v="1338"/>
    <n v="22.367999999999999"/>
  </r>
  <r>
    <x v="442"/>
    <x v="311"/>
    <s v="First Class"/>
    <x v="152"/>
    <x v="152"/>
    <s v="Corporate"/>
    <s v="United States"/>
    <x v="319"/>
    <x v="5"/>
    <n v="76117"/>
    <x v="2"/>
    <x v="1215"/>
    <x v="1"/>
    <x v="10"/>
    <x v="1199"/>
    <n v="32.368000000000002"/>
  </r>
  <r>
    <x v="442"/>
    <x v="311"/>
    <s v="First Class"/>
    <x v="152"/>
    <x v="152"/>
    <s v="Corporate"/>
    <s v="United States"/>
    <x v="319"/>
    <x v="5"/>
    <n v="76117"/>
    <x v="2"/>
    <x v="1301"/>
    <x v="2"/>
    <x v="11"/>
    <x v="1286"/>
    <n v="207.98400000000001"/>
  </r>
  <r>
    <x v="303"/>
    <x v="323"/>
    <s v="First Class"/>
    <x v="671"/>
    <x v="671"/>
    <s v="Home Office"/>
    <s v="United States"/>
    <x v="102"/>
    <x v="17"/>
    <n v="23223"/>
    <x v="0"/>
    <x v="1047"/>
    <x v="1"/>
    <x v="12"/>
    <x v="1036"/>
    <n v="36.4"/>
  </r>
  <r>
    <x v="303"/>
    <x v="323"/>
    <s v="First Class"/>
    <x v="671"/>
    <x v="671"/>
    <s v="Home Office"/>
    <s v="United States"/>
    <x v="102"/>
    <x v="17"/>
    <n v="23223"/>
    <x v="0"/>
    <x v="1690"/>
    <x v="2"/>
    <x v="11"/>
    <x v="1678"/>
    <n v="22.96"/>
  </r>
  <r>
    <x v="303"/>
    <x v="323"/>
    <s v="First Class"/>
    <x v="671"/>
    <x v="671"/>
    <s v="Home Office"/>
    <s v="United States"/>
    <x v="102"/>
    <x v="17"/>
    <n v="23223"/>
    <x v="0"/>
    <x v="1819"/>
    <x v="1"/>
    <x v="4"/>
    <x v="1808"/>
    <n v="315.2"/>
  </r>
  <r>
    <x v="303"/>
    <x v="323"/>
    <s v="First Class"/>
    <x v="671"/>
    <x v="671"/>
    <s v="Home Office"/>
    <s v="United States"/>
    <x v="102"/>
    <x v="17"/>
    <n v="23223"/>
    <x v="0"/>
    <x v="881"/>
    <x v="1"/>
    <x v="8"/>
    <x v="875"/>
    <n v="15.18"/>
  </r>
  <r>
    <x v="569"/>
    <x v="1156"/>
    <s v="Second Class"/>
    <x v="424"/>
    <x v="424"/>
    <s v="Corporate"/>
    <s v="United States"/>
    <x v="1"/>
    <x v="1"/>
    <n v="90049"/>
    <x v="1"/>
    <x v="1807"/>
    <x v="2"/>
    <x v="7"/>
    <x v="1797"/>
    <n v="623.96"/>
  </r>
  <r>
    <x v="617"/>
    <x v="1312"/>
    <s v="Second Class"/>
    <x v="515"/>
    <x v="515"/>
    <s v="Consumer"/>
    <s v="United States"/>
    <x v="10"/>
    <x v="9"/>
    <n v="19140"/>
    <x v="3"/>
    <x v="1118"/>
    <x v="2"/>
    <x v="7"/>
    <x v="1106"/>
    <n v="429.6"/>
  </r>
  <r>
    <x v="617"/>
    <x v="1312"/>
    <s v="Second Class"/>
    <x v="515"/>
    <x v="515"/>
    <s v="Consumer"/>
    <s v="United States"/>
    <x v="10"/>
    <x v="9"/>
    <n v="19140"/>
    <x v="3"/>
    <x v="561"/>
    <x v="0"/>
    <x v="5"/>
    <x v="560"/>
    <n v="31.968"/>
  </r>
  <r>
    <x v="617"/>
    <x v="1312"/>
    <s v="Second Class"/>
    <x v="515"/>
    <x v="515"/>
    <s v="Consumer"/>
    <s v="United States"/>
    <x v="10"/>
    <x v="9"/>
    <n v="19140"/>
    <x v="3"/>
    <x v="774"/>
    <x v="0"/>
    <x v="1"/>
    <x v="773"/>
    <n v="887.27099999999996"/>
  </r>
  <r>
    <x v="617"/>
    <x v="1312"/>
    <s v="Second Class"/>
    <x v="515"/>
    <x v="515"/>
    <s v="Consumer"/>
    <s v="United States"/>
    <x v="10"/>
    <x v="9"/>
    <n v="19140"/>
    <x v="3"/>
    <x v="987"/>
    <x v="1"/>
    <x v="10"/>
    <x v="980"/>
    <n v="21.696000000000002"/>
  </r>
  <r>
    <x v="112"/>
    <x v="841"/>
    <s v="Standard Class"/>
    <x v="176"/>
    <x v="176"/>
    <s v="Home Office"/>
    <s v="United States"/>
    <x v="1"/>
    <x v="1"/>
    <n v="90036"/>
    <x v="1"/>
    <x v="816"/>
    <x v="1"/>
    <x v="2"/>
    <x v="812"/>
    <n v="22.05"/>
  </r>
  <r>
    <x v="112"/>
    <x v="841"/>
    <s v="Standard Class"/>
    <x v="176"/>
    <x v="176"/>
    <s v="Home Office"/>
    <s v="United States"/>
    <x v="1"/>
    <x v="1"/>
    <n v="90036"/>
    <x v="1"/>
    <x v="1849"/>
    <x v="1"/>
    <x v="10"/>
    <x v="1837"/>
    <n v="99.9"/>
  </r>
  <r>
    <x v="257"/>
    <x v="1051"/>
    <s v="Second Class"/>
    <x v="759"/>
    <x v="759"/>
    <s v="Corporate"/>
    <s v="United States"/>
    <x v="1"/>
    <x v="1"/>
    <n v="90032"/>
    <x v="1"/>
    <x v="95"/>
    <x v="1"/>
    <x v="9"/>
    <x v="95"/>
    <n v="90.86"/>
  </r>
  <r>
    <x v="221"/>
    <x v="865"/>
    <s v="Same Day"/>
    <x v="701"/>
    <x v="701"/>
    <s v="Consumer"/>
    <s v="United States"/>
    <x v="8"/>
    <x v="1"/>
    <n v="94109"/>
    <x v="1"/>
    <x v="565"/>
    <x v="1"/>
    <x v="10"/>
    <x v="565"/>
    <n v="7.78"/>
  </r>
  <r>
    <x v="491"/>
    <x v="940"/>
    <s v="Second Class"/>
    <x v="13"/>
    <x v="13"/>
    <s v="Consumer"/>
    <s v="United States"/>
    <x v="10"/>
    <x v="9"/>
    <n v="19120"/>
    <x v="3"/>
    <x v="705"/>
    <x v="1"/>
    <x v="8"/>
    <x v="705"/>
    <n v="78.759"/>
  </r>
  <r>
    <x v="298"/>
    <x v="428"/>
    <s v="Second Class"/>
    <x v="15"/>
    <x v="15"/>
    <s v="Home Office"/>
    <s v="United States"/>
    <x v="12"/>
    <x v="5"/>
    <n v="77070"/>
    <x v="2"/>
    <x v="740"/>
    <x v="0"/>
    <x v="5"/>
    <x v="222"/>
    <n v="9.5519999999999996"/>
  </r>
  <r>
    <x v="298"/>
    <x v="428"/>
    <s v="Second Class"/>
    <x v="15"/>
    <x v="15"/>
    <s v="Home Office"/>
    <s v="United States"/>
    <x v="12"/>
    <x v="5"/>
    <n v="77070"/>
    <x v="2"/>
    <x v="1533"/>
    <x v="0"/>
    <x v="5"/>
    <x v="1521"/>
    <n v="5.3440000000000003"/>
  </r>
  <r>
    <x v="109"/>
    <x v="253"/>
    <s v="Standard Class"/>
    <x v="671"/>
    <x v="671"/>
    <s v="Home Office"/>
    <s v="United States"/>
    <x v="324"/>
    <x v="27"/>
    <n v="88001"/>
    <x v="1"/>
    <x v="154"/>
    <x v="1"/>
    <x v="6"/>
    <x v="155"/>
    <n v="8.2799999999999994"/>
  </r>
  <r>
    <x v="1126"/>
    <x v="777"/>
    <s v="Standard Class"/>
    <x v="145"/>
    <x v="145"/>
    <s v="Consumer"/>
    <s v="United States"/>
    <x v="12"/>
    <x v="5"/>
    <n v="77070"/>
    <x v="2"/>
    <x v="1751"/>
    <x v="1"/>
    <x v="4"/>
    <x v="1741"/>
    <n v="50.136000000000003"/>
  </r>
  <r>
    <x v="507"/>
    <x v="559"/>
    <s v="First Class"/>
    <x v="442"/>
    <x v="442"/>
    <s v="Corporate"/>
    <s v="United States"/>
    <x v="252"/>
    <x v="21"/>
    <n v="97756"/>
    <x v="1"/>
    <x v="735"/>
    <x v="1"/>
    <x v="8"/>
    <x v="734"/>
    <n v="88.073999999999998"/>
  </r>
  <r>
    <x v="830"/>
    <x v="1028"/>
    <s v="Second Class"/>
    <x v="419"/>
    <x v="419"/>
    <s v="Consumer"/>
    <s v="United States"/>
    <x v="138"/>
    <x v="24"/>
    <n v="44105"/>
    <x v="3"/>
    <x v="1373"/>
    <x v="0"/>
    <x v="0"/>
    <x v="1358"/>
    <n v="301.47000000000003"/>
  </r>
  <r>
    <x v="830"/>
    <x v="1028"/>
    <s v="Second Class"/>
    <x v="419"/>
    <x v="419"/>
    <s v="Consumer"/>
    <s v="United States"/>
    <x v="138"/>
    <x v="24"/>
    <n v="44105"/>
    <x v="3"/>
    <x v="1132"/>
    <x v="1"/>
    <x v="6"/>
    <x v="1120"/>
    <n v="18.655999999999999"/>
  </r>
  <r>
    <x v="39"/>
    <x v="777"/>
    <s v="Standard Class"/>
    <x v="550"/>
    <x v="550"/>
    <s v="Corporate"/>
    <s v="United States"/>
    <x v="517"/>
    <x v="39"/>
    <n v="20707"/>
    <x v="3"/>
    <x v="1001"/>
    <x v="0"/>
    <x v="5"/>
    <x v="993"/>
    <n v="27.46"/>
  </r>
  <r>
    <x v="39"/>
    <x v="777"/>
    <s v="Standard Class"/>
    <x v="550"/>
    <x v="550"/>
    <s v="Corporate"/>
    <s v="United States"/>
    <x v="517"/>
    <x v="39"/>
    <n v="20707"/>
    <x v="3"/>
    <x v="586"/>
    <x v="1"/>
    <x v="9"/>
    <x v="586"/>
    <n v="125.13"/>
  </r>
  <r>
    <x v="284"/>
    <x v="136"/>
    <s v="Standard Class"/>
    <x v="563"/>
    <x v="563"/>
    <s v="Home Office"/>
    <s v="United States"/>
    <x v="70"/>
    <x v="1"/>
    <n v="92037"/>
    <x v="1"/>
    <x v="872"/>
    <x v="2"/>
    <x v="7"/>
    <x v="866"/>
    <n v="555.96"/>
  </r>
  <r>
    <x v="408"/>
    <x v="229"/>
    <s v="Standard Class"/>
    <x v="533"/>
    <x v="533"/>
    <s v="Corporate"/>
    <s v="United States"/>
    <x v="481"/>
    <x v="3"/>
    <n v="27893"/>
    <x v="0"/>
    <x v="398"/>
    <x v="1"/>
    <x v="4"/>
    <x v="399"/>
    <n v="129.55199999999999"/>
  </r>
  <r>
    <x v="408"/>
    <x v="229"/>
    <s v="Standard Class"/>
    <x v="533"/>
    <x v="533"/>
    <s v="Corporate"/>
    <s v="United States"/>
    <x v="481"/>
    <x v="3"/>
    <n v="27893"/>
    <x v="0"/>
    <x v="391"/>
    <x v="1"/>
    <x v="4"/>
    <x v="392"/>
    <n v="51.984000000000002"/>
  </r>
  <r>
    <x v="408"/>
    <x v="229"/>
    <s v="Standard Class"/>
    <x v="533"/>
    <x v="533"/>
    <s v="Corporate"/>
    <s v="United States"/>
    <x v="481"/>
    <x v="3"/>
    <n v="27893"/>
    <x v="0"/>
    <x v="1671"/>
    <x v="1"/>
    <x v="10"/>
    <x v="1659"/>
    <n v="10.272"/>
  </r>
  <r>
    <x v="563"/>
    <x v="682"/>
    <s v="Standard Class"/>
    <x v="518"/>
    <x v="518"/>
    <s v="Consumer"/>
    <s v="United States"/>
    <x v="84"/>
    <x v="2"/>
    <n v="33710"/>
    <x v="0"/>
    <x v="997"/>
    <x v="1"/>
    <x v="8"/>
    <x v="989"/>
    <n v="18.335999999999999"/>
  </r>
  <r>
    <x v="563"/>
    <x v="682"/>
    <s v="Standard Class"/>
    <x v="518"/>
    <x v="518"/>
    <s v="Consumer"/>
    <s v="United States"/>
    <x v="84"/>
    <x v="2"/>
    <n v="33710"/>
    <x v="0"/>
    <x v="1409"/>
    <x v="2"/>
    <x v="7"/>
    <x v="1396"/>
    <n v="180.96"/>
  </r>
  <r>
    <x v="814"/>
    <x v="1313"/>
    <s v="Standard Class"/>
    <x v="298"/>
    <x v="298"/>
    <s v="Consumer"/>
    <s v="United States"/>
    <x v="452"/>
    <x v="10"/>
    <n v="60089"/>
    <x v="2"/>
    <x v="106"/>
    <x v="2"/>
    <x v="11"/>
    <x v="106"/>
    <n v="475.94400000000002"/>
  </r>
  <r>
    <x v="1033"/>
    <x v="725"/>
    <s v="Second Class"/>
    <x v="404"/>
    <x v="404"/>
    <s v="Home Office"/>
    <s v="United States"/>
    <x v="1"/>
    <x v="1"/>
    <n v="90049"/>
    <x v="1"/>
    <x v="657"/>
    <x v="2"/>
    <x v="11"/>
    <x v="657"/>
    <n v="159.97999999999999"/>
  </r>
  <r>
    <x v="64"/>
    <x v="62"/>
    <s v="First Class"/>
    <x v="783"/>
    <x v="783"/>
    <s v="Corporate"/>
    <s v="United States"/>
    <x v="20"/>
    <x v="15"/>
    <n v="10011"/>
    <x v="3"/>
    <x v="47"/>
    <x v="2"/>
    <x v="7"/>
    <x v="47"/>
    <n v="43.6"/>
  </r>
  <r>
    <x v="968"/>
    <x v="393"/>
    <s v="Standard Class"/>
    <x v="502"/>
    <x v="502"/>
    <s v="Consumer"/>
    <s v="United States"/>
    <x v="98"/>
    <x v="33"/>
    <n v="89115"/>
    <x v="1"/>
    <x v="1499"/>
    <x v="1"/>
    <x v="8"/>
    <x v="1487"/>
    <n v="8.2880000000000003"/>
  </r>
  <r>
    <x v="968"/>
    <x v="393"/>
    <s v="Standard Class"/>
    <x v="502"/>
    <x v="502"/>
    <s v="Consumer"/>
    <s v="United States"/>
    <x v="98"/>
    <x v="33"/>
    <n v="89115"/>
    <x v="1"/>
    <x v="1807"/>
    <x v="2"/>
    <x v="7"/>
    <x v="1797"/>
    <n v="1123.1279999999999"/>
  </r>
  <r>
    <x v="968"/>
    <x v="393"/>
    <s v="Standard Class"/>
    <x v="502"/>
    <x v="502"/>
    <s v="Consumer"/>
    <s v="United States"/>
    <x v="98"/>
    <x v="33"/>
    <n v="89115"/>
    <x v="1"/>
    <x v="95"/>
    <x v="1"/>
    <x v="9"/>
    <x v="95"/>
    <n v="64.900000000000006"/>
  </r>
  <r>
    <x v="1181"/>
    <x v="488"/>
    <s v="Standard Class"/>
    <x v="236"/>
    <x v="236"/>
    <s v="Consumer"/>
    <s v="United States"/>
    <x v="14"/>
    <x v="10"/>
    <n v="60540"/>
    <x v="2"/>
    <x v="605"/>
    <x v="1"/>
    <x v="8"/>
    <x v="605"/>
    <n v="2.8079999999999998"/>
  </r>
  <r>
    <x v="1156"/>
    <x v="1040"/>
    <s v="Standard Class"/>
    <x v="118"/>
    <x v="118"/>
    <s v="Corporate"/>
    <s v="United States"/>
    <x v="140"/>
    <x v="42"/>
    <m/>
    <x v="3"/>
    <x v="1135"/>
    <x v="2"/>
    <x v="11"/>
    <x v="1123"/>
    <n v="99.98"/>
  </r>
  <r>
    <x v="1156"/>
    <x v="1040"/>
    <s v="Standard Class"/>
    <x v="118"/>
    <x v="118"/>
    <s v="Corporate"/>
    <s v="United States"/>
    <x v="140"/>
    <x v="42"/>
    <m/>
    <x v="3"/>
    <x v="1850"/>
    <x v="1"/>
    <x v="6"/>
    <x v="1838"/>
    <n v="8.0399999999999991"/>
  </r>
  <r>
    <x v="1156"/>
    <x v="1040"/>
    <s v="Standard Class"/>
    <x v="118"/>
    <x v="118"/>
    <s v="Corporate"/>
    <s v="United States"/>
    <x v="140"/>
    <x v="42"/>
    <m/>
    <x v="3"/>
    <x v="772"/>
    <x v="1"/>
    <x v="4"/>
    <x v="771"/>
    <n v="1564.29"/>
  </r>
  <r>
    <x v="106"/>
    <x v="104"/>
    <s v="Standard Class"/>
    <x v="425"/>
    <x v="425"/>
    <s v="Corporate"/>
    <s v="United States"/>
    <x v="66"/>
    <x v="12"/>
    <n v="48234"/>
    <x v="2"/>
    <x v="1002"/>
    <x v="1"/>
    <x v="8"/>
    <x v="994"/>
    <n v="138.56"/>
  </r>
  <r>
    <x v="106"/>
    <x v="104"/>
    <s v="Standard Class"/>
    <x v="425"/>
    <x v="425"/>
    <s v="Corporate"/>
    <s v="United States"/>
    <x v="66"/>
    <x v="12"/>
    <n v="48234"/>
    <x v="2"/>
    <x v="937"/>
    <x v="1"/>
    <x v="9"/>
    <x v="930"/>
    <n v="65.52"/>
  </r>
  <r>
    <x v="496"/>
    <x v="591"/>
    <s v="Second Class"/>
    <x v="27"/>
    <x v="27"/>
    <s v="Consumer"/>
    <s v="United States"/>
    <x v="418"/>
    <x v="16"/>
    <n v="85323"/>
    <x v="1"/>
    <x v="1583"/>
    <x v="1"/>
    <x v="6"/>
    <x v="1574"/>
    <n v="14.576000000000001"/>
  </r>
  <r>
    <x v="496"/>
    <x v="591"/>
    <s v="Second Class"/>
    <x v="27"/>
    <x v="27"/>
    <s v="Consumer"/>
    <s v="United States"/>
    <x v="418"/>
    <x v="16"/>
    <n v="85323"/>
    <x v="1"/>
    <x v="174"/>
    <x v="2"/>
    <x v="11"/>
    <x v="175"/>
    <n v="23.2"/>
  </r>
  <r>
    <x v="496"/>
    <x v="591"/>
    <s v="Second Class"/>
    <x v="27"/>
    <x v="27"/>
    <s v="Consumer"/>
    <s v="United States"/>
    <x v="418"/>
    <x v="16"/>
    <n v="85323"/>
    <x v="1"/>
    <x v="454"/>
    <x v="1"/>
    <x v="6"/>
    <x v="455"/>
    <n v="16.463999999999999"/>
  </r>
  <r>
    <x v="1147"/>
    <x v="1151"/>
    <s v="Second Class"/>
    <x v="730"/>
    <x v="730"/>
    <s v="Consumer"/>
    <s v="United States"/>
    <x v="10"/>
    <x v="9"/>
    <n v="19140"/>
    <x v="3"/>
    <x v="441"/>
    <x v="0"/>
    <x v="5"/>
    <x v="1719"/>
    <n v="19.312000000000001"/>
  </r>
  <r>
    <x v="1211"/>
    <x v="1314"/>
    <s v="Standard Class"/>
    <x v="780"/>
    <x v="780"/>
    <s v="Consumer"/>
    <s v="United States"/>
    <x v="98"/>
    <x v="33"/>
    <n v="89115"/>
    <x v="1"/>
    <x v="128"/>
    <x v="1"/>
    <x v="10"/>
    <x v="129"/>
    <n v="40.08"/>
  </r>
  <r>
    <x v="472"/>
    <x v="338"/>
    <s v="Standard Class"/>
    <x v="504"/>
    <x v="504"/>
    <s v="Corporate"/>
    <s v="United States"/>
    <x v="294"/>
    <x v="43"/>
    <n v="4401"/>
    <x v="3"/>
    <x v="473"/>
    <x v="1"/>
    <x v="9"/>
    <x v="474"/>
    <n v="101.96"/>
  </r>
  <r>
    <x v="472"/>
    <x v="338"/>
    <s v="Standard Class"/>
    <x v="504"/>
    <x v="504"/>
    <s v="Corporate"/>
    <s v="United States"/>
    <x v="294"/>
    <x v="43"/>
    <n v="4401"/>
    <x v="3"/>
    <x v="1673"/>
    <x v="1"/>
    <x v="10"/>
    <x v="1661"/>
    <n v="259.74"/>
  </r>
  <r>
    <x v="472"/>
    <x v="338"/>
    <s v="Standard Class"/>
    <x v="504"/>
    <x v="504"/>
    <s v="Corporate"/>
    <s v="United States"/>
    <x v="294"/>
    <x v="43"/>
    <n v="4401"/>
    <x v="3"/>
    <x v="721"/>
    <x v="2"/>
    <x v="11"/>
    <x v="720"/>
    <n v="255.42"/>
  </r>
  <r>
    <x v="888"/>
    <x v="1128"/>
    <s v="Standard Class"/>
    <x v="689"/>
    <x v="689"/>
    <s v="Home Office"/>
    <s v="United States"/>
    <x v="469"/>
    <x v="18"/>
    <n v="37075"/>
    <x v="0"/>
    <x v="308"/>
    <x v="1"/>
    <x v="8"/>
    <x v="308"/>
    <n v="4.3380000000000001"/>
  </r>
  <r>
    <x v="888"/>
    <x v="1128"/>
    <s v="Standard Class"/>
    <x v="689"/>
    <x v="689"/>
    <s v="Home Office"/>
    <s v="United States"/>
    <x v="469"/>
    <x v="18"/>
    <n v="37075"/>
    <x v="0"/>
    <x v="741"/>
    <x v="1"/>
    <x v="8"/>
    <x v="739"/>
    <n v="11.88"/>
  </r>
  <r>
    <x v="16"/>
    <x v="485"/>
    <s v="Standard Class"/>
    <x v="151"/>
    <x v="151"/>
    <s v="Consumer"/>
    <s v="United States"/>
    <x v="342"/>
    <x v="6"/>
    <n v="54703"/>
    <x v="2"/>
    <x v="1368"/>
    <x v="0"/>
    <x v="0"/>
    <x v="1353"/>
    <n v="405.86"/>
  </r>
  <r>
    <x v="16"/>
    <x v="485"/>
    <s v="Standard Class"/>
    <x v="151"/>
    <x v="151"/>
    <s v="Consumer"/>
    <s v="United States"/>
    <x v="342"/>
    <x v="6"/>
    <n v="54703"/>
    <x v="2"/>
    <x v="629"/>
    <x v="0"/>
    <x v="1"/>
    <x v="629"/>
    <n v="680.01"/>
  </r>
  <r>
    <x v="1212"/>
    <x v="888"/>
    <s v="Standard Class"/>
    <x v="726"/>
    <x v="726"/>
    <s v="Consumer"/>
    <s v="United States"/>
    <x v="22"/>
    <x v="10"/>
    <n v="60610"/>
    <x v="2"/>
    <x v="1430"/>
    <x v="2"/>
    <x v="11"/>
    <x v="1418"/>
    <n v="2.3759999999999999"/>
  </r>
  <r>
    <x v="1212"/>
    <x v="888"/>
    <s v="Standard Class"/>
    <x v="726"/>
    <x v="726"/>
    <s v="Consumer"/>
    <s v="United States"/>
    <x v="22"/>
    <x v="10"/>
    <n v="60610"/>
    <x v="2"/>
    <x v="847"/>
    <x v="1"/>
    <x v="9"/>
    <x v="841"/>
    <n v="143.12799999999999"/>
  </r>
  <r>
    <x v="890"/>
    <x v="674"/>
    <s v="Second Class"/>
    <x v="77"/>
    <x v="77"/>
    <s v="Consumer"/>
    <s v="United States"/>
    <x v="70"/>
    <x v="1"/>
    <n v="92037"/>
    <x v="1"/>
    <x v="1832"/>
    <x v="2"/>
    <x v="15"/>
    <x v="1820"/>
    <n v="4476.8"/>
  </r>
  <r>
    <x v="890"/>
    <x v="674"/>
    <s v="Second Class"/>
    <x v="77"/>
    <x v="77"/>
    <s v="Consumer"/>
    <s v="United States"/>
    <x v="70"/>
    <x v="1"/>
    <n v="92037"/>
    <x v="1"/>
    <x v="976"/>
    <x v="1"/>
    <x v="10"/>
    <x v="970"/>
    <n v="104.85"/>
  </r>
  <r>
    <x v="890"/>
    <x v="674"/>
    <s v="Second Class"/>
    <x v="77"/>
    <x v="77"/>
    <s v="Consumer"/>
    <s v="United States"/>
    <x v="70"/>
    <x v="1"/>
    <n v="92037"/>
    <x v="1"/>
    <x v="1429"/>
    <x v="1"/>
    <x v="9"/>
    <x v="1417"/>
    <n v="241.44"/>
  </r>
  <r>
    <x v="543"/>
    <x v="585"/>
    <s v="Standard Class"/>
    <x v="319"/>
    <x v="319"/>
    <s v="Home Office"/>
    <s v="United States"/>
    <x v="25"/>
    <x v="35"/>
    <n v="39212"/>
    <x v="0"/>
    <x v="600"/>
    <x v="1"/>
    <x v="10"/>
    <x v="600"/>
    <n v="319.76"/>
  </r>
  <r>
    <x v="543"/>
    <x v="585"/>
    <s v="Standard Class"/>
    <x v="319"/>
    <x v="319"/>
    <s v="Home Office"/>
    <s v="United States"/>
    <x v="25"/>
    <x v="35"/>
    <n v="39212"/>
    <x v="0"/>
    <x v="600"/>
    <x v="1"/>
    <x v="10"/>
    <x v="600"/>
    <n v="45.68"/>
  </r>
  <r>
    <x v="49"/>
    <x v="417"/>
    <s v="Same Day"/>
    <x v="697"/>
    <x v="697"/>
    <s v="Home Office"/>
    <s v="United States"/>
    <x v="475"/>
    <x v="1"/>
    <n v="93030"/>
    <x v="1"/>
    <x v="468"/>
    <x v="0"/>
    <x v="5"/>
    <x v="469"/>
    <n v="31.96"/>
  </r>
  <r>
    <x v="49"/>
    <x v="417"/>
    <s v="Same Day"/>
    <x v="697"/>
    <x v="697"/>
    <s v="Home Office"/>
    <s v="United States"/>
    <x v="475"/>
    <x v="1"/>
    <n v="93030"/>
    <x v="1"/>
    <x v="1052"/>
    <x v="1"/>
    <x v="10"/>
    <x v="1041"/>
    <n v="47.9"/>
  </r>
  <r>
    <x v="49"/>
    <x v="417"/>
    <s v="Same Day"/>
    <x v="697"/>
    <x v="697"/>
    <s v="Home Office"/>
    <s v="United States"/>
    <x v="475"/>
    <x v="1"/>
    <n v="93030"/>
    <x v="1"/>
    <x v="878"/>
    <x v="1"/>
    <x v="4"/>
    <x v="872"/>
    <n v="1112.94"/>
  </r>
  <r>
    <x v="49"/>
    <x v="417"/>
    <s v="Same Day"/>
    <x v="697"/>
    <x v="697"/>
    <s v="Home Office"/>
    <s v="United States"/>
    <x v="475"/>
    <x v="1"/>
    <n v="93030"/>
    <x v="1"/>
    <x v="588"/>
    <x v="1"/>
    <x v="12"/>
    <x v="588"/>
    <n v="22.92"/>
  </r>
  <r>
    <x v="492"/>
    <x v="1055"/>
    <s v="Second Class"/>
    <x v="766"/>
    <x v="766"/>
    <s v="Consumer"/>
    <s v="United States"/>
    <x v="239"/>
    <x v="4"/>
    <n v="98031"/>
    <x v="1"/>
    <x v="993"/>
    <x v="2"/>
    <x v="7"/>
    <x v="985"/>
    <n v="71.975999999999999"/>
  </r>
  <r>
    <x v="492"/>
    <x v="1055"/>
    <s v="Second Class"/>
    <x v="766"/>
    <x v="766"/>
    <s v="Consumer"/>
    <s v="United States"/>
    <x v="239"/>
    <x v="4"/>
    <n v="98031"/>
    <x v="1"/>
    <x v="988"/>
    <x v="1"/>
    <x v="10"/>
    <x v="981"/>
    <n v="19.440000000000001"/>
  </r>
  <r>
    <x v="690"/>
    <x v="243"/>
    <s v="Standard Class"/>
    <x v="566"/>
    <x v="566"/>
    <s v="Corporate"/>
    <s v="United States"/>
    <x v="316"/>
    <x v="18"/>
    <n v="37211"/>
    <x v="0"/>
    <x v="303"/>
    <x v="1"/>
    <x v="8"/>
    <x v="303"/>
    <n v="31.085999999999999"/>
  </r>
  <r>
    <x v="696"/>
    <x v="1058"/>
    <s v="Standard Class"/>
    <x v="24"/>
    <x v="24"/>
    <s v="Consumer"/>
    <s v="United States"/>
    <x v="20"/>
    <x v="15"/>
    <n v="10035"/>
    <x v="3"/>
    <x v="1709"/>
    <x v="2"/>
    <x v="7"/>
    <x v="1698"/>
    <n v="13.98"/>
  </r>
  <r>
    <x v="696"/>
    <x v="1058"/>
    <s v="Standard Class"/>
    <x v="24"/>
    <x v="24"/>
    <s v="Consumer"/>
    <s v="United States"/>
    <x v="20"/>
    <x v="15"/>
    <n v="10035"/>
    <x v="3"/>
    <x v="1559"/>
    <x v="1"/>
    <x v="6"/>
    <x v="1549"/>
    <n v="23.65"/>
  </r>
  <r>
    <x v="783"/>
    <x v="825"/>
    <s v="Standard Class"/>
    <x v="145"/>
    <x v="145"/>
    <s v="Consumer"/>
    <s v="United States"/>
    <x v="223"/>
    <x v="1"/>
    <n v="92683"/>
    <x v="1"/>
    <x v="1538"/>
    <x v="2"/>
    <x v="7"/>
    <x v="1526"/>
    <n v="707.88"/>
  </r>
  <r>
    <x v="783"/>
    <x v="825"/>
    <s v="Standard Class"/>
    <x v="145"/>
    <x v="145"/>
    <s v="Consumer"/>
    <s v="United States"/>
    <x v="223"/>
    <x v="1"/>
    <n v="92683"/>
    <x v="1"/>
    <x v="591"/>
    <x v="1"/>
    <x v="8"/>
    <x v="591"/>
    <n v="11.952"/>
  </r>
  <r>
    <x v="783"/>
    <x v="825"/>
    <s v="Standard Class"/>
    <x v="145"/>
    <x v="145"/>
    <s v="Consumer"/>
    <s v="United States"/>
    <x v="223"/>
    <x v="1"/>
    <n v="92683"/>
    <x v="1"/>
    <x v="1645"/>
    <x v="1"/>
    <x v="8"/>
    <x v="1634"/>
    <n v="31.128"/>
  </r>
  <r>
    <x v="783"/>
    <x v="825"/>
    <s v="Standard Class"/>
    <x v="145"/>
    <x v="145"/>
    <s v="Consumer"/>
    <s v="United States"/>
    <x v="223"/>
    <x v="1"/>
    <n v="92683"/>
    <x v="1"/>
    <x v="1775"/>
    <x v="2"/>
    <x v="11"/>
    <x v="1765"/>
    <n v="55.76"/>
  </r>
  <r>
    <x v="783"/>
    <x v="825"/>
    <s v="Standard Class"/>
    <x v="145"/>
    <x v="145"/>
    <s v="Consumer"/>
    <s v="United States"/>
    <x v="223"/>
    <x v="1"/>
    <n v="92683"/>
    <x v="1"/>
    <x v="314"/>
    <x v="1"/>
    <x v="10"/>
    <x v="314"/>
    <n v="24.56"/>
  </r>
  <r>
    <x v="783"/>
    <x v="825"/>
    <s v="Standard Class"/>
    <x v="145"/>
    <x v="145"/>
    <s v="Consumer"/>
    <s v="United States"/>
    <x v="223"/>
    <x v="1"/>
    <n v="92683"/>
    <x v="1"/>
    <x v="28"/>
    <x v="0"/>
    <x v="5"/>
    <x v="28"/>
    <n v="51.75"/>
  </r>
  <r>
    <x v="783"/>
    <x v="825"/>
    <s v="Standard Class"/>
    <x v="145"/>
    <x v="145"/>
    <s v="Consumer"/>
    <s v="United States"/>
    <x v="223"/>
    <x v="1"/>
    <n v="92683"/>
    <x v="1"/>
    <x v="1851"/>
    <x v="0"/>
    <x v="1"/>
    <x v="1839"/>
    <n v="207.184"/>
  </r>
  <r>
    <x v="783"/>
    <x v="825"/>
    <s v="Standard Class"/>
    <x v="145"/>
    <x v="145"/>
    <s v="Consumer"/>
    <s v="United States"/>
    <x v="223"/>
    <x v="1"/>
    <n v="92683"/>
    <x v="1"/>
    <x v="1218"/>
    <x v="1"/>
    <x v="9"/>
    <x v="1202"/>
    <n v="1473.1"/>
  </r>
  <r>
    <x v="291"/>
    <x v="454"/>
    <s v="Standard Class"/>
    <x v="598"/>
    <x v="598"/>
    <s v="Home Office"/>
    <s v="United States"/>
    <x v="227"/>
    <x v="9"/>
    <n v="18103"/>
    <x v="3"/>
    <x v="482"/>
    <x v="1"/>
    <x v="14"/>
    <x v="327"/>
    <n v="3.488"/>
  </r>
  <r>
    <x v="291"/>
    <x v="454"/>
    <s v="Standard Class"/>
    <x v="598"/>
    <x v="598"/>
    <s v="Home Office"/>
    <s v="United States"/>
    <x v="227"/>
    <x v="9"/>
    <n v="18103"/>
    <x v="3"/>
    <x v="234"/>
    <x v="2"/>
    <x v="11"/>
    <x v="235"/>
    <n v="21.728000000000002"/>
  </r>
  <r>
    <x v="291"/>
    <x v="454"/>
    <s v="Standard Class"/>
    <x v="598"/>
    <x v="598"/>
    <s v="Home Office"/>
    <s v="United States"/>
    <x v="227"/>
    <x v="9"/>
    <n v="18103"/>
    <x v="3"/>
    <x v="942"/>
    <x v="1"/>
    <x v="4"/>
    <x v="935"/>
    <n v="663.072"/>
  </r>
  <r>
    <x v="291"/>
    <x v="454"/>
    <s v="Standard Class"/>
    <x v="598"/>
    <x v="598"/>
    <s v="Home Office"/>
    <s v="United States"/>
    <x v="227"/>
    <x v="9"/>
    <n v="18103"/>
    <x v="3"/>
    <x v="896"/>
    <x v="1"/>
    <x v="8"/>
    <x v="889"/>
    <n v="99.587999999999994"/>
  </r>
  <r>
    <x v="291"/>
    <x v="454"/>
    <s v="Standard Class"/>
    <x v="598"/>
    <x v="598"/>
    <s v="Home Office"/>
    <s v="United States"/>
    <x v="227"/>
    <x v="9"/>
    <n v="18103"/>
    <x v="3"/>
    <x v="759"/>
    <x v="1"/>
    <x v="10"/>
    <x v="757"/>
    <n v="49.567999999999998"/>
  </r>
  <r>
    <x v="121"/>
    <x v="545"/>
    <s v="Standard Class"/>
    <x v="121"/>
    <x v="121"/>
    <s v="Corporate"/>
    <s v="United States"/>
    <x v="52"/>
    <x v="5"/>
    <n v="78207"/>
    <x v="2"/>
    <x v="301"/>
    <x v="1"/>
    <x v="8"/>
    <x v="301"/>
    <n v="29.372"/>
  </r>
  <r>
    <x v="121"/>
    <x v="545"/>
    <s v="Standard Class"/>
    <x v="121"/>
    <x v="121"/>
    <s v="Corporate"/>
    <s v="United States"/>
    <x v="52"/>
    <x v="5"/>
    <n v="78207"/>
    <x v="2"/>
    <x v="883"/>
    <x v="2"/>
    <x v="7"/>
    <x v="1480"/>
    <n v="344.70400000000001"/>
  </r>
  <r>
    <x v="953"/>
    <x v="546"/>
    <s v="Standard Class"/>
    <x v="171"/>
    <x v="171"/>
    <s v="Consumer"/>
    <s v="United States"/>
    <x v="418"/>
    <x v="16"/>
    <n v="85323"/>
    <x v="1"/>
    <x v="1257"/>
    <x v="1"/>
    <x v="14"/>
    <x v="1241"/>
    <n v="47.991999999999997"/>
  </r>
  <r>
    <x v="953"/>
    <x v="546"/>
    <s v="Standard Class"/>
    <x v="171"/>
    <x v="171"/>
    <s v="Consumer"/>
    <s v="United States"/>
    <x v="418"/>
    <x v="16"/>
    <n v="85323"/>
    <x v="1"/>
    <x v="1365"/>
    <x v="2"/>
    <x v="11"/>
    <x v="1548"/>
    <n v="102.24"/>
  </r>
  <r>
    <x v="1025"/>
    <x v="8"/>
    <s v="Standard Class"/>
    <x v="411"/>
    <x v="411"/>
    <s v="Consumer"/>
    <s v="United States"/>
    <x v="49"/>
    <x v="1"/>
    <n v="95123"/>
    <x v="1"/>
    <x v="1673"/>
    <x v="1"/>
    <x v="10"/>
    <x v="1661"/>
    <n v="39.96"/>
  </r>
  <r>
    <x v="1025"/>
    <x v="8"/>
    <s v="Standard Class"/>
    <x v="411"/>
    <x v="411"/>
    <s v="Consumer"/>
    <s v="United States"/>
    <x v="49"/>
    <x v="1"/>
    <n v="95123"/>
    <x v="1"/>
    <x v="1118"/>
    <x v="2"/>
    <x v="7"/>
    <x v="1106"/>
    <n v="1432"/>
  </r>
  <r>
    <x v="1025"/>
    <x v="8"/>
    <s v="Standard Class"/>
    <x v="411"/>
    <x v="411"/>
    <s v="Consumer"/>
    <s v="United States"/>
    <x v="49"/>
    <x v="1"/>
    <n v="95123"/>
    <x v="1"/>
    <x v="1726"/>
    <x v="1"/>
    <x v="14"/>
    <x v="1713"/>
    <n v="41.04"/>
  </r>
  <r>
    <x v="1025"/>
    <x v="8"/>
    <s v="Standard Class"/>
    <x v="411"/>
    <x v="411"/>
    <s v="Consumer"/>
    <s v="United States"/>
    <x v="49"/>
    <x v="1"/>
    <n v="95123"/>
    <x v="1"/>
    <x v="1476"/>
    <x v="0"/>
    <x v="1"/>
    <x v="1463"/>
    <n v="256.78399999999999"/>
  </r>
  <r>
    <x v="508"/>
    <x v="550"/>
    <s v="First Class"/>
    <x v="749"/>
    <x v="749"/>
    <s v="Consumer"/>
    <s v="United States"/>
    <x v="275"/>
    <x v="30"/>
    <n v="8861"/>
    <x v="3"/>
    <x v="430"/>
    <x v="0"/>
    <x v="0"/>
    <x v="430"/>
    <n v="120.98"/>
  </r>
  <r>
    <x v="508"/>
    <x v="550"/>
    <s v="First Class"/>
    <x v="749"/>
    <x v="749"/>
    <s v="Consumer"/>
    <s v="United States"/>
    <x v="275"/>
    <x v="30"/>
    <n v="8861"/>
    <x v="3"/>
    <x v="382"/>
    <x v="1"/>
    <x v="8"/>
    <x v="383"/>
    <n v="315.98"/>
  </r>
  <r>
    <x v="859"/>
    <x v="121"/>
    <s v="Standard Class"/>
    <x v="553"/>
    <x v="553"/>
    <s v="Corporate"/>
    <s v="United States"/>
    <x v="20"/>
    <x v="15"/>
    <n v="10011"/>
    <x v="3"/>
    <x v="1224"/>
    <x v="1"/>
    <x v="8"/>
    <x v="1208"/>
    <n v="28.751999999999999"/>
  </r>
  <r>
    <x v="859"/>
    <x v="121"/>
    <s v="Standard Class"/>
    <x v="553"/>
    <x v="553"/>
    <s v="Corporate"/>
    <s v="United States"/>
    <x v="20"/>
    <x v="15"/>
    <n v="10011"/>
    <x v="3"/>
    <x v="1243"/>
    <x v="1"/>
    <x v="6"/>
    <x v="1226"/>
    <n v="114.95"/>
  </r>
  <r>
    <x v="49"/>
    <x v="455"/>
    <s v="Standard Class"/>
    <x v="92"/>
    <x v="92"/>
    <s v="Corporate"/>
    <s v="United States"/>
    <x v="1"/>
    <x v="1"/>
    <n v="90004"/>
    <x v="1"/>
    <x v="130"/>
    <x v="1"/>
    <x v="6"/>
    <x v="131"/>
    <n v="23.04"/>
  </r>
  <r>
    <x v="438"/>
    <x v="180"/>
    <s v="Same Day"/>
    <x v="537"/>
    <x v="537"/>
    <s v="Consumer"/>
    <s v="United States"/>
    <x v="451"/>
    <x v="29"/>
    <n v="6460"/>
    <x v="3"/>
    <x v="923"/>
    <x v="1"/>
    <x v="6"/>
    <x v="915"/>
    <n v="15.48"/>
  </r>
  <r>
    <x v="438"/>
    <x v="180"/>
    <s v="Same Day"/>
    <x v="537"/>
    <x v="537"/>
    <s v="Consumer"/>
    <s v="United States"/>
    <x v="451"/>
    <x v="29"/>
    <n v="6460"/>
    <x v="3"/>
    <x v="1723"/>
    <x v="1"/>
    <x v="10"/>
    <x v="1710"/>
    <n v="51.84"/>
  </r>
  <r>
    <x v="646"/>
    <x v="636"/>
    <s v="Standard Class"/>
    <x v="455"/>
    <x v="455"/>
    <s v="Consumer"/>
    <s v="United States"/>
    <x v="41"/>
    <x v="10"/>
    <n v="61701"/>
    <x v="2"/>
    <x v="1350"/>
    <x v="2"/>
    <x v="11"/>
    <x v="1336"/>
    <n v="39.816000000000003"/>
  </r>
  <r>
    <x v="646"/>
    <x v="527"/>
    <s v="Second Class"/>
    <x v="554"/>
    <x v="554"/>
    <s v="Corporate"/>
    <s v="United States"/>
    <x v="4"/>
    <x v="4"/>
    <n v="98105"/>
    <x v="1"/>
    <x v="1229"/>
    <x v="1"/>
    <x v="4"/>
    <x v="1212"/>
    <n v="16.059999999999999"/>
  </r>
  <r>
    <x v="157"/>
    <x v="93"/>
    <s v="Second Class"/>
    <x v="789"/>
    <x v="789"/>
    <s v="Home Office"/>
    <s v="United States"/>
    <x v="140"/>
    <x v="23"/>
    <n v="52601"/>
    <x v="2"/>
    <x v="1047"/>
    <x v="1"/>
    <x v="12"/>
    <x v="1036"/>
    <n v="7.28"/>
  </r>
  <r>
    <x v="157"/>
    <x v="93"/>
    <s v="Second Class"/>
    <x v="789"/>
    <x v="789"/>
    <s v="Home Office"/>
    <s v="United States"/>
    <x v="140"/>
    <x v="23"/>
    <n v="52601"/>
    <x v="2"/>
    <x v="751"/>
    <x v="1"/>
    <x v="8"/>
    <x v="749"/>
    <n v="5.4"/>
  </r>
  <r>
    <x v="948"/>
    <x v="1227"/>
    <s v="Standard Class"/>
    <x v="482"/>
    <x v="482"/>
    <s v="Consumer"/>
    <s v="United States"/>
    <x v="43"/>
    <x v="1"/>
    <n v="95661"/>
    <x v="1"/>
    <x v="272"/>
    <x v="1"/>
    <x v="10"/>
    <x v="272"/>
    <n v="19.440000000000001"/>
  </r>
  <r>
    <x v="589"/>
    <x v="345"/>
    <s v="Standard Class"/>
    <x v="249"/>
    <x v="249"/>
    <s v="Corporate"/>
    <s v="United States"/>
    <x v="8"/>
    <x v="1"/>
    <n v="94110"/>
    <x v="1"/>
    <x v="63"/>
    <x v="0"/>
    <x v="5"/>
    <x v="63"/>
    <n v="39.880000000000003"/>
  </r>
  <r>
    <x v="589"/>
    <x v="345"/>
    <s v="Standard Class"/>
    <x v="249"/>
    <x v="249"/>
    <s v="Corporate"/>
    <s v="United States"/>
    <x v="8"/>
    <x v="1"/>
    <n v="94110"/>
    <x v="1"/>
    <x v="1092"/>
    <x v="0"/>
    <x v="5"/>
    <x v="1082"/>
    <n v="79.44"/>
  </r>
  <r>
    <x v="1033"/>
    <x v="725"/>
    <s v="First Class"/>
    <x v="541"/>
    <x v="541"/>
    <s v="Corporate"/>
    <s v="United States"/>
    <x v="10"/>
    <x v="9"/>
    <n v="19120"/>
    <x v="3"/>
    <x v="1852"/>
    <x v="1"/>
    <x v="2"/>
    <x v="1840"/>
    <n v="20.664000000000001"/>
  </r>
  <r>
    <x v="831"/>
    <x v="482"/>
    <s v="Standard Class"/>
    <x v="260"/>
    <x v="260"/>
    <s v="Corporate"/>
    <s v="United States"/>
    <x v="1"/>
    <x v="1"/>
    <n v="90049"/>
    <x v="1"/>
    <x v="498"/>
    <x v="1"/>
    <x v="10"/>
    <x v="498"/>
    <n v="32.4"/>
  </r>
  <r>
    <x v="221"/>
    <x v="524"/>
    <s v="Standard Class"/>
    <x v="684"/>
    <x v="684"/>
    <s v="Corporate"/>
    <s v="United States"/>
    <x v="372"/>
    <x v="5"/>
    <n v="79762"/>
    <x v="2"/>
    <x v="14"/>
    <x v="1"/>
    <x v="9"/>
    <x v="14"/>
    <n v="13.762"/>
  </r>
  <r>
    <x v="237"/>
    <x v="251"/>
    <s v="First Class"/>
    <x v="585"/>
    <x v="585"/>
    <s v="Home Office"/>
    <s v="United States"/>
    <x v="31"/>
    <x v="11"/>
    <n v="55407"/>
    <x v="2"/>
    <x v="661"/>
    <x v="1"/>
    <x v="12"/>
    <x v="661"/>
    <n v="15.28"/>
  </r>
  <r>
    <x v="748"/>
    <x v="918"/>
    <s v="Standard Class"/>
    <x v="527"/>
    <x v="527"/>
    <s v="Consumer"/>
    <s v="United States"/>
    <x v="10"/>
    <x v="9"/>
    <n v="19120"/>
    <x v="3"/>
    <x v="861"/>
    <x v="1"/>
    <x v="4"/>
    <x v="855"/>
    <n v="44.688000000000002"/>
  </r>
  <r>
    <x v="748"/>
    <x v="918"/>
    <s v="Standard Class"/>
    <x v="527"/>
    <x v="527"/>
    <s v="Consumer"/>
    <s v="United States"/>
    <x v="10"/>
    <x v="9"/>
    <n v="19120"/>
    <x v="3"/>
    <x v="1333"/>
    <x v="0"/>
    <x v="0"/>
    <x v="1318"/>
    <n v="301.47000000000003"/>
  </r>
  <r>
    <x v="119"/>
    <x v="518"/>
    <s v="First Class"/>
    <x v="659"/>
    <x v="659"/>
    <s v="Consumer"/>
    <s v="United States"/>
    <x v="240"/>
    <x v="28"/>
    <n v="70506"/>
    <x v="0"/>
    <x v="1238"/>
    <x v="1"/>
    <x v="2"/>
    <x v="1221"/>
    <n v="11.07"/>
  </r>
  <r>
    <x v="119"/>
    <x v="518"/>
    <s v="First Class"/>
    <x v="659"/>
    <x v="659"/>
    <s v="Consumer"/>
    <s v="United States"/>
    <x v="240"/>
    <x v="28"/>
    <n v="70506"/>
    <x v="0"/>
    <x v="215"/>
    <x v="0"/>
    <x v="3"/>
    <x v="216"/>
    <n v="1504.52"/>
  </r>
  <r>
    <x v="119"/>
    <x v="518"/>
    <s v="First Class"/>
    <x v="659"/>
    <x v="659"/>
    <s v="Consumer"/>
    <s v="United States"/>
    <x v="240"/>
    <x v="28"/>
    <n v="70506"/>
    <x v="0"/>
    <x v="1114"/>
    <x v="1"/>
    <x v="10"/>
    <x v="1103"/>
    <n v="25.92"/>
  </r>
  <r>
    <x v="259"/>
    <x v="276"/>
    <s v="Same Day"/>
    <x v="86"/>
    <x v="86"/>
    <s v="Home Office"/>
    <s v="United States"/>
    <x v="518"/>
    <x v="5"/>
    <n v="77803"/>
    <x v="2"/>
    <x v="1375"/>
    <x v="1"/>
    <x v="8"/>
    <x v="1360"/>
    <n v="7.5359999999999996"/>
  </r>
  <r>
    <x v="259"/>
    <x v="276"/>
    <s v="Same Day"/>
    <x v="86"/>
    <x v="86"/>
    <s v="Home Office"/>
    <s v="United States"/>
    <x v="518"/>
    <x v="5"/>
    <n v="77803"/>
    <x v="2"/>
    <x v="653"/>
    <x v="1"/>
    <x v="8"/>
    <x v="653"/>
    <n v="1.4079999999999999"/>
  </r>
  <r>
    <x v="259"/>
    <x v="276"/>
    <s v="Same Day"/>
    <x v="86"/>
    <x v="86"/>
    <s v="Home Office"/>
    <s v="United States"/>
    <x v="518"/>
    <x v="5"/>
    <n v="77803"/>
    <x v="2"/>
    <x v="1499"/>
    <x v="1"/>
    <x v="8"/>
    <x v="1487"/>
    <n v="4.1440000000000001"/>
  </r>
  <r>
    <x v="259"/>
    <x v="276"/>
    <s v="Same Day"/>
    <x v="86"/>
    <x v="86"/>
    <s v="Home Office"/>
    <s v="United States"/>
    <x v="518"/>
    <x v="5"/>
    <n v="77803"/>
    <x v="2"/>
    <x v="210"/>
    <x v="1"/>
    <x v="4"/>
    <x v="211"/>
    <n v="52.752000000000002"/>
  </r>
  <r>
    <x v="498"/>
    <x v="540"/>
    <s v="Standard Class"/>
    <x v="433"/>
    <x v="433"/>
    <s v="Corporate"/>
    <s v="United States"/>
    <x v="1"/>
    <x v="1"/>
    <n v="90008"/>
    <x v="1"/>
    <x v="1309"/>
    <x v="1"/>
    <x v="9"/>
    <x v="1294"/>
    <n v="381.36"/>
  </r>
  <r>
    <x v="935"/>
    <x v="1082"/>
    <s v="Same Day"/>
    <x v="426"/>
    <x v="426"/>
    <s v="Home Office"/>
    <s v="United States"/>
    <x v="1"/>
    <x v="1"/>
    <n v="90049"/>
    <x v="1"/>
    <x v="59"/>
    <x v="1"/>
    <x v="6"/>
    <x v="59"/>
    <n v="6.72"/>
  </r>
  <r>
    <x v="283"/>
    <x v="239"/>
    <s v="First Class"/>
    <x v="14"/>
    <x v="14"/>
    <s v="Consumer"/>
    <s v="United States"/>
    <x v="1"/>
    <x v="1"/>
    <n v="90045"/>
    <x v="1"/>
    <x v="858"/>
    <x v="1"/>
    <x v="8"/>
    <x v="852"/>
    <n v="15.192"/>
  </r>
  <r>
    <x v="283"/>
    <x v="239"/>
    <s v="First Class"/>
    <x v="14"/>
    <x v="14"/>
    <s v="Consumer"/>
    <s v="United States"/>
    <x v="1"/>
    <x v="1"/>
    <n v="90045"/>
    <x v="1"/>
    <x v="1076"/>
    <x v="1"/>
    <x v="10"/>
    <x v="1066"/>
    <n v="58.32"/>
  </r>
  <r>
    <x v="422"/>
    <x v="252"/>
    <s v="Standard Class"/>
    <x v="261"/>
    <x v="261"/>
    <s v="Consumer"/>
    <s v="United States"/>
    <x v="42"/>
    <x v="16"/>
    <n v="85023"/>
    <x v="1"/>
    <x v="115"/>
    <x v="1"/>
    <x v="8"/>
    <x v="115"/>
    <n v="946.76400000000001"/>
  </r>
  <r>
    <x v="476"/>
    <x v="479"/>
    <s v="Standard Class"/>
    <x v="235"/>
    <x v="235"/>
    <s v="Consumer"/>
    <s v="United States"/>
    <x v="1"/>
    <x v="1"/>
    <n v="90036"/>
    <x v="1"/>
    <x v="1172"/>
    <x v="0"/>
    <x v="5"/>
    <x v="1158"/>
    <n v="94.68"/>
  </r>
  <r>
    <x v="476"/>
    <x v="479"/>
    <s v="Standard Class"/>
    <x v="235"/>
    <x v="235"/>
    <s v="Consumer"/>
    <s v="United States"/>
    <x v="1"/>
    <x v="1"/>
    <n v="90036"/>
    <x v="1"/>
    <x v="1555"/>
    <x v="1"/>
    <x v="4"/>
    <x v="1543"/>
    <n v="23.67"/>
  </r>
  <r>
    <x v="476"/>
    <x v="479"/>
    <s v="Standard Class"/>
    <x v="235"/>
    <x v="235"/>
    <s v="Consumer"/>
    <s v="United States"/>
    <x v="1"/>
    <x v="1"/>
    <n v="90036"/>
    <x v="1"/>
    <x v="638"/>
    <x v="2"/>
    <x v="7"/>
    <x v="638"/>
    <n v="1091.1679999999999"/>
  </r>
  <r>
    <x v="476"/>
    <x v="479"/>
    <s v="Standard Class"/>
    <x v="235"/>
    <x v="235"/>
    <s v="Consumer"/>
    <s v="United States"/>
    <x v="1"/>
    <x v="1"/>
    <n v="90036"/>
    <x v="1"/>
    <x v="1126"/>
    <x v="1"/>
    <x v="6"/>
    <x v="1114"/>
    <n v="18.690000000000001"/>
  </r>
  <r>
    <x v="476"/>
    <x v="479"/>
    <s v="Standard Class"/>
    <x v="235"/>
    <x v="235"/>
    <s v="Consumer"/>
    <s v="United States"/>
    <x v="1"/>
    <x v="1"/>
    <n v="90036"/>
    <x v="1"/>
    <x v="10"/>
    <x v="0"/>
    <x v="3"/>
    <x v="10"/>
    <n v="568.72799999999995"/>
  </r>
  <r>
    <x v="476"/>
    <x v="479"/>
    <s v="Standard Class"/>
    <x v="235"/>
    <x v="235"/>
    <s v="Consumer"/>
    <s v="United States"/>
    <x v="1"/>
    <x v="1"/>
    <n v="90036"/>
    <x v="1"/>
    <x v="1316"/>
    <x v="1"/>
    <x v="8"/>
    <x v="1302"/>
    <n v="7.3120000000000003"/>
  </r>
  <r>
    <x v="512"/>
    <x v="556"/>
    <s v="First Class"/>
    <x v="570"/>
    <x v="570"/>
    <s v="Consumer"/>
    <s v="United States"/>
    <x v="38"/>
    <x v="24"/>
    <n v="43229"/>
    <x v="3"/>
    <x v="737"/>
    <x v="0"/>
    <x v="5"/>
    <x v="736"/>
    <n v="147.56800000000001"/>
  </r>
  <r>
    <x v="855"/>
    <x v="40"/>
    <s v="Standard Class"/>
    <x v="240"/>
    <x v="240"/>
    <s v="Corporate"/>
    <s v="United States"/>
    <x v="315"/>
    <x v="2"/>
    <n v="32303"/>
    <x v="0"/>
    <x v="885"/>
    <x v="1"/>
    <x v="10"/>
    <x v="33"/>
    <n v="56.783999999999999"/>
  </r>
  <r>
    <x v="855"/>
    <x v="40"/>
    <s v="Standard Class"/>
    <x v="240"/>
    <x v="240"/>
    <s v="Corporate"/>
    <s v="United States"/>
    <x v="315"/>
    <x v="2"/>
    <n v="32303"/>
    <x v="0"/>
    <x v="799"/>
    <x v="1"/>
    <x v="8"/>
    <x v="797"/>
    <n v="5.6070000000000002"/>
  </r>
  <r>
    <x v="855"/>
    <x v="40"/>
    <s v="Standard Class"/>
    <x v="240"/>
    <x v="240"/>
    <s v="Corporate"/>
    <s v="United States"/>
    <x v="315"/>
    <x v="2"/>
    <n v="32303"/>
    <x v="0"/>
    <x v="448"/>
    <x v="1"/>
    <x v="6"/>
    <x v="448"/>
    <n v="6.5759999999999996"/>
  </r>
  <r>
    <x v="868"/>
    <x v="1160"/>
    <s v="Standard Class"/>
    <x v="284"/>
    <x v="284"/>
    <s v="Home Office"/>
    <s v="United States"/>
    <x v="8"/>
    <x v="1"/>
    <n v="94122"/>
    <x v="1"/>
    <x v="98"/>
    <x v="1"/>
    <x v="8"/>
    <x v="98"/>
    <n v="14.304"/>
  </r>
  <r>
    <x v="868"/>
    <x v="1160"/>
    <s v="Standard Class"/>
    <x v="284"/>
    <x v="284"/>
    <s v="Home Office"/>
    <s v="United States"/>
    <x v="8"/>
    <x v="1"/>
    <n v="94122"/>
    <x v="1"/>
    <x v="1601"/>
    <x v="0"/>
    <x v="0"/>
    <x v="1593"/>
    <n v="119.833"/>
  </r>
  <r>
    <x v="868"/>
    <x v="1160"/>
    <s v="Standard Class"/>
    <x v="284"/>
    <x v="284"/>
    <s v="Home Office"/>
    <s v="United States"/>
    <x v="8"/>
    <x v="1"/>
    <n v="94122"/>
    <x v="1"/>
    <x v="1061"/>
    <x v="1"/>
    <x v="6"/>
    <x v="1050"/>
    <n v="5.56"/>
  </r>
  <r>
    <x v="868"/>
    <x v="1160"/>
    <s v="Standard Class"/>
    <x v="284"/>
    <x v="284"/>
    <s v="Home Office"/>
    <s v="United States"/>
    <x v="8"/>
    <x v="1"/>
    <n v="94122"/>
    <x v="1"/>
    <x v="12"/>
    <x v="1"/>
    <x v="10"/>
    <x v="12"/>
    <n v="32.4"/>
  </r>
  <r>
    <x v="1053"/>
    <x v="393"/>
    <s v="Standard Class"/>
    <x v="665"/>
    <x v="665"/>
    <s v="Home Office"/>
    <s v="United States"/>
    <x v="8"/>
    <x v="1"/>
    <n v="94109"/>
    <x v="1"/>
    <x v="279"/>
    <x v="1"/>
    <x v="6"/>
    <x v="279"/>
    <n v="9.84"/>
  </r>
  <r>
    <x v="1053"/>
    <x v="393"/>
    <s v="Standard Class"/>
    <x v="665"/>
    <x v="665"/>
    <s v="Home Office"/>
    <s v="United States"/>
    <x v="8"/>
    <x v="1"/>
    <n v="94109"/>
    <x v="1"/>
    <x v="324"/>
    <x v="1"/>
    <x v="6"/>
    <x v="324"/>
    <n v="2.78"/>
  </r>
  <r>
    <x v="338"/>
    <x v="954"/>
    <s v="Standard Class"/>
    <x v="349"/>
    <x v="349"/>
    <s v="Consumer"/>
    <s v="United States"/>
    <x v="20"/>
    <x v="15"/>
    <n v="10009"/>
    <x v="3"/>
    <x v="248"/>
    <x v="1"/>
    <x v="8"/>
    <x v="249"/>
    <n v="3.64"/>
  </r>
  <r>
    <x v="338"/>
    <x v="954"/>
    <s v="Standard Class"/>
    <x v="349"/>
    <x v="349"/>
    <s v="Consumer"/>
    <s v="United States"/>
    <x v="20"/>
    <x v="15"/>
    <n v="10009"/>
    <x v="3"/>
    <x v="1419"/>
    <x v="2"/>
    <x v="7"/>
    <x v="1407"/>
    <n v="881.93"/>
  </r>
  <r>
    <x v="499"/>
    <x v="296"/>
    <s v="Standard Class"/>
    <x v="463"/>
    <x v="463"/>
    <s v="Corporate"/>
    <s v="United States"/>
    <x v="292"/>
    <x v="23"/>
    <n v="52302"/>
    <x v="2"/>
    <x v="497"/>
    <x v="1"/>
    <x v="8"/>
    <x v="497"/>
    <n v="115.84"/>
  </r>
  <r>
    <x v="580"/>
    <x v="494"/>
    <s v="Standard Class"/>
    <x v="629"/>
    <x v="629"/>
    <s v="Corporate"/>
    <s v="United States"/>
    <x v="1"/>
    <x v="1"/>
    <n v="90008"/>
    <x v="1"/>
    <x v="1080"/>
    <x v="1"/>
    <x v="8"/>
    <x v="1070"/>
    <n v="107.648"/>
  </r>
  <r>
    <x v="397"/>
    <x v="425"/>
    <s v="Second Class"/>
    <x v="770"/>
    <x v="770"/>
    <s v="Consumer"/>
    <s v="United States"/>
    <x v="519"/>
    <x v="36"/>
    <n v="71603"/>
    <x v="0"/>
    <x v="1227"/>
    <x v="2"/>
    <x v="11"/>
    <x v="1211"/>
    <n v="199.95"/>
  </r>
  <r>
    <x v="397"/>
    <x v="425"/>
    <s v="Second Class"/>
    <x v="770"/>
    <x v="770"/>
    <s v="Consumer"/>
    <s v="United States"/>
    <x v="519"/>
    <x v="36"/>
    <n v="71603"/>
    <x v="0"/>
    <x v="510"/>
    <x v="1"/>
    <x v="10"/>
    <x v="510"/>
    <n v="12.96"/>
  </r>
  <r>
    <x v="1058"/>
    <x v="1147"/>
    <s v="Second Class"/>
    <x v="315"/>
    <x v="315"/>
    <s v="Consumer"/>
    <s v="United States"/>
    <x v="29"/>
    <x v="25"/>
    <n v="65203"/>
    <x v="2"/>
    <x v="64"/>
    <x v="0"/>
    <x v="1"/>
    <x v="64"/>
    <n v="60.89"/>
  </r>
  <r>
    <x v="1058"/>
    <x v="1147"/>
    <s v="Second Class"/>
    <x v="315"/>
    <x v="315"/>
    <s v="Consumer"/>
    <s v="United States"/>
    <x v="29"/>
    <x v="25"/>
    <n v="65203"/>
    <x v="2"/>
    <x v="690"/>
    <x v="1"/>
    <x v="2"/>
    <x v="690"/>
    <n v="14.94"/>
  </r>
  <r>
    <x v="1058"/>
    <x v="1147"/>
    <s v="Second Class"/>
    <x v="315"/>
    <x v="315"/>
    <s v="Consumer"/>
    <s v="United States"/>
    <x v="29"/>
    <x v="25"/>
    <n v="65203"/>
    <x v="2"/>
    <x v="544"/>
    <x v="1"/>
    <x v="8"/>
    <x v="544"/>
    <n v="9.64"/>
  </r>
  <r>
    <x v="1058"/>
    <x v="1147"/>
    <s v="Second Class"/>
    <x v="315"/>
    <x v="315"/>
    <s v="Consumer"/>
    <s v="United States"/>
    <x v="29"/>
    <x v="25"/>
    <n v="65203"/>
    <x v="2"/>
    <x v="1319"/>
    <x v="0"/>
    <x v="5"/>
    <x v="1305"/>
    <n v="332.94"/>
  </r>
  <r>
    <x v="1058"/>
    <x v="1147"/>
    <s v="Second Class"/>
    <x v="315"/>
    <x v="315"/>
    <s v="Consumer"/>
    <s v="United States"/>
    <x v="29"/>
    <x v="25"/>
    <n v="65203"/>
    <x v="2"/>
    <x v="68"/>
    <x v="1"/>
    <x v="8"/>
    <x v="1453"/>
    <n v="51.9"/>
  </r>
  <r>
    <x v="1058"/>
    <x v="1147"/>
    <s v="Second Class"/>
    <x v="315"/>
    <x v="315"/>
    <s v="Consumer"/>
    <s v="United States"/>
    <x v="29"/>
    <x v="25"/>
    <n v="65203"/>
    <x v="2"/>
    <x v="571"/>
    <x v="1"/>
    <x v="4"/>
    <x v="571"/>
    <n v="64.959999999999994"/>
  </r>
  <r>
    <x v="343"/>
    <x v="773"/>
    <s v="Second Class"/>
    <x v="145"/>
    <x v="145"/>
    <s v="Consumer"/>
    <s v="United States"/>
    <x v="520"/>
    <x v="44"/>
    <n v="57401"/>
    <x v="2"/>
    <x v="1768"/>
    <x v="1"/>
    <x v="14"/>
    <x v="1757"/>
    <n v="25.5"/>
  </r>
  <r>
    <x v="264"/>
    <x v="1198"/>
    <s v="Same Day"/>
    <x v="711"/>
    <x v="711"/>
    <s v="Home Office"/>
    <s v="United States"/>
    <x v="4"/>
    <x v="4"/>
    <n v="98103"/>
    <x v="1"/>
    <x v="51"/>
    <x v="0"/>
    <x v="1"/>
    <x v="51"/>
    <n v="215.976"/>
  </r>
  <r>
    <x v="330"/>
    <x v="349"/>
    <s v="Standard Class"/>
    <x v="248"/>
    <x v="248"/>
    <s v="Consumer"/>
    <s v="United States"/>
    <x v="66"/>
    <x v="12"/>
    <n v="48227"/>
    <x v="2"/>
    <x v="70"/>
    <x v="0"/>
    <x v="1"/>
    <x v="70"/>
    <n v="389.97"/>
  </r>
  <r>
    <x v="330"/>
    <x v="349"/>
    <s v="Standard Class"/>
    <x v="248"/>
    <x v="248"/>
    <s v="Consumer"/>
    <s v="United States"/>
    <x v="66"/>
    <x v="12"/>
    <n v="48227"/>
    <x v="2"/>
    <x v="810"/>
    <x v="1"/>
    <x v="9"/>
    <x v="808"/>
    <n v="269.91000000000003"/>
  </r>
  <r>
    <x v="221"/>
    <x v="670"/>
    <s v="Standard Class"/>
    <x v="199"/>
    <x v="199"/>
    <s v="Corporate"/>
    <s v="United States"/>
    <x v="26"/>
    <x v="18"/>
    <n v="38109"/>
    <x v="0"/>
    <x v="1645"/>
    <x v="1"/>
    <x v="8"/>
    <x v="1634"/>
    <n v="11.673"/>
  </r>
  <r>
    <x v="221"/>
    <x v="670"/>
    <s v="Standard Class"/>
    <x v="199"/>
    <x v="199"/>
    <s v="Corporate"/>
    <s v="United States"/>
    <x v="26"/>
    <x v="18"/>
    <n v="38109"/>
    <x v="0"/>
    <x v="1724"/>
    <x v="1"/>
    <x v="12"/>
    <x v="1711"/>
    <n v="64.847999999999999"/>
  </r>
  <r>
    <x v="1213"/>
    <x v="682"/>
    <s v="First Class"/>
    <x v="134"/>
    <x v="134"/>
    <s v="Home Office"/>
    <s v="United States"/>
    <x v="226"/>
    <x v="33"/>
    <n v="89031"/>
    <x v="1"/>
    <x v="1677"/>
    <x v="0"/>
    <x v="5"/>
    <x v="1665"/>
    <n v="14.56"/>
  </r>
  <r>
    <x v="12"/>
    <x v="1305"/>
    <s v="Same Day"/>
    <x v="229"/>
    <x v="229"/>
    <s v="Consumer"/>
    <s v="United States"/>
    <x v="210"/>
    <x v="15"/>
    <n v="11520"/>
    <x v="3"/>
    <x v="1756"/>
    <x v="0"/>
    <x v="1"/>
    <x v="1746"/>
    <n v="102.58199999999999"/>
  </r>
  <r>
    <x v="12"/>
    <x v="1305"/>
    <s v="Same Day"/>
    <x v="229"/>
    <x v="229"/>
    <s v="Consumer"/>
    <s v="United States"/>
    <x v="210"/>
    <x v="15"/>
    <n v="11520"/>
    <x v="3"/>
    <x v="711"/>
    <x v="1"/>
    <x v="10"/>
    <x v="710"/>
    <n v="20.04"/>
  </r>
  <r>
    <x v="170"/>
    <x v="328"/>
    <s v="Standard Class"/>
    <x v="7"/>
    <x v="7"/>
    <s v="Consumer"/>
    <s v="United States"/>
    <x v="20"/>
    <x v="15"/>
    <n v="10035"/>
    <x v="3"/>
    <x v="1547"/>
    <x v="1"/>
    <x v="8"/>
    <x v="1535"/>
    <n v="32.088000000000001"/>
  </r>
  <r>
    <x v="170"/>
    <x v="328"/>
    <s v="Standard Class"/>
    <x v="7"/>
    <x v="7"/>
    <s v="Consumer"/>
    <s v="United States"/>
    <x v="20"/>
    <x v="15"/>
    <n v="10035"/>
    <x v="3"/>
    <x v="1176"/>
    <x v="1"/>
    <x v="8"/>
    <x v="1162"/>
    <n v="4305.5519999999997"/>
  </r>
  <r>
    <x v="536"/>
    <x v="968"/>
    <s v="Standard Class"/>
    <x v="447"/>
    <x v="447"/>
    <s v="Corporate"/>
    <s v="United States"/>
    <x v="20"/>
    <x v="15"/>
    <n v="10024"/>
    <x v="3"/>
    <x v="1533"/>
    <x v="0"/>
    <x v="5"/>
    <x v="1521"/>
    <n v="10.02"/>
  </r>
  <r>
    <x v="536"/>
    <x v="968"/>
    <s v="Standard Class"/>
    <x v="447"/>
    <x v="447"/>
    <s v="Corporate"/>
    <s v="United States"/>
    <x v="20"/>
    <x v="15"/>
    <n v="10024"/>
    <x v="3"/>
    <x v="1356"/>
    <x v="2"/>
    <x v="7"/>
    <x v="1342"/>
    <n v="631.96"/>
  </r>
  <r>
    <x v="264"/>
    <x v="371"/>
    <s v="Standard Class"/>
    <x v="117"/>
    <x v="117"/>
    <s v="Consumer"/>
    <s v="United States"/>
    <x v="0"/>
    <x v="0"/>
    <n v="42420"/>
    <x v="0"/>
    <x v="115"/>
    <x v="1"/>
    <x v="8"/>
    <x v="115"/>
    <n v="1577.94"/>
  </r>
  <r>
    <x v="982"/>
    <x v="197"/>
    <s v="Same Day"/>
    <x v="712"/>
    <x v="712"/>
    <s v="Corporate"/>
    <s v="United States"/>
    <x v="305"/>
    <x v="27"/>
    <n v="87105"/>
    <x v="1"/>
    <x v="1833"/>
    <x v="1"/>
    <x v="6"/>
    <x v="1821"/>
    <n v="255.85"/>
  </r>
  <r>
    <x v="439"/>
    <x v="1124"/>
    <s v="Second Class"/>
    <x v="434"/>
    <x v="434"/>
    <s v="Corporate"/>
    <s v="United States"/>
    <x v="478"/>
    <x v="2"/>
    <n v="33445"/>
    <x v="0"/>
    <x v="1424"/>
    <x v="1"/>
    <x v="4"/>
    <x v="1412"/>
    <n v="184.70400000000001"/>
  </r>
  <r>
    <x v="439"/>
    <x v="1124"/>
    <s v="Second Class"/>
    <x v="434"/>
    <x v="434"/>
    <s v="Corporate"/>
    <s v="United States"/>
    <x v="478"/>
    <x v="2"/>
    <n v="33445"/>
    <x v="0"/>
    <x v="538"/>
    <x v="2"/>
    <x v="11"/>
    <x v="538"/>
    <n v="47.92"/>
  </r>
  <r>
    <x v="96"/>
    <x v="241"/>
    <s v="Standard Class"/>
    <x v="253"/>
    <x v="253"/>
    <s v="Consumer"/>
    <s v="United States"/>
    <x v="10"/>
    <x v="9"/>
    <n v="19140"/>
    <x v="3"/>
    <x v="690"/>
    <x v="1"/>
    <x v="2"/>
    <x v="690"/>
    <n v="15.936"/>
  </r>
  <r>
    <x v="96"/>
    <x v="241"/>
    <s v="Standard Class"/>
    <x v="253"/>
    <x v="253"/>
    <s v="Consumer"/>
    <s v="United States"/>
    <x v="10"/>
    <x v="9"/>
    <n v="19140"/>
    <x v="3"/>
    <x v="733"/>
    <x v="1"/>
    <x v="8"/>
    <x v="732"/>
    <n v="8.0009999999999994"/>
  </r>
  <r>
    <x v="96"/>
    <x v="241"/>
    <s v="Standard Class"/>
    <x v="253"/>
    <x v="253"/>
    <s v="Consumer"/>
    <s v="United States"/>
    <x v="10"/>
    <x v="9"/>
    <n v="19140"/>
    <x v="3"/>
    <x v="463"/>
    <x v="0"/>
    <x v="1"/>
    <x v="464"/>
    <n v="398.97199999999998"/>
  </r>
  <r>
    <x v="873"/>
    <x v="926"/>
    <s v="Standard Class"/>
    <x v="707"/>
    <x v="707"/>
    <s v="Home Office"/>
    <s v="United States"/>
    <x v="4"/>
    <x v="4"/>
    <n v="98105"/>
    <x v="1"/>
    <x v="1632"/>
    <x v="0"/>
    <x v="0"/>
    <x v="1622"/>
    <n v="163.88"/>
  </r>
  <r>
    <x v="220"/>
    <x v="17"/>
    <s v="Standard Class"/>
    <x v="90"/>
    <x v="90"/>
    <s v="Consumer"/>
    <s v="United States"/>
    <x v="102"/>
    <x v="17"/>
    <n v="23223"/>
    <x v="0"/>
    <x v="1825"/>
    <x v="1"/>
    <x v="9"/>
    <x v="1813"/>
    <n v="67.900000000000006"/>
  </r>
  <r>
    <x v="945"/>
    <x v="505"/>
    <s v="Standard Class"/>
    <x v="699"/>
    <x v="699"/>
    <s v="Consumer"/>
    <s v="United States"/>
    <x v="487"/>
    <x v="2"/>
    <n v="33407"/>
    <x v="0"/>
    <x v="1437"/>
    <x v="1"/>
    <x v="10"/>
    <x v="1425"/>
    <n v="72.224000000000004"/>
  </r>
  <r>
    <x v="264"/>
    <x v="842"/>
    <s v="Second Class"/>
    <x v="560"/>
    <x v="560"/>
    <s v="Consumer"/>
    <s v="United States"/>
    <x v="299"/>
    <x v="22"/>
    <n v="80525"/>
    <x v="1"/>
    <x v="148"/>
    <x v="1"/>
    <x v="2"/>
    <x v="149"/>
    <n v="11.696"/>
  </r>
  <r>
    <x v="728"/>
    <x v="788"/>
    <s v="Standard Class"/>
    <x v="149"/>
    <x v="149"/>
    <s v="Corporate"/>
    <s v="United States"/>
    <x v="47"/>
    <x v="6"/>
    <n v="53132"/>
    <x v="2"/>
    <x v="541"/>
    <x v="0"/>
    <x v="1"/>
    <x v="541"/>
    <n v="392.94"/>
  </r>
  <r>
    <x v="82"/>
    <x v="1005"/>
    <s v="First Class"/>
    <x v="581"/>
    <x v="581"/>
    <s v="Consumer"/>
    <s v="United States"/>
    <x v="53"/>
    <x v="3"/>
    <n v="28110"/>
    <x v="0"/>
    <x v="205"/>
    <x v="0"/>
    <x v="5"/>
    <x v="206"/>
    <n v="18.175999999999998"/>
  </r>
  <r>
    <x v="249"/>
    <x v="356"/>
    <s v="Standard Class"/>
    <x v="489"/>
    <x v="489"/>
    <s v="Home Office"/>
    <s v="United States"/>
    <x v="61"/>
    <x v="5"/>
    <n v="75081"/>
    <x v="2"/>
    <x v="1426"/>
    <x v="1"/>
    <x v="8"/>
    <x v="1414"/>
    <n v="6.8879999999999999"/>
  </r>
  <r>
    <x v="249"/>
    <x v="356"/>
    <s v="Standard Class"/>
    <x v="489"/>
    <x v="489"/>
    <s v="Home Office"/>
    <s v="United States"/>
    <x v="61"/>
    <x v="5"/>
    <n v="75081"/>
    <x v="2"/>
    <x v="562"/>
    <x v="0"/>
    <x v="3"/>
    <x v="561"/>
    <n v="457.48500000000001"/>
  </r>
  <r>
    <x v="329"/>
    <x v="108"/>
    <s v="First Class"/>
    <x v="577"/>
    <x v="577"/>
    <s v="Consumer"/>
    <s v="United States"/>
    <x v="10"/>
    <x v="9"/>
    <n v="19134"/>
    <x v="3"/>
    <x v="1189"/>
    <x v="0"/>
    <x v="1"/>
    <x v="1175"/>
    <n v="1079.316"/>
  </r>
  <r>
    <x v="488"/>
    <x v="1310"/>
    <s v="Second Class"/>
    <x v="134"/>
    <x v="134"/>
    <s v="Home Office"/>
    <s v="United States"/>
    <x v="8"/>
    <x v="1"/>
    <n v="94109"/>
    <x v="1"/>
    <x v="1184"/>
    <x v="1"/>
    <x v="10"/>
    <x v="1170"/>
    <n v="48.91"/>
  </r>
  <r>
    <x v="865"/>
    <x v="59"/>
    <s v="First Class"/>
    <x v="627"/>
    <x v="627"/>
    <s v="Consumer"/>
    <s v="United States"/>
    <x v="18"/>
    <x v="13"/>
    <n v="19901"/>
    <x v="3"/>
    <x v="836"/>
    <x v="1"/>
    <x v="6"/>
    <x v="831"/>
    <n v="9.84"/>
  </r>
  <r>
    <x v="865"/>
    <x v="59"/>
    <s v="First Class"/>
    <x v="627"/>
    <x v="627"/>
    <s v="Consumer"/>
    <s v="United States"/>
    <x v="18"/>
    <x v="13"/>
    <n v="19901"/>
    <x v="3"/>
    <x v="1023"/>
    <x v="1"/>
    <x v="8"/>
    <x v="1014"/>
    <n v="34.5"/>
  </r>
  <r>
    <x v="580"/>
    <x v="965"/>
    <s v="Same Day"/>
    <x v="276"/>
    <x v="276"/>
    <s v="Corporate"/>
    <s v="United States"/>
    <x v="435"/>
    <x v="5"/>
    <n v="76706"/>
    <x v="2"/>
    <x v="757"/>
    <x v="1"/>
    <x v="8"/>
    <x v="755"/>
    <n v="0.55600000000000005"/>
  </r>
  <r>
    <x v="701"/>
    <x v="410"/>
    <s v="Second Class"/>
    <x v="577"/>
    <x v="577"/>
    <s v="Consumer"/>
    <s v="United States"/>
    <x v="521"/>
    <x v="39"/>
    <n v="21740"/>
    <x v="3"/>
    <x v="347"/>
    <x v="1"/>
    <x v="8"/>
    <x v="347"/>
    <n v="43.8"/>
  </r>
  <r>
    <x v="39"/>
    <x v="777"/>
    <s v="Standard Class"/>
    <x v="87"/>
    <x v="87"/>
    <s v="Corporate"/>
    <s v="United States"/>
    <x v="138"/>
    <x v="24"/>
    <n v="44105"/>
    <x v="3"/>
    <x v="1010"/>
    <x v="1"/>
    <x v="10"/>
    <x v="1002"/>
    <n v="13.872"/>
  </r>
  <r>
    <x v="39"/>
    <x v="777"/>
    <s v="Standard Class"/>
    <x v="87"/>
    <x v="87"/>
    <s v="Corporate"/>
    <s v="United States"/>
    <x v="138"/>
    <x v="24"/>
    <n v="44105"/>
    <x v="3"/>
    <x v="266"/>
    <x v="0"/>
    <x v="0"/>
    <x v="266"/>
    <n v="115.96"/>
  </r>
  <r>
    <x v="24"/>
    <x v="23"/>
    <s v="Second Class"/>
    <x v="172"/>
    <x v="172"/>
    <s v="Corporate"/>
    <s v="United States"/>
    <x v="392"/>
    <x v="5"/>
    <n v="78501"/>
    <x v="2"/>
    <x v="1113"/>
    <x v="2"/>
    <x v="11"/>
    <x v="1102"/>
    <n v="41.423999999999999"/>
  </r>
  <r>
    <x v="24"/>
    <x v="23"/>
    <s v="Second Class"/>
    <x v="172"/>
    <x v="172"/>
    <s v="Corporate"/>
    <s v="United States"/>
    <x v="392"/>
    <x v="5"/>
    <n v="78501"/>
    <x v="2"/>
    <x v="1081"/>
    <x v="2"/>
    <x v="7"/>
    <x v="1071"/>
    <n v="244.768"/>
  </r>
  <r>
    <x v="24"/>
    <x v="23"/>
    <s v="Second Class"/>
    <x v="172"/>
    <x v="172"/>
    <s v="Corporate"/>
    <s v="United States"/>
    <x v="392"/>
    <x v="5"/>
    <n v="78501"/>
    <x v="2"/>
    <x v="290"/>
    <x v="1"/>
    <x v="6"/>
    <x v="290"/>
    <n v="74.352000000000004"/>
  </r>
  <r>
    <x v="24"/>
    <x v="23"/>
    <s v="Second Class"/>
    <x v="172"/>
    <x v="172"/>
    <s v="Corporate"/>
    <s v="United States"/>
    <x v="392"/>
    <x v="5"/>
    <n v="78501"/>
    <x v="2"/>
    <x v="828"/>
    <x v="1"/>
    <x v="8"/>
    <x v="824"/>
    <n v="4.3120000000000003"/>
  </r>
  <r>
    <x v="24"/>
    <x v="23"/>
    <s v="Second Class"/>
    <x v="172"/>
    <x v="172"/>
    <s v="Corporate"/>
    <s v="United States"/>
    <x v="392"/>
    <x v="5"/>
    <n v="78501"/>
    <x v="2"/>
    <x v="405"/>
    <x v="0"/>
    <x v="1"/>
    <x v="406"/>
    <n v="56.686"/>
  </r>
  <r>
    <x v="24"/>
    <x v="23"/>
    <s v="Second Class"/>
    <x v="172"/>
    <x v="172"/>
    <s v="Corporate"/>
    <s v="United States"/>
    <x v="392"/>
    <x v="5"/>
    <n v="78501"/>
    <x v="2"/>
    <x v="1750"/>
    <x v="2"/>
    <x v="7"/>
    <x v="1740"/>
    <n v="97.968000000000004"/>
  </r>
  <r>
    <x v="24"/>
    <x v="23"/>
    <s v="Second Class"/>
    <x v="172"/>
    <x v="172"/>
    <s v="Corporate"/>
    <s v="United States"/>
    <x v="392"/>
    <x v="5"/>
    <n v="78501"/>
    <x v="2"/>
    <x v="1609"/>
    <x v="1"/>
    <x v="6"/>
    <x v="1600"/>
    <n v="7.8719999999999999"/>
  </r>
  <r>
    <x v="24"/>
    <x v="23"/>
    <s v="Second Class"/>
    <x v="172"/>
    <x v="172"/>
    <s v="Corporate"/>
    <s v="United States"/>
    <x v="392"/>
    <x v="5"/>
    <n v="78501"/>
    <x v="2"/>
    <x v="1307"/>
    <x v="1"/>
    <x v="10"/>
    <x v="1292"/>
    <n v="15.552"/>
  </r>
  <r>
    <x v="24"/>
    <x v="23"/>
    <s v="Second Class"/>
    <x v="172"/>
    <x v="172"/>
    <s v="Corporate"/>
    <s v="United States"/>
    <x v="392"/>
    <x v="5"/>
    <n v="78501"/>
    <x v="2"/>
    <x v="777"/>
    <x v="1"/>
    <x v="8"/>
    <x v="776"/>
    <n v="1.476"/>
  </r>
  <r>
    <x v="444"/>
    <x v="488"/>
    <s v="Standard Class"/>
    <x v="762"/>
    <x v="762"/>
    <s v="Home Office"/>
    <s v="United States"/>
    <x v="364"/>
    <x v="27"/>
    <n v="87505"/>
    <x v="1"/>
    <x v="1642"/>
    <x v="1"/>
    <x v="6"/>
    <x v="1632"/>
    <n v="8.4"/>
  </r>
  <r>
    <x v="727"/>
    <x v="1029"/>
    <s v="Standard Class"/>
    <x v="244"/>
    <x v="244"/>
    <s v="Consumer"/>
    <s v="United States"/>
    <x v="8"/>
    <x v="1"/>
    <n v="94110"/>
    <x v="1"/>
    <x v="950"/>
    <x v="1"/>
    <x v="6"/>
    <x v="943"/>
    <n v="6.56"/>
  </r>
  <r>
    <x v="727"/>
    <x v="1029"/>
    <s v="Standard Class"/>
    <x v="244"/>
    <x v="244"/>
    <s v="Consumer"/>
    <s v="United States"/>
    <x v="8"/>
    <x v="1"/>
    <n v="94110"/>
    <x v="1"/>
    <x v="1453"/>
    <x v="1"/>
    <x v="6"/>
    <x v="1439"/>
    <n v="14.88"/>
  </r>
  <r>
    <x v="727"/>
    <x v="1029"/>
    <s v="Standard Class"/>
    <x v="244"/>
    <x v="244"/>
    <s v="Consumer"/>
    <s v="United States"/>
    <x v="8"/>
    <x v="1"/>
    <n v="94110"/>
    <x v="1"/>
    <x v="1564"/>
    <x v="2"/>
    <x v="11"/>
    <x v="1555"/>
    <n v="45.48"/>
  </r>
  <r>
    <x v="727"/>
    <x v="1029"/>
    <s v="Standard Class"/>
    <x v="244"/>
    <x v="244"/>
    <s v="Consumer"/>
    <s v="United States"/>
    <x v="8"/>
    <x v="1"/>
    <n v="94110"/>
    <x v="1"/>
    <x v="753"/>
    <x v="1"/>
    <x v="6"/>
    <x v="751"/>
    <n v="25.44"/>
  </r>
  <r>
    <x v="370"/>
    <x v="1009"/>
    <s v="Standard Class"/>
    <x v="629"/>
    <x v="629"/>
    <s v="Corporate"/>
    <s v="United States"/>
    <x v="20"/>
    <x v="15"/>
    <n v="10024"/>
    <x v="3"/>
    <x v="710"/>
    <x v="1"/>
    <x v="8"/>
    <x v="709"/>
    <n v="146.68799999999999"/>
  </r>
  <r>
    <x v="904"/>
    <x v="515"/>
    <s v="Standard Class"/>
    <x v="386"/>
    <x v="386"/>
    <s v="Consumer"/>
    <s v="United States"/>
    <x v="61"/>
    <x v="5"/>
    <n v="75220"/>
    <x v="2"/>
    <x v="85"/>
    <x v="1"/>
    <x v="2"/>
    <x v="85"/>
    <n v="4.9279999999999999"/>
  </r>
  <r>
    <x v="904"/>
    <x v="515"/>
    <s v="Standard Class"/>
    <x v="386"/>
    <x v="386"/>
    <s v="Consumer"/>
    <s v="United States"/>
    <x v="61"/>
    <x v="5"/>
    <n v="75220"/>
    <x v="2"/>
    <x v="397"/>
    <x v="1"/>
    <x v="6"/>
    <x v="398"/>
    <n v="63.488"/>
  </r>
  <r>
    <x v="1214"/>
    <x v="917"/>
    <s v="Same Day"/>
    <x v="122"/>
    <x v="122"/>
    <s v="Corporate"/>
    <s v="United States"/>
    <x v="66"/>
    <x v="12"/>
    <n v="48234"/>
    <x v="2"/>
    <x v="42"/>
    <x v="1"/>
    <x v="4"/>
    <x v="42"/>
    <n v="418.32"/>
  </r>
  <r>
    <x v="1214"/>
    <x v="917"/>
    <s v="Same Day"/>
    <x v="122"/>
    <x v="122"/>
    <s v="Corporate"/>
    <s v="United States"/>
    <x v="66"/>
    <x v="12"/>
    <n v="48234"/>
    <x v="2"/>
    <x v="14"/>
    <x v="1"/>
    <x v="9"/>
    <x v="14"/>
    <n v="123.858"/>
  </r>
  <r>
    <x v="41"/>
    <x v="300"/>
    <s v="Standard Class"/>
    <x v="423"/>
    <x v="423"/>
    <s v="Consumer"/>
    <s v="United States"/>
    <x v="10"/>
    <x v="9"/>
    <n v="19140"/>
    <x v="3"/>
    <x v="1326"/>
    <x v="2"/>
    <x v="7"/>
    <x v="1312"/>
    <n v="118.782"/>
  </r>
  <r>
    <x v="41"/>
    <x v="300"/>
    <s v="Standard Class"/>
    <x v="423"/>
    <x v="423"/>
    <s v="Consumer"/>
    <s v="United States"/>
    <x v="10"/>
    <x v="9"/>
    <n v="19140"/>
    <x v="3"/>
    <x v="262"/>
    <x v="1"/>
    <x v="14"/>
    <x v="262"/>
    <n v="769.18399999999997"/>
  </r>
  <r>
    <x v="1215"/>
    <x v="1315"/>
    <s v="Standard Class"/>
    <x v="54"/>
    <x v="54"/>
    <s v="Consumer"/>
    <s v="United States"/>
    <x v="238"/>
    <x v="5"/>
    <n v="75007"/>
    <x v="2"/>
    <x v="333"/>
    <x v="2"/>
    <x v="11"/>
    <x v="333"/>
    <n v="47.904000000000003"/>
  </r>
  <r>
    <x v="228"/>
    <x v="262"/>
    <s v="Standard Class"/>
    <x v="255"/>
    <x v="255"/>
    <s v="Corporate"/>
    <s v="United States"/>
    <x v="20"/>
    <x v="15"/>
    <n v="10009"/>
    <x v="3"/>
    <x v="578"/>
    <x v="1"/>
    <x v="10"/>
    <x v="578"/>
    <n v="13.36"/>
  </r>
  <r>
    <x v="228"/>
    <x v="262"/>
    <s v="Standard Class"/>
    <x v="255"/>
    <x v="255"/>
    <s v="Corporate"/>
    <s v="United States"/>
    <x v="20"/>
    <x v="15"/>
    <n v="10009"/>
    <x v="3"/>
    <x v="1853"/>
    <x v="0"/>
    <x v="1"/>
    <x v="1841"/>
    <n v="163.76400000000001"/>
  </r>
  <r>
    <x v="228"/>
    <x v="262"/>
    <s v="Standard Class"/>
    <x v="255"/>
    <x v="255"/>
    <s v="Corporate"/>
    <s v="United States"/>
    <x v="20"/>
    <x v="15"/>
    <n v="10009"/>
    <x v="3"/>
    <x v="1762"/>
    <x v="0"/>
    <x v="5"/>
    <x v="1751"/>
    <n v="183.92"/>
  </r>
  <r>
    <x v="254"/>
    <x v="281"/>
    <s v="Standard Class"/>
    <x v="325"/>
    <x v="325"/>
    <s v="Consumer"/>
    <s v="United States"/>
    <x v="12"/>
    <x v="5"/>
    <n v="77041"/>
    <x v="2"/>
    <x v="1462"/>
    <x v="0"/>
    <x v="5"/>
    <x v="1448"/>
    <n v="11.375999999999999"/>
  </r>
  <r>
    <x v="254"/>
    <x v="281"/>
    <s v="Standard Class"/>
    <x v="325"/>
    <x v="325"/>
    <s v="Consumer"/>
    <s v="United States"/>
    <x v="12"/>
    <x v="5"/>
    <n v="77041"/>
    <x v="2"/>
    <x v="479"/>
    <x v="0"/>
    <x v="5"/>
    <x v="480"/>
    <n v="66.111999999999995"/>
  </r>
  <r>
    <x v="397"/>
    <x v="289"/>
    <s v="Standard Class"/>
    <x v="551"/>
    <x v="551"/>
    <s v="Consumer"/>
    <s v="United States"/>
    <x v="1"/>
    <x v="1"/>
    <n v="90036"/>
    <x v="1"/>
    <x v="954"/>
    <x v="1"/>
    <x v="10"/>
    <x v="947"/>
    <n v="211.04"/>
  </r>
  <r>
    <x v="397"/>
    <x v="289"/>
    <s v="Standard Class"/>
    <x v="551"/>
    <x v="551"/>
    <s v="Consumer"/>
    <s v="United States"/>
    <x v="1"/>
    <x v="1"/>
    <n v="90036"/>
    <x v="1"/>
    <x v="873"/>
    <x v="0"/>
    <x v="1"/>
    <x v="867"/>
    <n v="594.81600000000003"/>
  </r>
  <r>
    <x v="397"/>
    <x v="289"/>
    <s v="Standard Class"/>
    <x v="551"/>
    <x v="551"/>
    <s v="Consumer"/>
    <s v="United States"/>
    <x v="1"/>
    <x v="1"/>
    <n v="90036"/>
    <x v="1"/>
    <x v="999"/>
    <x v="1"/>
    <x v="8"/>
    <x v="991"/>
    <n v="72.959999999999994"/>
  </r>
  <r>
    <x v="210"/>
    <x v="643"/>
    <s v="First Class"/>
    <x v="418"/>
    <x v="418"/>
    <s v="Consumer"/>
    <s v="United States"/>
    <x v="156"/>
    <x v="4"/>
    <n v="98026"/>
    <x v="1"/>
    <x v="1653"/>
    <x v="0"/>
    <x v="5"/>
    <x v="1642"/>
    <n v="80.959999999999994"/>
  </r>
  <r>
    <x v="210"/>
    <x v="643"/>
    <s v="First Class"/>
    <x v="418"/>
    <x v="418"/>
    <s v="Consumer"/>
    <s v="United States"/>
    <x v="156"/>
    <x v="4"/>
    <n v="98026"/>
    <x v="1"/>
    <x v="11"/>
    <x v="2"/>
    <x v="7"/>
    <x v="11"/>
    <n v="455.71199999999999"/>
  </r>
  <r>
    <x v="210"/>
    <x v="643"/>
    <s v="First Class"/>
    <x v="418"/>
    <x v="418"/>
    <s v="Consumer"/>
    <s v="United States"/>
    <x v="156"/>
    <x v="4"/>
    <n v="98026"/>
    <x v="1"/>
    <x v="1502"/>
    <x v="1"/>
    <x v="6"/>
    <x v="1490"/>
    <n v="25.98"/>
  </r>
  <r>
    <x v="109"/>
    <x v="26"/>
    <s v="First Class"/>
    <x v="219"/>
    <x v="219"/>
    <s v="Consumer"/>
    <s v="United States"/>
    <x v="8"/>
    <x v="1"/>
    <n v="94110"/>
    <x v="1"/>
    <x v="1626"/>
    <x v="1"/>
    <x v="9"/>
    <x v="1616"/>
    <n v="45.28"/>
  </r>
  <r>
    <x v="768"/>
    <x v="837"/>
    <s v="Standard Class"/>
    <x v="686"/>
    <x v="686"/>
    <s v="Consumer"/>
    <s v="United States"/>
    <x v="20"/>
    <x v="15"/>
    <n v="10035"/>
    <x v="3"/>
    <x v="837"/>
    <x v="1"/>
    <x v="12"/>
    <x v="153"/>
    <n v="15.56"/>
  </r>
  <r>
    <x v="321"/>
    <x v="767"/>
    <s v="Standard Class"/>
    <x v="20"/>
    <x v="20"/>
    <s v="Corporate"/>
    <s v="United States"/>
    <x v="24"/>
    <x v="21"/>
    <n v="97477"/>
    <x v="1"/>
    <x v="1118"/>
    <x v="2"/>
    <x v="7"/>
    <x v="1106"/>
    <n v="859.2"/>
  </r>
  <r>
    <x v="220"/>
    <x v="462"/>
    <s v="Second Class"/>
    <x v="757"/>
    <x v="757"/>
    <s v="Consumer"/>
    <s v="United States"/>
    <x v="430"/>
    <x v="0"/>
    <n v="40324"/>
    <x v="0"/>
    <x v="414"/>
    <x v="1"/>
    <x v="9"/>
    <x v="414"/>
    <n v="195.68"/>
  </r>
  <r>
    <x v="220"/>
    <x v="462"/>
    <s v="Second Class"/>
    <x v="757"/>
    <x v="757"/>
    <s v="Consumer"/>
    <s v="United States"/>
    <x v="430"/>
    <x v="0"/>
    <n v="40324"/>
    <x v="0"/>
    <x v="1053"/>
    <x v="1"/>
    <x v="13"/>
    <x v="1042"/>
    <n v="14.2"/>
  </r>
  <r>
    <x v="927"/>
    <x v="1060"/>
    <s v="First Class"/>
    <x v="151"/>
    <x v="151"/>
    <s v="Consumer"/>
    <s v="United States"/>
    <x v="197"/>
    <x v="2"/>
    <n v="33065"/>
    <x v="0"/>
    <x v="0"/>
    <x v="0"/>
    <x v="0"/>
    <x v="0"/>
    <n v="314.35199999999998"/>
  </r>
  <r>
    <x v="927"/>
    <x v="1060"/>
    <s v="First Class"/>
    <x v="151"/>
    <x v="151"/>
    <s v="Consumer"/>
    <s v="United States"/>
    <x v="197"/>
    <x v="2"/>
    <n v="33065"/>
    <x v="0"/>
    <x v="1568"/>
    <x v="1"/>
    <x v="2"/>
    <x v="1559"/>
    <n v="4.6079999999999997"/>
  </r>
  <r>
    <x v="118"/>
    <x v="295"/>
    <s v="Standard Class"/>
    <x v="388"/>
    <x v="388"/>
    <s v="Corporate"/>
    <s v="United States"/>
    <x v="8"/>
    <x v="1"/>
    <n v="94110"/>
    <x v="1"/>
    <x v="110"/>
    <x v="1"/>
    <x v="13"/>
    <x v="110"/>
    <n v="17.899999999999999"/>
  </r>
  <r>
    <x v="538"/>
    <x v="657"/>
    <s v="Second Class"/>
    <x v="345"/>
    <x v="345"/>
    <s v="Corporate"/>
    <s v="United States"/>
    <x v="8"/>
    <x v="1"/>
    <n v="94110"/>
    <x v="1"/>
    <x v="1390"/>
    <x v="1"/>
    <x v="8"/>
    <x v="1376"/>
    <n v="2.992"/>
  </r>
  <r>
    <x v="538"/>
    <x v="657"/>
    <s v="Second Class"/>
    <x v="345"/>
    <x v="345"/>
    <s v="Corporate"/>
    <s v="United States"/>
    <x v="8"/>
    <x v="1"/>
    <n v="94110"/>
    <x v="1"/>
    <x v="807"/>
    <x v="1"/>
    <x v="8"/>
    <x v="805"/>
    <n v="20.064"/>
  </r>
  <r>
    <x v="538"/>
    <x v="657"/>
    <s v="Second Class"/>
    <x v="345"/>
    <x v="345"/>
    <s v="Corporate"/>
    <s v="United States"/>
    <x v="8"/>
    <x v="1"/>
    <n v="94110"/>
    <x v="1"/>
    <x v="1689"/>
    <x v="1"/>
    <x v="10"/>
    <x v="1677"/>
    <n v="146.72999999999999"/>
  </r>
  <r>
    <x v="538"/>
    <x v="657"/>
    <s v="Second Class"/>
    <x v="345"/>
    <x v="345"/>
    <s v="Corporate"/>
    <s v="United States"/>
    <x v="8"/>
    <x v="1"/>
    <n v="94110"/>
    <x v="1"/>
    <x v="547"/>
    <x v="1"/>
    <x v="2"/>
    <x v="547"/>
    <n v="18.75"/>
  </r>
  <r>
    <x v="538"/>
    <x v="657"/>
    <s v="Second Class"/>
    <x v="345"/>
    <x v="345"/>
    <s v="Corporate"/>
    <s v="United States"/>
    <x v="8"/>
    <x v="1"/>
    <n v="94110"/>
    <x v="1"/>
    <x v="1692"/>
    <x v="2"/>
    <x v="7"/>
    <x v="1680"/>
    <n v="117.57599999999999"/>
  </r>
  <r>
    <x v="69"/>
    <x v="755"/>
    <s v="Standard Class"/>
    <x v="748"/>
    <x v="748"/>
    <s v="Home Office"/>
    <s v="United States"/>
    <x v="169"/>
    <x v="1"/>
    <n v="92503"/>
    <x v="1"/>
    <x v="624"/>
    <x v="1"/>
    <x v="8"/>
    <x v="624"/>
    <n v="51.183999999999997"/>
  </r>
  <r>
    <x v="922"/>
    <x v="971"/>
    <s v="First Class"/>
    <x v="278"/>
    <x v="278"/>
    <s v="Home Office"/>
    <s v="United States"/>
    <x v="21"/>
    <x v="24"/>
    <n v="45373"/>
    <x v="3"/>
    <x v="1746"/>
    <x v="0"/>
    <x v="3"/>
    <x v="1736"/>
    <n v="455.97"/>
  </r>
  <r>
    <x v="922"/>
    <x v="971"/>
    <s v="First Class"/>
    <x v="278"/>
    <x v="278"/>
    <s v="Home Office"/>
    <s v="United States"/>
    <x v="21"/>
    <x v="24"/>
    <n v="45373"/>
    <x v="3"/>
    <x v="31"/>
    <x v="1"/>
    <x v="8"/>
    <x v="31"/>
    <n v="5.7149999999999999"/>
  </r>
  <r>
    <x v="922"/>
    <x v="971"/>
    <s v="First Class"/>
    <x v="278"/>
    <x v="278"/>
    <s v="Home Office"/>
    <s v="United States"/>
    <x v="21"/>
    <x v="24"/>
    <n v="45373"/>
    <x v="3"/>
    <x v="1485"/>
    <x v="2"/>
    <x v="7"/>
    <x v="1472"/>
    <n v="57.594000000000001"/>
  </r>
  <r>
    <x v="922"/>
    <x v="971"/>
    <s v="First Class"/>
    <x v="278"/>
    <x v="278"/>
    <s v="Home Office"/>
    <s v="United States"/>
    <x v="21"/>
    <x v="24"/>
    <n v="45373"/>
    <x v="3"/>
    <x v="1155"/>
    <x v="0"/>
    <x v="5"/>
    <x v="1143"/>
    <n v="30.143999999999998"/>
  </r>
  <r>
    <x v="922"/>
    <x v="971"/>
    <s v="First Class"/>
    <x v="278"/>
    <x v="278"/>
    <s v="Home Office"/>
    <s v="United States"/>
    <x v="21"/>
    <x v="24"/>
    <n v="45373"/>
    <x v="3"/>
    <x v="1189"/>
    <x v="0"/>
    <x v="1"/>
    <x v="1175"/>
    <n v="899.43"/>
  </r>
  <r>
    <x v="596"/>
    <x v="470"/>
    <s v="Standard Class"/>
    <x v="35"/>
    <x v="35"/>
    <s v="Consumer"/>
    <s v="United States"/>
    <x v="429"/>
    <x v="1"/>
    <n v="92553"/>
    <x v="1"/>
    <x v="1805"/>
    <x v="0"/>
    <x v="5"/>
    <x v="1795"/>
    <n v="842.72"/>
  </r>
  <r>
    <x v="596"/>
    <x v="470"/>
    <s v="Standard Class"/>
    <x v="35"/>
    <x v="35"/>
    <s v="Consumer"/>
    <s v="United States"/>
    <x v="429"/>
    <x v="1"/>
    <n v="92553"/>
    <x v="1"/>
    <x v="107"/>
    <x v="0"/>
    <x v="5"/>
    <x v="107"/>
    <n v="41.96"/>
  </r>
  <r>
    <x v="713"/>
    <x v="759"/>
    <s v="Standard Class"/>
    <x v="317"/>
    <x v="317"/>
    <s v="Corporate"/>
    <s v="United States"/>
    <x v="4"/>
    <x v="4"/>
    <n v="98115"/>
    <x v="1"/>
    <x v="925"/>
    <x v="1"/>
    <x v="8"/>
    <x v="917"/>
    <n v="13.215999999999999"/>
  </r>
  <r>
    <x v="713"/>
    <x v="759"/>
    <s v="Standard Class"/>
    <x v="317"/>
    <x v="317"/>
    <s v="Corporate"/>
    <s v="United States"/>
    <x v="4"/>
    <x v="4"/>
    <n v="98115"/>
    <x v="1"/>
    <x v="389"/>
    <x v="0"/>
    <x v="1"/>
    <x v="390"/>
    <n v="184.75200000000001"/>
  </r>
  <r>
    <x v="241"/>
    <x v="255"/>
    <s v="First Class"/>
    <x v="197"/>
    <x v="197"/>
    <s v="Consumer"/>
    <s v="United States"/>
    <x v="22"/>
    <x v="10"/>
    <n v="60623"/>
    <x v="2"/>
    <x v="873"/>
    <x v="0"/>
    <x v="1"/>
    <x v="867"/>
    <n v="520.46400000000006"/>
  </r>
  <r>
    <x v="241"/>
    <x v="255"/>
    <s v="First Class"/>
    <x v="197"/>
    <x v="197"/>
    <s v="Consumer"/>
    <s v="United States"/>
    <x v="22"/>
    <x v="10"/>
    <n v="60623"/>
    <x v="2"/>
    <x v="1790"/>
    <x v="1"/>
    <x v="10"/>
    <x v="1780"/>
    <n v="11.423999999999999"/>
  </r>
  <r>
    <x v="494"/>
    <x v="1197"/>
    <s v="Standard Class"/>
    <x v="15"/>
    <x v="15"/>
    <s v="Home Office"/>
    <s v="United States"/>
    <x v="25"/>
    <x v="12"/>
    <n v="49201"/>
    <x v="2"/>
    <x v="1769"/>
    <x v="1"/>
    <x v="10"/>
    <x v="1759"/>
    <n v="19.440000000000001"/>
  </r>
  <r>
    <x v="494"/>
    <x v="1197"/>
    <s v="Standard Class"/>
    <x v="15"/>
    <x v="15"/>
    <s v="Home Office"/>
    <s v="United States"/>
    <x v="25"/>
    <x v="12"/>
    <n v="49201"/>
    <x v="2"/>
    <x v="1063"/>
    <x v="1"/>
    <x v="6"/>
    <x v="1052"/>
    <n v="3.64"/>
  </r>
  <r>
    <x v="494"/>
    <x v="1197"/>
    <s v="Standard Class"/>
    <x v="15"/>
    <x v="15"/>
    <s v="Home Office"/>
    <s v="United States"/>
    <x v="25"/>
    <x v="12"/>
    <n v="49201"/>
    <x v="2"/>
    <x v="1286"/>
    <x v="1"/>
    <x v="10"/>
    <x v="1272"/>
    <n v="18.54"/>
  </r>
  <r>
    <x v="967"/>
    <x v="113"/>
    <s v="Second Class"/>
    <x v="63"/>
    <x v="63"/>
    <s v="Corporate"/>
    <s v="United States"/>
    <x v="20"/>
    <x v="15"/>
    <n v="10024"/>
    <x v="3"/>
    <x v="828"/>
    <x v="1"/>
    <x v="8"/>
    <x v="824"/>
    <n v="43.12"/>
  </r>
  <r>
    <x v="967"/>
    <x v="113"/>
    <s v="Second Class"/>
    <x v="63"/>
    <x v="63"/>
    <s v="Corporate"/>
    <s v="United States"/>
    <x v="20"/>
    <x v="15"/>
    <n v="10024"/>
    <x v="3"/>
    <x v="616"/>
    <x v="0"/>
    <x v="3"/>
    <x v="616"/>
    <n v="313.72199999999998"/>
  </r>
  <r>
    <x v="967"/>
    <x v="113"/>
    <s v="Second Class"/>
    <x v="63"/>
    <x v="63"/>
    <s v="Corporate"/>
    <s v="United States"/>
    <x v="20"/>
    <x v="15"/>
    <n v="10024"/>
    <x v="3"/>
    <x v="1762"/>
    <x v="0"/>
    <x v="5"/>
    <x v="1751"/>
    <n v="45.98"/>
  </r>
  <r>
    <x v="967"/>
    <x v="113"/>
    <s v="Second Class"/>
    <x v="63"/>
    <x v="63"/>
    <s v="Corporate"/>
    <s v="United States"/>
    <x v="20"/>
    <x v="15"/>
    <n v="10024"/>
    <x v="3"/>
    <x v="854"/>
    <x v="1"/>
    <x v="4"/>
    <x v="847"/>
    <n v="428.68"/>
  </r>
  <r>
    <x v="708"/>
    <x v="186"/>
    <s v="Standard Class"/>
    <x v="28"/>
    <x v="28"/>
    <s v="Home Office"/>
    <s v="United States"/>
    <x v="4"/>
    <x v="4"/>
    <n v="98105"/>
    <x v="1"/>
    <x v="48"/>
    <x v="1"/>
    <x v="8"/>
    <x v="48"/>
    <n v="30.576000000000001"/>
  </r>
  <r>
    <x v="708"/>
    <x v="186"/>
    <s v="Standard Class"/>
    <x v="28"/>
    <x v="28"/>
    <s v="Home Office"/>
    <s v="United States"/>
    <x v="4"/>
    <x v="4"/>
    <n v="98105"/>
    <x v="1"/>
    <x v="802"/>
    <x v="1"/>
    <x v="13"/>
    <x v="800"/>
    <n v="13.02"/>
  </r>
  <r>
    <x v="708"/>
    <x v="186"/>
    <s v="Standard Class"/>
    <x v="28"/>
    <x v="28"/>
    <s v="Home Office"/>
    <s v="United States"/>
    <x v="4"/>
    <x v="4"/>
    <n v="98105"/>
    <x v="1"/>
    <x v="1256"/>
    <x v="0"/>
    <x v="5"/>
    <x v="1240"/>
    <n v="22.14"/>
  </r>
  <r>
    <x v="708"/>
    <x v="186"/>
    <s v="Standard Class"/>
    <x v="28"/>
    <x v="28"/>
    <s v="Home Office"/>
    <s v="United States"/>
    <x v="4"/>
    <x v="4"/>
    <n v="98105"/>
    <x v="1"/>
    <x v="435"/>
    <x v="1"/>
    <x v="4"/>
    <x v="435"/>
    <n v="359.32"/>
  </r>
  <r>
    <x v="963"/>
    <x v="1036"/>
    <s v="First Class"/>
    <x v="226"/>
    <x v="226"/>
    <s v="Consumer"/>
    <s v="United States"/>
    <x v="490"/>
    <x v="25"/>
    <n v="63301"/>
    <x v="2"/>
    <x v="1828"/>
    <x v="1"/>
    <x v="10"/>
    <x v="1816"/>
    <n v="11.56"/>
  </r>
  <r>
    <x v="785"/>
    <x v="200"/>
    <s v="Standard Class"/>
    <x v="502"/>
    <x v="502"/>
    <s v="Consumer"/>
    <s v="United States"/>
    <x v="85"/>
    <x v="15"/>
    <n v="11561"/>
    <x v="3"/>
    <x v="1636"/>
    <x v="1"/>
    <x v="8"/>
    <x v="1626"/>
    <n v="68.48"/>
  </r>
  <r>
    <x v="785"/>
    <x v="200"/>
    <s v="Standard Class"/>
    <x v="502"/>
    <x v="502"/>
    <s v="Consumer"/>
    <s v="United States"/>
    <x v="85"/>
    <x v="15"/>
    <n v="11561"/>
    <x v="3"/>
    <x v="1362"/>
    <x v="1"/>
    <x v="4"/>
    <x v="1348"/>
    <n v="1676.88"/>
  </r>
  <r>
    <x v="281"/>
    <x v="300"/>
    <s v="First Class"/>
    <x v="20"/>
    <x v="20"/>
    <s v="Corporate"/>
    <s v="United States"/>
    <x v="80"/>
    <x v="30"/>
    <n v="8701"/>
    <x v="3"/>
    <x v="274"/>
    <x v="1"/>
    <x v="10"/>
    <x v="274"/>
    <n v="37.94"/>
  </r>
  <r>
    <x v="659"/>
    <x v="748"/>
    <s v="Second Class"/>
    <x v="471"/>
    <x v="471"/>
    <s v="Corporate"/>
    <s v="United States"/>
    <x v="183"/>
    <x v="39"/>
    <n v="20735"/>
    <x v="3"/>
    <x v="1455"/>
    <x v="0"/>
    <x v="1"/>
    <x v="1441"/>
    <n v="272.97000000000003"/>
  </r>
  <r>
    <x v="352"/>
    <x v="1247"/>
    <s v="First Class"/>
    <x v="778"/>
    <x v="778"/>
    <s v="Corporate"/>
    <s v="United States"/>
    <x v="38"/>
    <x v="24"/>
    <n v="43229"/>
    <x v="3"/>
    <x v="1823"/>
    <x v="0"/>
    <x v="5"/>
    <x v="1811"/>
    <n v="41.567999999999998"/>
  </r>
  <r>
    <x v="352"/>
    <x v="1247"/>
    <s v="First Class"/>
    <x v="778"/>
    <x v="778"/>
    <s v="Corporate"/>
    <s v="United States"/>
    <x v="38"/>
    <x v="24"/>
    <n v="43229"/>
    <x v="3"/>
    <x v="83"/>
    <x v="0"/>
    <x v="1"/>
    <x v="83"/>
    <n v="317.05799999999999"/>
  </r>
  <r>
    <x v="352"/>
    <x v="1247"/>
    <s v="First Class"/>
    <x v="778"/>
    <x v="778"/>
    <s v="Corporate"/>
    <s v="United States"/>
    <x v="38"/>
    <x v="24"/>
    <n v="43229"/>
    <x v="3"/>
    <x v="131"/>
    <x v="1"/>
    <x v="13"/>
    <x v="132"/>
    <n v="8.0399999999999991"/>
  </r>
  <r>
    <x v="917"/>
    <x v="676"/>
    <s v="Standard Class"/>
    <x v="229"/>
    <x v="229"/>
    <s v="Consumer"/>
    <s v="United States"/>
    <x v="45"/>
    <x v="1"/>
    <n v="91104"/>
    <x v="1"/>
    <x v="929"/>
    <x v="2"/>
    <x v="7"/>
    <x v="922"/>
    <n v="419.94400000000002"/>
  </r>
  <r>
    <x v="410"/>
    <x v="103"/>
    <s v="Standard Class"/>
    <x v="33"/>
    <x v="33"/>
    <s v="Corporate"/>
    <s v="United States"/>
    <x v="4"/>
    <x v="4"/>
    <n v="98105"/>
    <x v="1"/>
    <x v="682"/>
    <x v="1"/>
    <x v="14"/>
    <x v="682"/>
    <n v="61.38"/>
  </r>
  <r>
    <x v="639"/>
    <x v="79"/>
    <s v="Second Class"/>
    <x v="219"/>
    <x v="219"/>
    <s v="Consumer"/>
    <s v="United States"/>
    <x v="1"/>
    <x v="1"/>
    <n v="90045"/>
    <x v="1"/>
    <x v="1072"/>
    <x v="2"/>
    <x v="11"/>
    <x v="1061"/>
    <n v="50"/>
  </r>
  <r>
    <x v="53"/>
    <x v="168"/>
    <s v="Standard Class"/>
    <x v="22"/>
    <x v="22"/>
    <s v="Consumer"/>
    <s v="United States"/>
    <x v="522"/>
    <x v="30"/>
    <n v="7017"/>
    <x v="3"/>
    <x v="1651"/>
    <x v="2"/>
    <x v="11"/>
    <x v="1640"/>
    <n v="31.8"/>
  </r>
  <r>
    <x v="94"/>
    <x v="91"/>
    <s v="Standard Class"/>
    <x v="317"/>
    <x v="317"/>
    <s v="Corporate"/>
    <s v="United States"/>
    <x v="342"/>
    <x v="6"/>
    <n v="54703"/>
    <x v="2"/>
    <x v="1569"/>
    <x v="1"/>
    <x v="4"/>
    <x v="1560"/>
    <n v="32.56"/>
  </r>
  <r>
    <x v="1120"/>
    <x v="566"/>
    <s v="Standard Class"/>
    <x v="421"/>
    <x v="421"/>
    <s v="Consumer"/>
    <s v="United States"/>
    <x v="22"/>
    <x v="10"/>
    <n v="60610"/>
    <x v="2"/>
    <x v="1854"/>
    <x v="1"/>
    <x v="12"/>
    <x v="1842"/>
    <n v="7.0720000000000001"/>
  </r>
  <r>
    <x v="851"/>
    <x v="999"/>
    <s v="Second Class"/>
    <x v="113"/>
    <x v="113"/>
    <s v="Consumer"/>
    <s v="United States"/>
    <x v="67"/>
    <x v="2"/>
    <n v="33614"/>
    <x v="0"/>
    <x v="1237"/>
    <x v="1"/>
    <x v="10"/>
    <x v="1220"/>
    <n v="45.527999999999999"/>
  </r>
  <r>
    <x v="851"/>
    <x v="999"/>
    <s v="Second Class"/>
    <x v="113"/>
    <x v="113"/>
    <s v="Consumer"/>
    <s v="United States"/>
    <x v="67"/>
    <x v="2"/>
    <n v="33614"/>
    <x v="0"/>
    <x v="167"/>
    <x v="0"/>
    <x v="1"/>
    <x v="168"/>
    <n v="64.784000000000006"/>
  </r>
  <r>
    <x v="851"/>
    <x v="999"/>
    <s v="Second Class"/>
    <x v="113"/>
    <x v="113"/>
    <s v="Consumer"/>
    <s v="United States"/>
    <x v="67"/>
    <x v="2"/>
    <n v="33614"/>
    <x v="0"/>
    <x v="1244"/>
    <x v="1"/>
    <x v="4"/>
    <x v="1227"/>
    <n v="424.27199999999999"/>
  </r>
  <r>
    <x v="851"/>
    <x v="999"/>
    <s v="Second Class"/>
    <x v="113"/>
    <x v="113"/>
    <s v="Consumer"/>
    <s v="United States"/>
    <x v="67"/>
    <x v="2"/>
    <n v="33614"/>
    <x v="0"/>
    <x v="59"/>
    <x v="1"/>
    <x v="6"/>
    <x v="59"/>
    <n v="1.3440000000000001"/>
  </r>
  <r>
    <x v="851"/>
    <x v="999"/>
    <s v="Second Class"/>
    <x v="113"/>
    <x v="113"/>
    <s v="Consumer"/>
    <s v="United States"/>
    <x v="67"/>
    <x v="2"/>
    <n v="33614"/>
    <x v="0"/>
    <x v="1018"/>
    <x v="1"/>
    <x v="4"/>
    <x v="1009"/>
    <n v="83.92"/>
  </r>
  <r>
    <x v="938"/>
    <x v="766"/>
    <s v="Standard Class"/>
    <x v="319"/>
    <x v="319"/>
    <s v="Home Office"/>
    <s v="United States"/>
    <x v="20"/>
    <x v="15"/>
    <n v="10009"/>
    <x v="3"/>
    <x v="490"/>
    <x v="1"/>
    <x v="10"/>
    <x v="490"/>
    <n v="25.92"/>
  </r>
  <r>
    <x v="151"/>
    <x v="1316"/>
    <s v="Standard Class"/>
    <x v="227"/>
    <x v="227"/>
    <s v="Consumer"/>
    <s v="United States"/>
    <x v="123"/>
    <x v="16"/>
    <n v="85204"/>
    <x v="1"/>
    <x v="1155"/>
    <x v="0"/>
    <x v="5"/>
    <x v="1143"/>
    <n v="120.57599999999999"/>
  </r>
  <r>
    <x v="617"/>
    <x v="185"/>
    <s v="Standard Class"/>
    <x v="528"/>
    <x v="528"/>
    <s v="Consumer"/>
    <s v="United States"/>
    <x v="140"/>
    <x v="42"/>
    <m/>
    <x v="3"/>
    <x v="368"/>
    <x v="1"/>
    <x v="10"/>
    <x v="369"/>
    <n v="79.92"/>
  </r>
  <r>
    <x v="617"/>
    <x v="185"/>
    <s v="Standard Class"/>
    <x v="528"/>
    <x v="528"/>
    <s v="Consumer"/>
    <s v="United States"/>
    <x v="140"/>
    <x v="42"/>
    <m/>
    <x v="3"/>
    <x v="314"/>
    <x v="1"/>
    <x v="10"/>
    <x v="314"/>
    <n v="12.28"/>
  </r>
  <r>
    <x v="617"/>
    <x v="185"/>
    <s v="Standard Class"/>
    <x v="528"/>
    <x v="528"/>
    <s v="Consumer"/>
    <s v="United States"/>
    <x v="140"/>
    <x v="42"/>
    <m/>
    <x v="3"/>
    <x v="1107"/>
    <x v="1"/>
    <x v="9"/>
    <x v="1096"/>
    <n v="542.94000000000005"/>
  </r>
  <r>
    <x v="617"/>
    <x v="185"/>
    <s v="Standard Class"/>
    <x v="528"/>
    <x v="528"/>
    <s v="Consumer"/>
    <s v="United States"/>
    <x v="140"/>
    <x v="42"/>
    <m/>
    <x v="3"/>
    <x v="29"/>
    <x v="1"/>
    <x v="12"/>
    <x v="29"/>
    <n v="2.04"/>
  </r>
  <r>
    <x v="974"/>
    <x v="1267"/>
    <s v="Standard Class"/>
    <x v="454"/>
    <x v="454"/>
    <s v="Home Office"/>
    <s v="United States"/>
    <x v="12"/>
    <x v="5"/>
    <n v="77070"/>
    <x v="2"/>
    <x v="1277"/>
    <x v="1"/>
    <x v="4"/>
    <x v="1262"/>
    <n v="228.92"/>
  </r>
  <r>
    <x v="677"/>
    <x v="1034"/>
    <s v="First Class"/>
    <x v="395"/>
    <x v="395"/>
    <s v="Corporate"/>
    <s v="United States"/>
    <x v="34"/>
    <x v="10"/>
    <n v="60505"/>
    <x v="2"/>
    <x v="857"/>
    <x v="2"/>
    <x v="7"/>
    <x v="851"/>
    <n v="7.992"/>
  </r>
  <r>
    <x v="969"/>
    <x v="1317"/>
    <s v="Same Day"/>
    <x v="375"/>
    <x v="375"/>
    <s v="Corporate"/>
    <s v="United States"/>
    <x v="60"/>
    <x v="22"/>
    <n v="80219"/>
    <x v="1"/>
    <x v="1455"/>
    <x v="0"/>
    <x v="1"/>
    <x v="1441"/>
    <n v="582.33600000000001"/>
  </r>
  <r>
    <x v="59"/>
    <x v="160"/>
    <s v="First Class"/>
    <x v="596"/>
    <x v="596"/>
    <s v="Consumer"/>
    <s v="United States"/>
    <x v="20"/>
    <x v="15"/>
    <n v="10011"/>
    <x v="3"/>
    <x v="1551"/>
    <x v="2"/>
    <x v="7"/>
    <x v="1539"/>
    <n v="629.95000000000005"/>
  </r>
  <r>
    <x v="59"/>
    <x v="160"/>
    <s v="First Class"/>
    <x v="596"/>
    <x v="596"/>
    <s v="Consumer"/>
    <s v="United States"/>
    <x v="20"/>
    <x v="15"/>
    <n v="10011"/>
    <x v="3"/>
    <x v="654"/>
    <x v="0"/>
    <x v="1"/>
    <x v="654"/>
    <n v="631.78200000000004"/>
  </r>
  <r>
    <x v="59"/>
    <x v="160"/>
    <s v="First Class"/>
    <x v="596"/>
    <x v="596"/>
    <s v="Consumer"/>
    <s v="United States"/>
    <x v="20"/>
    <x v="15"/>
    <n v="10011"/>
    <x v="3"/>
    <x v="1248"/>
    <x v="0"/>
    <x v="0"/>
    <x v="1232"/>
    <n v="801.56799999999998"/>
  </r>
  <r>
    <x v="59"/>
    <x v="160"/>
    <s v="First Class"/>
    <x v="596"/>
    <x v="596"/>
    <s v="Consumer"/>
    <s v="United States"/>
    <x v="20"/>
    <x v="15"/>
    <n v="10011"/>
    <x v="3"/>
    <x v="49"/>
    <x v="1"/>
    <x v="2"/>
    <x v="49"/>
    <n v="75.180000000000007"/>
  </r>
  <r>
    <x v="59"/>
    <x v="160"/>
    <s v="First Class"/>
    <x v="596"/>
    <x v="596"/>
    <s v="Consumer"/>
    <s v="United States"/>
    <x v="20"/>
    <x v="15"/>
    <n v="10011"/>
    <x v="3"/>
    <x v="1271"/>
    <x v="1"/>
    <x v="9"/>
    <x v="1256"/>
    <n v="30.98"/>
  </r>
  <r>
    <x v="59"/>
    <x v="160"/>
    <s v="First Class"/>
    <x v="596"/>
    <x v="596"/>
    <s v="Consumer"/>
    <s v="United States"/>
    <x v="20"/>
    <x v="15"/>
    <n v="10011"/>
    <x v="3"/>
    <x v="1334"/>
    <x v="2"/>
    <x v="7"/>
    <x v="1319"/>
    <n v="1349.91"/>
  </r>
  <r>
    <x v="583"/>
    <x v="441"/>
    <s v="Standard Class"/>
    <x v="790"/>
    <x v="790"/>
    <s v="Consumer"/>
    <s v="United States"/>
    <x v="523"/>
    <x v="10"/>
    <n v="60004"/>
    <x v="2"/>
    <x v="501"/>
    <x v="1"/>
    <x v="6"/>
    <x v="501"/>
    <n v="14.112"/>
  </r>
  <r>
    <x v="1216"/>
    <x v="14"/>
    <s v="Standard Class"/>
    <x v="214"/>
    <x v="214"/>
    <s v="Consumer"/>
    <s v="United States"/>
    <x v="311"/>
    <x v="17"/>
    <n v="23602"/>
    <x v="0"/>
    <x v="837"/>
    <x v="1"/>
    <x v="12"/>
    <x v="153"/>
    <n v="31.12"/>
  </r>
  <r>
    <x v="1217"/>
    <x v="431"/>
    <s v="Standard Class"/>
    <x v="221"/>
    <x v="221"/>
    <s v="Consumer"/>
    <s v="United States"/>
    <x v="93"/>
    <x v="16"/>
    <n v="85705"/>
    <x v="1"/>
    <x v="1565"/>
    <x v="0"/>
    <x v="5"/>
    <x v="1556"/>
    <n v="4.2720000000000002"/>
  </r>
  <r>
    <x v="399"/>
    <x v="611"/>
    <s v="Second Class"/>
    <x v="413"/>
    <x v="413"/>
    <s v="Consumer"/>
    <s v="United States"/>
    <x v="20"/>
    <x v="15"/>
    <n v="10024"/>
    <x v="3"/>
    <x v="616"/>
    <x v="0"/>
    <x v="3"/>
    <x v="616"/>
    <n v="209.148"/>
  </r>
  <r>
    <x v="399"/>
    <x v="611"/>
    <s v="Second Class"/>
    <x v="413"/>
    <x v="413"/>
    <s v="Consumer"/>
    <s v="United States"/>
    <x v="20"/>
    <x v="15"/>
    <n v="10024"/>
    <x v="3"/>
    <x v="1244"/>
    <x v="1"/>
    <x v="4"/>
    <x v="1227"/>
    <n v="1591.02"/>
  </r>
  <r>
    <x v="669"/>
    <x v="125"/>
    <s v="Standard Class"/>
    <x v="317"/>
    <x v="317"/>
    <s v="Corporate"/>
    <s v="United States"/>
    <x v="10"/>
    <x v="9"/>
    <n v="19134"/>
    <x v="3"/>
    <x v="1239"/>
    <x v="1"/>
    <x v="13"/>
    <x v="1222"/>
    <n v="7.92"/>
  </r>
  <r>
    <x v="619"/>
    <x v="700"/>
    <s v="First Class"/>
    <x v="46"/>
    <x v="46"/>
    <s v="Home Office"/>
    <s v="United States"/>
    <x v="22"/>
    <x v="10"/>
    <n v="60653"/>
    <x v="2"/>
    <x v="1410"/>
    <x v="2"/>
    <x v="15"/>
    <x v="1397"/>
    <n v="574.91"/>
  </r>
  <r>
    <x v="619"/>
    <x v="700"/>
    <s v="First Class"/>
    <x v="46"/>
    <x v="46"/>
    <s v="Home Office"/>
    <s v="United States"/>
    <x v="22"/>
    <x v="10"/>
    <n v="60653"/>
    <x v="2"/>
    <x v="1737"/>
    <x v="1"/>
    <x v="10"/>
    <x v="1726"/>
    <n v="8.4480000000000004"/>
  </r>
  <r>
    <x v="585"/>
    <x v="706"/>
    <s v="Second Class"/>
    <x v="95"/>
    <x v="95"/>
    <s v="Consumer"/>
    <s v="United States"/>
    <x v="20"/>
    <x v="15"/>
    <n v="10035"/>
    <x v="3"/>
    <x v="1200"/>
    <x v="2"/>
    <x v="11"/>
    <x v="1185"/>
    <n v="1071"/>
  </r>
  <r>
    <x v="585"/>
    <x v="706"/>
    <s v="Second Class"/>
    <x v="95"/>
    <x v="95"/>
    <s v="Consumer"/>
    <s v="United States"/>
    <x v="20"/>
    <x v="15"/>
    <n v="10035"/>
    <x v="3"/>
    <x v="441"/>
    <x v="0"/>
    <x v="5"/>
    <x v="1719"/>
    <n v="12.07"/>
  </r>
  <r>
    <x v="389"/>
    <x v="114"/>
    <s v="First Class"/>
    <x v="576"/>
    <x v="576"/>
    <s v="Consumer"/>
    <s v="United States"/>
    <x v="10"/>
    <x v="9"/>
    <n v="19143"/>
    <x v="3"/>
    <x v="634"/>
    <x v="1"/>
    <x v="8"/>
    <x v="634"/>
    <n v="3.2730000000000001"/>
  </r>
  <r>
    <x v="389"/>
    <x v="114"/>
    <s v="First Class"/>
    <x v="576"/>
    <x v="576"/>
    <s v="Consumer"/>
    <s v="United States"/>
    <x v="10"/>
    <x v="9"/>
    <n v="19143"/>
    <x v="3"/>
    <x v="504"/>
    <x v="0"/>
    <x v="5"/>
    <x v="504"/>
    <n v="87.92"/>
  </r>
  <r>
    <x v="612"/>
    <x v="1007"/>
    <s v="Second Class"/>
    <x v="186"/>
    <x v="186"/>
    <s v="Corporate"/>
    <s v="United States"/>
    <x v="220"/>
    <x v="16"/>
    <n v="85301"/>
    <x v="1"/>
    <x v="533"/>
    <x v="1"/>
    <x v="4"/>
    <x v="533"/>
    <n v="104.696"/>
  </r>
  <r>
    <x v="746"/>
    <x v="798"/>
    <s v="First Class"/>
    <x v="253"/>
    <x v="253"/>
    <s v="Consumer"/>
    <s v="United States"/>
    <x v="1"/>
    <x v="1"/>
    <n v="90036"/>
    <x v="1"/>
    <x v="483"/>
    <x v="0"/>
    <x v="1"/>
    <x v="483"/>
    <n v="2803.92"/>
  </r>
  <r>
    <x v="182"/>
    <x v="759"/>
    <s v="First Class"/>
    <x v="588"/>
    <x v="588"/>
    <s v="Corporate"/>
    <s v="United States"/>
    <x v="12"/>
    <x v="5"/>
    <n v="77041"/>
    <x v="2"/>
    <x v="822"/>
    <x v="1"/>
    <x v="8"/>
    <x v="818"/>
    <n v="6.8159999999999998"/>
  </r>
  <r>
    <x v="1090"/>
    <x v="1181"/>
    <s v="Standard Class"/>
    <x v="547"/>
    <x v="547"/>
    <s v="Consumer"/>
    <s v="United States"/>
    <x v="4"/>
    <x v="4"/>
    <n v="98115"/>
    <x v="1"/>
    <x v="1807"/>
    <x v="2"/>
    <x v="7"/>
    <x v="1797"/>
    <n v="249.584"/>
  </r>
  <r>
    <x v="1090"/>
    <x v="1181"/>
    <s v="Standard Class"/>
    <x v="547"/>
    <x v="547"/>
    <s v="Consumer"/>
    <s v="United States"/>
    <x v="4"/>
    <x v="4"/>
    <n v="98115"/>
    <x v="1"/>
    <x v="1331"/>
    <x v="1"/>
    <x v="10"/>
    <x v="1316"/>
    <n v="17.940000000000001"/>
  </r>
  <r>
    <x v="1090"/>
    <x v="1181"/>
    <s v="Standard Class"/>
    <x v="547"/>
    <x v="547"/>
    <s v="Consumer"/>
    <s v="United States"/>
    <x v="4"/>
    <x v="4"/>
    <n v="98115"/>
    <x v="1"/>
    <x v="224"/>
    <x v="0"/>
    <x v="5"/>
    <x v="225"/>
    <n v="10.11"/>
  </r>
  <r>
    <x v="1218"/>
    <x v="1252"/>
    <s v="Standard Class"/>
    <x v="279"/>
    <x v="279"/>
    <s v="Home Office"/>
    <s v="United States"/>
    <x v="115"/>
    <x v="3"/>
    <n v="28314"/>
    <x v="0"/>
    <x v="778"/>
    <x v="1"/>
    <x v="10"/>
    <x v="777"/>
    <n v="10.368"/>
  </r>
  <r>
    <x v="1218"/>
    <x v="1252"/>
    <s v="Standard Class"/>
    <x v="279"/>
    <x v="279"/>
    <s v="Home Office"/>
    <s v="United States"/>
    <x v="115"/>
    <x v="3"/>
    <n v="28314"/>
    <x v="0"/>
    <x v="811"/>
    <x v="1"/>
    <x v="10"/>
    <x v="33"/>
    <n v="11.952"/>
  </r>
  <r>
    <x v="280"/>
    <x v="1092"/>
    <s v="Second Class"/>
    <x v="281"/>
    <x v="281"/>
    <s v="Corporate"/>
    <s v="United States"/>
    <x v="12"/>
    <x v="5"/>
    <n v="77041"/>
    <x v="2"/>
    <x v="513"/>
    <x v="1"/>
    <x v="9"/>
    <x v="513"/>
    <n v="15.224"/>
  </r>
  <r>
    <x v="280"/>
    <x v="1092"/>
    <s v="Second Class"/>
    <x v="281"/>
    <x v="281"/>
    <s v="Corporate"/>
    <s v="United States"/>
    <x v="12"/>
    <x v="5"/>
    <n v="77041"/>
    <x v="2"/>
    <x v="1549"/>
    <x v="1"/>
    <x v="9"/>
    <x v="1537"/>
    <n v="21.984000000000002"/>
  </r>
  <r>
    <x v="149"/>
    <x v="151"/>
    <s v="Standard Class"/>
    <x v="714"/>
    <x v="714"/>
    <s v="Corporate"/>
    <s v="United States"/>
    <x v="8"/>
    <x v="1"/>
    <n v="94122"/>
    <x v="1"/>
    <x v="1066"/>
    <x v="2"/>
    <x v="7"/>
    <x v="1055"/>
    <n v="604.75199999999995"/>
  </r>
  <r>
    <x v="149"/>
    <x v="151"/>
    <s v="Standard Class"/>
    <x v="714"/>
    <x v="714"/>
    <s v="Corporate"/>
    <s v="United States"/>
    <x v="8"/>
    <x v="1"/>
    <n v="94122"/>
    <x v="1"/>
    <x v="597"/>
    <x v="1"/>
    <x v="14"/>
    <x v="597"/>
    <n v="40.700000000000003"/>
  </r>
  <r>
    <x v="149"/>
    <x v="151"/>
    <s v="Standard Class"/>
    <x v="714"/>
    <x v="714"/>
    <s v="Corporate"/>
    <s v="United States"/>
    <x v="8"/>
    <x v="1"/>
    <n v="94122"/>
    <x v="1"/>
    <x v="722"/>
    <x v="2"/>
    <x v="7"/>
    <x v="1404"/>
    <n v="302.37599999999998"/>
  </r>
  <r>
    <x v="149"/>
    <x v="151"/>
    <s v="Standard Class"/>
    <x v="714"/>
    <x v="714"/>
    <s v="Corporate"/>
    <s v="United States"/>
    <x v="8"/>
    <x v="1"/>
    <n v="94122"/>
    <x v="1"/>
    <x v="46"/>
    <x v="2"/>
    <x v="11"/>
    <x v="46"/>
    <n v="45"/>
  </r>
  <r>
    <x v="171"/>
    <x v="101"/>
    <s v="Second Class"/>
    <x v="560"/>
    <x v="560"/>
    <s v="Consumer"/>
    <s v="United States"/>
    <x v="20"/>
    <x v="15"/>
    <n v="10035"/>
    <x v="3"/>
    <x v="483"/>
    <x v="0"/>
    <x v="1"/>
    <x v="483"/>
    <n v="3785.2919999999999"/>
  </r>
  <r>
    <x v="306"/>
    <x v="369"/>
    <s v="Standard Class"/>
    <x v="738"/>
    <x v="738"/>
    <s v="Consumer"/>
    <s v="United States"/>
    <x v="4"/>
    <x v="4"/>
    <n v="98105"/>
    <x v="1"/>
    <x v="1658"/>
    <x v="1"/>
    <x v="6"/>
    <x v="1646"/>
    <n v="35.4"/>
  </r>
  <r>
    <x v="501"/>
    <x v="34"/>
    <s v="Standard Class"/>
    <x v="705"/>
    <x v="705"/>
    <s v="Corporate"/>
    <s v="United States"/>
    <x v="198"/>
    <x v="15"/>
    <n v="14215"/>
    <x v="3"/>
    <x v="892"/>
    <x v="0"/>
    <x v="5"/>
    <x v="885"/>
    <n v="199.9"/>
  </r>
  <r>
    <x v="218"/>
    <x v="227"/>
    <s v="Standard Class"/>
    <x v="100"/>
    <x v="100"/>
    <s v="Corporate"/>
    <s v="United States"/>
    <x v="114"/>
    <x v="5"/>
    <n v="77340"/>
    <x v="2"/>
    <x v="377"/>
    <x v="0"/>
    <x v="1"/>
    <x v="378"/>
    <n v="1212.96"/>
  </r>
  <r>
    <x v="834"/>
    <x v="483"/>
    <s v="Standard Class"/>
    <x v="130"/>
    <x v="130"/>
    <s v="Corporate"/>
    <s v="United States"/>
    <x v="61"/>
    <x v="5"/>
    <n v="75081"/>
    <x v="2"/>
    <x v="903"/>
    <x v="2"/>
    <x v="7"/>
    <x v="895"/>
    <n v="1099.96"/>
  </r>
  <r>
    <x v="834"/>
    <x v="483"/>
    <s v="Standard Class"/>
    <x v="130"/>
    <x v="130"/>
    <s v="Corporate"/>
    <s v="United States"/>
    <x v="61"/>
    <x v="5"/>
    <n v="75081"/>
    <x v="2"/>
    <x v="1116"/>
    <x v="0"/>
    <x v="3"/>
    <x v="1104"/>
    <n v="103.48099999999999"/>
  </r>
  <r>
    <x v="974"/>
    <x v="959"/>
    <s v="Same Day"/>
    <x v="452"/>
    <x v="452"/>
    <s v="Home Office"/>
    <s v="United States"/>
    <x v="10"/>
    <x v="9"/>
    <n v="19134"/>
    <x v="3"/>
    <x v="1852"/>
    <x v="1"/>
    <x v="2"/>
    <x v="1840"/>
    <n v="5.9039999999999999"/>
  </r>
  <r>
    <x v="493"/>
    <x v="309"/>
    <s v="Standard Class"/>
    <x v="56"/>
    <x v="56"/>
    <s v="Consumer"/>
    <s v="United States"/>
    <x v="97"/>
    <x v="16"/>
    <n v="85345"/>
    <x v="1"/>
    <x v="1202"/>
    <x v="2"/>
    <x v="11"/>
    <x v="1187"/>
    <n v="30.08"/>
  </r>
  <r>
    <x v="493"/>
    <x v="309"/>
    <s v="Standard Class"/>
    <x v="56"/>
    <x v="56"/>
    <s v="Consumer"/>
    <s v="United States"/>
    <x v="97"/>
    <x v="16"/>
    <n v="85345"/>
    <x v="1"/>
    <x v="289"/>
    <x v="1"/>
    <x v="10"/>
    <x v="289"/>
    <n v="36.287999999999997"/>
  </r>
  <r>
    <x v="493"/>
    <x v="309"/>
    <s v="Standard Class"/>
    <x v="56"/>
    <x v="56"/>
    <s v="Consumer"/>
    <s v="United States"/>
    <x v="97"/>
    <x v="16"/>
    <n v="85345"/>
    <x v="1"/>
    <x v="786"/>
    <x v="1"/>
    <x v="6"/>
    <x v="785"/>
    <n v="10.272"/>
  </r>
  <r>
    <x v="493"/>
    <x v="309"/>
    <s v="Standard Class"/>
    <x v="56"/>
    <x v="56"/>
    <s v="Consumer"/>
    <s v="United States"/>
    <x v="97"/>
    <x v="16"/>
    <n v="85345"/>
    <x v="1"/>
    <x v="552"/>
    <x v="2"/>
    <x v="11"/>
    <x v="551"/>
    <n v="252.8"/>
  </r>
  <r>
    <x v="12"/>
    <x v="1305"/>
    <s v="Same Day"/>
    <x v="298"/>
    <x v="298"/>
    <s v="Consumer"/>
    <s v="United States"/>
    <x v="10"/>
    <x v="9"/>
    <n v="19143"/>
    <x v="3"/>
    <x v="696"/>
    <x v="1"/>
    <x v="8"/>
    <x v="696"/>
    <n v="2.9460000000000002"/>
  </r>
  <r>
    <x v="1143"/>
    <x v="1135"/>
    <s v="Standard Class"/>
    <x v="303"/>
    <x v="303"/>
    <s v="Consumer"/>
    <s v="United States"/>
    <x v="147"/>
    <x v="1"/>
    <n v="92054"/>
    <x v="1"/>
    <x v="1440"/>
    <x v="1"/>
    <x v="10"/>
    <x v="1428"/>
    <n v="12.96"/>
  </r>
  <r>
    <x v="689"/>
    <x v="727"/>
    <s v="Standard Class"/>
    <x v="411"/>
    <x v="411"/>
    <s v="Consumer"/>
    <s v="United States"/>
    <x v="10"/>
    <x v="9"/>
    <n v="19134"/>
    <x v="3"/>
    <x v="1270"/>
    <x v="2"/>
    <x v="7"/>
    <x v="1255"/>
    <n v="285.57600000000002"/>
  </r>
  <r>
    <x v="36"/>
    <x v="1098"/>
    <s v="Standard Class"/>
    <x v="771"/>
    <x v="771"/>
    <s v="Corporate"/>
    <s v="United States"/>
    <x v="22"/>
    <x v="10"/>
    <n v="60623"/>
    <x v="2"/>
    <x v="1205"/>
    <x v="1"/>
    <x v="14"/>
    <x v="1190"/>
    <n v="22.24"/>
  </r>
  <r>
    <x v="594"/>
    <x v="632"/>
    <s v="Standard Class"/>
    <x v="768"/>
    <x v="768"/>
    <s v="Consumer"/>
    <s v="United States"/>
    <x v="20"/>
    <x v="15"/>
    <n v="10035"/>
    <x v="3"/>
    <x v="1490"/>
    <x v="1"/>
    <x v="10"/>
    <x v="1477"/>
    <n v="14.62"/>
  </r>
  <r>
    <x v="282"/>
    <x v="252"/>
    <s v="Second Class"/>
    <x v="791"/>
    <x v="791"/>
    <s v="Consumer"/>
    <s v="United States"/>
    <x v="239"/>
    <x v="24"/>
    <n v="44240"/>
    <x v="3"/>
    <x v="1204"/>
    <x v="1"/>
    <x v="9"/>
    <x v="1189"/>
    <n v="48.36"/>
  </r>
  <r>
    <x v="104"/>
    <x v="384"/>
    <s v="Standard Class"/>
    <x v="367"/>
    <x v="367"/>
    <s v="Home Office"/>
    <s v="United States"/>
    <x v="108"/>
    <x v="2"/>
    <n v="32216"/>
    <x v="0"/>
    <x v="400"/>
    <x v="1"/>
    <x v="6"/>
    <x v="401"/>
    <n v="16.256"/>
  </r>
  <r>
    <x v="104"/>
    <x v="384"/>
    <s v="Standard Class"/>
    <x v="367"/>
    <x v="367"/>
    <s v="Home Office"/>
    <s v="United States"/>
    <x v="108"/>
    <x v="2"/>
    <n v="32216"/>
    <x v="0"/>
    <x v="819"/>
    <x v="2"/>
    <x v="7"/>
    <x v="815"/>
    <n v="219.184"/>
  </r>
  <r>
    <x v="879"/>
    <x v="932"/>
    <s v="First Class"/>
    <x v="734"/>
    <x v="734"/>
    <s v="Corporate"/>
    <s v="United States"/>
    <x v="224"/>
    <x v="5"/>
    <n v="75019"/>
    <x v="2"/>
    <x v="1620"/>
    <x v="2"/>
    <x v="7"/>
    <x v="1611"/>
    <n v="95.84"/>
  </r>
  <r>
    <x v="352"/>
    <x v="69"/>
    <s v="Standard Class"/>
    <x v="41"/>
    <x v="41"/>
    <s v="Consumer"/>
    <s v="United States"/>
    <x v="245"/>
    <x v="14"/>
    <n v="46203"/>
    <x v="2"/>
    <x v="617"/>
    <x v="1"/>
    <x v="2"/>
    <x v="617"/>
    <n v="12.39"/>
  </r>
  <r>
    <x v="897"/>
    <x v="961"/>
    <s v="Standard Class"/>
    <x v="663"/>
    <x v="663"/>
    <s v="Consumer"/>
    <s v="United States"/>
    <x v="104"/>
    <x v="14"/>
    <n v="46226"/>
    <x v="2"/>
    <x v="1357"/>
    <x v="1"/>
    <x v="10"/>
    <x v="1343"/>
    <n v="35.880000000000003"/>
  </r>
  <r>
    <x v="837"/>
    <x v="1081"/>
    <s v="Standard Class"/>
    <x v="35"/>
    <x v="35"/>
    <s v="Consumer"/>
    <s v="United States"/>
    <x v="251"/>
    <x v="26"/>
    <n v="74133"/>
    <x v="2"/>
    <x v="35"/>
    <x v="0"/>
    <x v="5"/>
    <x v="35"/>
    <n v="477.3"/>
  </r>
  <r>
    <x v="42"/>
    <x v="30"/>
    <s v="Standard Class"/>
    <x v="254"/>
    <x v="254"/>
    <s v="Home Office"/>
    <s v="United States"/>
    <x v="252"/>
    <x v="4"/>
    <n v="98052"/>
    <x v="1"/>
    <x v="1038"/>
    <x v="1"/>
    <x v="2"/>
    <x v="1028"/>
    <n v="12.32"/>
  </r>
  <r>
    <x v="78"/>
    <x v="178"/>
    <s v="Standard Class"/>
    <x v="358"/>
    <x v="358"/>
    <s v="Consumer"/>
    <s v="United States"/>
    <x v="8"/>
    <x v="1"/>
    <n v="94109"/>
    <x v="1"/>
    <x v="973"/>
    <x v="1"/>
    <x v="8"/>
    <x v="967"/>
    <n v="8.6080000000000005"/>
  </r>
  <r>
    <x v="95"/>
    <x v="92"/>
    <s v="Standard Class"/>
    <x v="246"/>
    <x v="246"/>
    <s v="Home Office"/>
    <s v="United States"/>
    <x v="258"/>
    <x v="4"/>
    <n v="99207"/>
    <x v="1"/>
    <x v="464"/>
    <x v="1"/>
    <x v="4"/>
    <x v="465"/>
    <n v="136.26"/>
  </r>
  <r>
    <x v="694"/>
    <x v="1287"/>
    <s v="Standard Class"/>
    <x v="532"/>
    <x v="532"/>
    <s v="Corporate"/>
    <s v="United States"/>
    <x v="1"/>
    <x v="1"/>
    <n v="90032"/>
    <x v="1"/>
    <x v="1094"/>
    <x v="1"/>
    <x v="9"/>
    <x v="1084"/>
    <n v="186.15"/>
  </r>
  <r>
    <x v="694"/>
    <x v="1287"/>
    <s v="Standard Class"/>
    <x v="532"/>
    <x v="532"/>
    <s v="Corporate"/>
    <s v="United States"/>
    <x v="1"/>
    <x v="1"/>
    <n v="90032"/>
    <x v="1"/>
    <x v="822"/>
    <x v="1"/>
    <x v="8"/>
    <x v="818"/>
    <n v="81.792000000000002"/>
  </r>
  <r>
    <x v="694"/>
    <x v="1287"/>
    <s v="Standard Class"/>
    <x v="532"/>
    <x v="532"/>
    <s v="Corporate"/>
    <s v="United States"/>
    <x v="1"/>
    <x v="1"/>
    <n v="90032"/>
    <x v="1"/>
    <x v="1799"/>
    <x v="1"/>
    <x v="14"/>
    <x v="1789"/>
    <n v="47.19"/>
  </r>
  <r>
    <x v="694"/>
    <x v="1287"/>
    <s v="Standard Class"/>
    <x v="532"/>
    <x v="532"/>
    <s v="Corporate"/>
    <s v="United States"/>
    <x v="1"/>
    <x v="1"/>
    <n v="90032"/>
    <x v="1"/>
    <x v="461"/>
    <x v="2"/>
    <x v="7"/>
    <x v="462"/>
    <n v="36.783999999999999"/>
  </r>
  <r>
    <x v="950"/>
    <x v="1210"/>
    <s v="Second Class"/>
    <x v="311"/>
    <x v="311"/>
    <s v="Home Office"/>
    <s v="United States"/>
    <x v="346"/>
    <x v="18"/>
    <n v="37421"/>
    <x v="0"/>
    <x v="1855"/>
    <x v="2"/>
    <x v="15"/>
    <x v="1843"/>
    <n v="91.474999999999994"/>
  </r>
  <r>
    <x v="837"/>
    <x v="1081"/>
    <s v="Standard Class"/>
    <x v="308"/>
    <x v="308"/>
    <s v="Corporate"/>
    <s v="United States"/>
    <x v="247"/>
    <x v="3"/>
    <n v="27405"/>
    <x v="0"/>
    <x v="1856"/>
    <x v="2"/>
    <x v="11"/>
    <x v="1844"/>
    <n v="27.192"/>
  </r>
  <r>
    <x v="837"/>
    <x v="1081"/>
    <s v="Standard Class"/>
    <x v="308"/>
    <x v="308"/>
    <s v="Corporate"/>
    <s v="United States"/>
    <x v="247"/>
    <x v="3"/>
    <n v="27405"/>
    <x v="0"/>
    <x v="1232"/>
    <x v="1"/>
    <x v="8"/>
    <x v="1215"/>
    <n v="12.06"/>
  </r>
  <r>
    <x v="1148"/>
    <x v="1216"/>
    <s v="Standard Class"/>
    <x v="81"/>
    <x v="81"/>
    <s v="Consumer"/>
    <s v="United States"/>
    <x v="8"/>
    <x v="1"/>
    <n v="94122"/>
    <x v="1"/>
    <x v="281"/>
    <x v="1"/>
    <x v="6"/>
    <x v="281"/>
    <n v="144.6"/>
  </r>
  <r>
    <x v="1148"/>
    <x v="1216"/>
    <s v="Standard Class"/>
    <x v="81"/>
    <x v="81"/>
    <s v="Consumer"/>
    <s v="United States"/>
    <x v="8"/>
    <x v="1"/>
    <n v="94122"/>
    <x v="1"/>
    <x v="1730"/>
    <x v="2"/>
    <x v="7"/>
    <x v="1717"/>
    <n v="15.992000000000001"/>
  </r>
  <r>
    <x v="664"/>
    <x v="794"/>
    <s v="Second Class"/>
    <x v="435"/>
    <x v="435"/>
    <s v="Home Office"/>
    <s v="United States"/>
    <x v="20"/>
    <x v="15"/>
    <n v="10024"/>
    <x v="3"/>
    <x v="693"/>
    <x v="1"/>
    <x v="10"/>
    <x v="693"/>
    <n v="34.44"/>
  </r>
  <r>
    <x v="538"/>
    <x v="960"/>
    <s v="Standard Class"/>
    <x v="258"/>
    <x v="258"/>
    <s v="Home Office"/>
    <s v="United States"/>
    <x v="80"/>
    <x v="1"/>
    <n v="90712"/>
    <x v="1"/>
    <x v="1086"/>
    <x v="2"/>
    <x v="7"/>
    <x v="1076"/>
    <n v="321.55200000000002"/>
  </r>
  <r>
    <x v="920"/>
    <x v="524"/>
    <s v="Second Class"/>
    <x v="29"/>
    <x v="29"/>
    <s v="Corporate"/>
    <s v="United States"/>
    <x v="103"/>
    <x v="0"/>
    <n v="40214"/>
    <x v="0"/>
    <x v="1131"/>
    <x v="0"/>
    <x v="1"/>
    <x v="1119"/>
    <n v="701.96"/>
  </r>
  <r>
    <x v="1219"/>
    <x v="1318"/>
    <s v="First Class"/>
    <x v="559"/>
    <x v="559"/>
    <s v="Consumer"/>
    <s v="United States"/>
    <x v="38"/>
    <x v="24"/>
    <n v="43229"/>
    <x v="3"/>
    <x v="487"/>
    <x v="1"/>
    <x v="6"/>
    <x v="487"/>
    <n v="19.456"/>
  </r>
  <r>
    <x v="1059"/>
    <x v="182"/>
    <s v="Standard Class"/>
    <x v="547"/>
    <x v="547"/>
    <s v="Consumer"/>
    <s v="United States"/>
    <x v="46"/>
    <x v="13"/>
    <n v="19711"/>
    <x v="3"/>
    <x v="1568"/>
    <x v="1"/>
    <x v="2"/>
    <x v="1559"/>
    <n v="17.28"/>
  </r>
  <r>
    <x v="258"/>
    <x v="791"/>
    <s v="Standard Class"/>
    <x v="25"/>
    <x v="25"/>
    <s v="Corporate"/>
    <s v="United States"/>
    <x v="4"/>
    <x v="4"/>
    <n v="98115"/>
    <x v="1"/>
    <x v="468"/>
    <x v="0"/>
    <x v="5"/>
    <x v="469"/>
    <n v="31.96"/>
  </r>
  <r>
    <x v="60"/>
    <x v="173"/>
    <s v="Second Class"/>
    <x v="512"/>
    <x v="512"/>
    <s v="Consumer"/>
    <s v="United States"/>
    <x v="20"/>
    <x v="15"/>
    <n v="10024"/>
    <x v="3"/>
    <x v="141"/>
    <x v="1"/>
    <x v="8"/>
    <x v="142"/>
    <n v="164.68799999999999"/>
  </r>
  <r>
    <x v="60"/>
    <x v="173"/>
    <s v="Second Class"/>
    <x v="512"/>
    <x v="512"/>
    <s v="Consumer"/>
    <s v="United States"/>
    <x v="20"/>
    <x v="15"/>
    <n v="10024"/>
    <x v="3"/>
    <x v="1582"/>
    <x v="0"/>
    <x v="3"/>
    <x v="1573"/>
    <n v="166.5"/>
  </r>
  <r>
    <x v="60"/>
    <x v="173"/>
    <s v="Second Class"/>
    <x v="512"/>
    <x v="512"/>
    <s v="Consumer"/>
    <s v="United States"/>
    <x v="20"/>
    <x v="15"/>
    <n v="10024"/>
    <x v="3"/>
    <x v="680"/>
    <x v="1"/>
    <x v="10"/>
    <x v="680"/>
    <n v="12.96"/>
  </r>
  <r>
    <x v="60"/>
    <x v="173"/>
    <s v="Second Class"/>
    <x v="512"/>
    <x v="512"/>
    <s v="Consumer"/>
    <s v="United States"/>
    <x v="20"/>
    <x v="15"/>
    <n v="10024"/>
    <x v="3"/>
    <x v="417"/>
    <x v="1"/>
    <x v="10"/>
    <x v="417"/>
    <n v="110.96"/>
  </r>
  <r>
    <x v="60"/>
    <x v="173"/>
    <s v="Second Class"/>
    <x v="512"/>
    <x v="512"/>
    <s v="Consumer"/>
    <s v="United States"/>
    <x v="20"/>
    <x v="15"/>
    <n v="10024"/>
    <x v="3"/>
    <x v="140"/>
    <x v="2"/>
    <x v="7"/>
    <x v="141"/>
    <n v="99.98"/>
  </r>
  <r>
    <x v="60"/>
    <x v="173"/>
    <s v="Second Class"/>
    <x v="512"/>
    <x v="512"/>
    <s v="Consumer"/>
    <s v="United States"/>
    <x v="20"/>
    <x v="15"/>
    <n v="10024"/>
    <x v="3"/>
    <x v="276"/>
    <x v="1"/>
    <x v="8"/>
    <x v="276"/>
    <n v="11.423999999999999"/>
  </r>
  <r>
    <x v="60"/>
    <x v="173"/>
    <s v="Second Class"/>
    <x v="512"/>
    <x v="512"/>
    <s v="Consumer"/>
    <s v="United States"/>
    <x v="20"/>
    <x v="15"/>
    <n v="10024"/>
    <x v="3"/>
    <x v="1459"/>
    <x v="0"/>
    <x v="1"/>
    <x v="1445"/>
    <n v="128.124"/>
  </r>
  <r>
    <x v="60"/>
    <x v="173"/>
    <s v="Second Class"/>
    <x v="512"/>
    <x v="512"/>
    <s v="Consumer"/>
    <s v="United States"/>
    <x v="20"/>
    <x v="15"/>
    <n v="10024"/>
    <x v="3"/>
    <x v="1757"/>
    <x v="0"/>
    <x v="5"/>
    <x v="1747"/>
    <n v="101.4"/>
  </r>
  <r>
    <x v="70"/>
    <x v="997"/>
    <s v="Second Class"/>
    <x v="25"/>
    <x v="25"/>
    <s v="Corporate"/>
    <s v="United States"/>
    <x v="22"/>
    <x v="10"/>
    <n v="60653"/>
    <x v="2"/>
    <x v="1139"/>
    <x v="1"/>
    <x v="2"/>
    <x v="1127"/>
    <n v="5.9039999999999999"/>
  </r>
  <r>
    <x v="70"/>
    <x v="997"/>
    <s v="Second Class"/>
    <x v="25"/>
    <x v="25"/>
    <s v="Corporate"/>
    <s v="United States"/>
    <x v="22"/>
    <x v="10"/>
    <n v="60653"/>
    <x v="2"/>
    <x v="1030"/>
    <x v="1"/>
    <x v="10"/>
    <x v="1021"/>
    <n v="173.488"/>
  </r>
  <r>
    <x v="70"/>
    <x v="997"/>
    <s v="Second Class"/>
    <x v="25"/>
    <x v="25"/>
    <s v="Corporate"/>
    <s v="United States"/>
    <x v="22"/>
    <x v="10"/>
    <n v="60653"/>
    <x v="2"/>
    <x v="1537"/>
    <x v="0"/>
    <x v="5"/>
    <x v="1525"/>
    <n v="51.56"/>
  </r>
  <r>
    <x v="70"/>
    <x v="997"/>
    <s v="Second Class"/>
    <x v="25"/>
    <x v="25"/>
    <s v="Corporate"/>
    <s v="United States"/>
    <x v="22"/>
    <x v="10"/>
    <n v="60653"/>
    <x v="2"/>
    <x v="990"/>
    <x v="1"/>
    <x v="8"/>
    <x v="305"/>
    <n v="3.5640000000000001"/>
  </r>
  <r>
    <x v="557"/>
    <x v="931"/>
    <s v="Standard Class"/>
    <x v="757"/>
    <x v="757"/>
    <s v="Consumer"/>
    <s v="United States"/>
    <x v="524"/>
    <x v="10"/>
    <n v="60543"/>
    <x v="2"/>
    <x v="1321"/>
    <x v="1"/>
    <x v="13"/>
    <x v="1307"/>
    <n v="13.16"/>
  </r>
  <r>
    <x v="557"/>
    <x v="931"/>
    <s v="Standard Class"/>
    <x v="757"/>
    <x v="757"/>
    <s v="Consumer"/>
    <s v="United States"/>
    <x v="524"/>
    <x v="10"/>
    <n v="60543"/>
    <x v="2"/>
    <x v="1206"/>
    <x v="1"/>
    <x v="8"/>
    <x v="1191"/>
    <n v="3.8279999999999998"/>
  </r>
  <r>
    <x v="557"/>
    <x v="931"/>
    <s v="Standard Class"/>
    <x v="757"/>
    <x v="757"/>
    <s v="Consumer"/>
    <s v="United States"/>
    <x v="524"/>
    <x v="10"/>
    <n v="60543"/>
    <x v="2"/>
    <x v="569"/>
    <x v="1"/>
    <x v="8"/>
    <x v="569"/>
    <n v="304.99"/>
  </r>
  <r>
    <x v="44"/>
    <x v="44"/>
    <s v="Standard Class"/>
    <x v="668"/>
    <x v="668"/>
    <s v="Consumer"/>
    <s v="United States"/>
    <x v="61"/>
    <x v="5"/>
    <n v="75220"/>
    <x v="2"/>
    <x v="75"/>
    <x v="1"/>
    <x v="4"/>
    <x v="75"/>
    <n v="18.16"/>
  </r>
  <r>
    <x v="782"/>
    <x v="1267"/>
    <s v="Second Class"/>
    <x v="604"/>
    <x v="604"/>
    <s v="Home Office"/>
    <s v="United States"/>
    <x v="10"/>
    <x v="9"/>
    <n v="19134"/>
    <x v="3"/>
    <x v="651"/>
    <x v="2"/>
    <x v="11"/>
    <x v="651"/>
    <n v="319.98399999999998"/>
  </r>
  <r>
    <x v="192"/>
    <x v="1152"/>
    <s v="Standard Class"/>
    <x v="437"/>
    <x v="437"/>
    <s v="Home Office"/>
    <s v="United States"/>
    <x v="1"/>
    <x v="1"/>
    <n v="90008"/>
    <x v="1"/>
    <x v="346"/>
    <x v="1"/>
    <x v="6"/>
    <x v="346"/>
    <n v="19.68"/>
  </r>
  <r>
    <x v="499"/>
    <x v="49"/>
    <s v="Second Class"/>
    <x v="501"/>
    <x v="501"/>
    <s v="Corporate"/>
    <s v="United States"/>
    <x v="12"/>
    <x v="5"/>
    <n v="77036"/>
    <x v="2"/>
    <x v="1686"/>
    <x v="0"/>
    <x v="0"/>
    <x v="1674"/>
    <n v="781.86400000000003"/>
  </r>
  <r>
    <x v="499"/>
    <x v="49"/>
    <s v="Second Class"/>
    <x v="501"/>
    <x v="501"/>
    <s v="Corporate"/>
    <s v="United States"/>
    <x v="12"/>
    <x v="5"/>
    <n v="77036"/>
    <x v="2"/>
    <x v="1117"/>
    <x v="1"/>
    <x v="10"/>
    <x v="1105"/>
    <n v="30.815999999999999"/>
  </r>
  <r>
    <x v="386"/>
    <x v="737"/>
    <s v="Same Day"/>
    <x v="173"/>
    <x v="173"/>
    <s v="Consumer"/>
    <s v="United States"/>
    <x v="320"/>
    <x v="48"/>
    <n v="26003"/>
    <x v="3"/>
    <x v="855"/>
    <x v="0"/>
    <x v="3"/>
    <x v="848"/>
    <n v="673.34400000000005"/>
  </r>
  <r>
    <x v="157"/>
    <x v="114"/>
    <s v="First Class"/>
    <x v="240"/>
    <x v="240"/>
    <s v="Corporate"/>
    <s v="United States"/>
    <x v="267"/>
    <x v="30"/>
    <n v="7501"/>
    <x v="3"/>
    <x v="845"/>
    <x v="1"/>
    <x v="13"/>
    <x v="839"/>
    <n v="6.54"/>
  </r>
  <r>
    <x v="486"/>
    <x v="1100"/>
    <s v="First Class"/>
    <x v="75"/>
    <x v="75"/>
    <s v="Consumer"/>
    <s v="United States"/>
    <x v="32"/>
    <x v="21"/>
    <n v="97206"/>
    <x v="1"/>
    <x v="1118"/>
    <x v="2"/>
    <x v="7"/>
    <x v="1106"/>
    <n v="572.79999999999995"/>
  </r>
  <r>
    <x v="1220"/>
    <x v="1208"/>
    <s v="Standard Class"/>
    <x v="716"/>
    <x v="716"/>
    <s v="Corporate"/>
    <s v="United States"/>
    <x v="114"/>
    <x v="19"/>
    <n v="35810"/>
    <x v="0"/>
    <x v="1269"/>
    <x v="1"/>
    <x v="6"/>
    <x v="1254"/>
    <n v="197.05"/>
  </r>
  <r>
    <x v="1032"/>
    <x v="1319"/>
    <s v="Standard Class"/>
    <x v="200"/>
    <x v="200"/>
    <s v="Consumer"/>
    <s v="United States"/>
    <x v="8"/>
    <x v="1"/>
    <n v="94110"/>
    <x v="1"/>
    <x v="382"/>
    <x v="1"/>
    <x v="8"/>
    <x v="383"/>
    <n v="2022.2719999999999"/>
  </r>
  <r>
    <x v="1032"/>
    <x v="1319"/>
    <s v="Standard Class"/>
    <x v="200"/>
    <x v="200"/>
    <s v="Consumer"/>
    <s v="United States"/>
    <x v="8"/>
    <x v="1"/>
    <n v="94110"/>
    <x v="1"/>
    <x v="1279"/>
    <x v="1"/>
    <x v="6"/>
    <x v="1264"/>
    <n v="9.1199999999999992"/>
  </r>
  <r>
    <x v="659"/>
    <x v="170"/>
    <s v="Same Day"/>
    <x v="685"/>
    <x v="685"/>
    <s v="Consumer"/>
    <s v="United States"/>
    <x v="268"/>
    <x v="26"/>
    <n v="73120"/>
    <x v="2"/>
    <x v="15"/>
    <x v="1"/>
    <x v="8"/>
    <x v="15"/>
    <n v="38.159999999999997"/>
  </r>
  <r>
    <x v="835"/>
    <x v="1166"/>
    <s v="Standard Class"/>
    <x v="635"/>
    <x v="635"/>
    <s v="Corporate"/>
    <s v="United States"/>
    <x v="387"/>
    <x v="26"/>
    <n v="74012"/>
    <x v="2"/>
    <x v="342"/>
    <x v="0"/>
    <x v="3"/>
    <x v="342"/>
    <n v="1592.85"/>
  </r>
  <r>
    <x v="835"/>
    <x v="1166"/>
    <s v="Standard Class"/>
    <x v="635"/>
    <x v="635"/>
    <s v="Corporate"/>
    <s v="United States"/>
    <x v="387"/>
    <x v="26"/>
    <n v="74012"/>
    <x v="2"/>
    <x v="990"/>
    <x v="1"/>
    <x v="8"/>
    <x v="305"/>
    <n v="11.88"/>
  </r>
  <r>
    <x v="536"/>
    <x v="577"/>
    <s v="Standard Class"/>
    <x v="718"/>
    <x v="718"/>
    <s v="Consumer"/>
    <s v="United States"/>
    <x v="133"/>
    <x v="1"/>
    <n v="92691"/>
    <x v="1"/>
    <x v="1824"/>
    <x v="2"/>
    <x v="11"/>
    <x v="1812"/>
    <n v="120"/>
  </r>
  <r>
    <x v="536"/>
    <x v="577"/>
    <s v="Standard Class"/>
    <x v="718"/>
    <x v="718"/>
    <s v="Consumer"/>
    <s v="United States"/>
    <x v="133"/>
    <x v="1"/>
    <n v="92691"/>
    <x v="1"/>
    <x v="1295"/>
    <x v="1"/>
    <x v="9"/>
    <x v="360"/>
    <n v="8.67"/>
  </r>
  <r>
    <x v="60"/>
    <x v="170"/>
    <s v="First Class"/>
    <x v="144"/>
    <x v="144"/>
    <s v="Home Office"/>
    <s v="United States"/>
    <x v="382"/>
    <x v="14"/>
    <n v="46142"/>
    <x v="2"/>
    <x v="249"/>
    <x v="1"/>
    <x v="10"/>
    <x v="250"/>
    <n v="4.41"/>
  </r>
  <r>
    <x v="60"/>
    <x v="170"/>
    <s v="First Class"/>
    <x v="144"/>
    <x v="144"/>
    <s v="Home Office"/>
    <s v="United States"/>
    <x v="382"/>
    <x v="14"/>
    <n v="46142"/>
    <x v="2"/>
    <x v="1654"/>
    <x v="1"/>
    <x v="10"/>
    <x v="33"/>
    <n v="167.94"/>
  </r>
  <r>
    <x v="60"/>
    <x v="170"/>
    <s v="First Class"/>
    <x v="144"/>
    <x v="144"/>
    <s v="Home Office"/>
    <s v="United States"/>
    <x v="382"/>
    <x v="14"/>
    <n v="46142"/>
    <x v="2"/>
    <x v="987"/>
    <x v="1"/>
    <x v="10"/>
    <x v="980"/>
    <n v="67.8"/>
  </r>
  <r>
    <x v="439"/>
    <x v="873"/>
    <s v="Standard Class"/>
    <x v="632"/>
    <x v="632"/>
    <s v="Consumer"/>
    <s v="United States"/>
    <x v="158"/>
    <x v="6"/>
    <n v="53209"/>
    <x v="2"/>
    <x v="1104"/>
    <x v="0"/>
    <x v="5"/>
    <x v="1093"/>
    <n v="26.94"/>
  </r>
  <r>
    <x v="312"/>
    <x v="1005"/>
    <s v="Standard Class"/>
    <x v="608"/>
    <x v="608"/>
    <s v="Consumer"/>
    <s v="United States"/>
    <x v="8"/>
    <x v="1"/>
    <n v="94109"/>
    <x v="1"/>
    <x v="1445"/>
    <x v="0"/>
    <x v="5"/>
    <x v="1432"/>
    <n v="32.04"/>
  </r>
  <r>
    <x v="183"/>
    <x v="135"/>
    <s v="Standard Class"/>
    <x v="462"/>
    <x v="462"/>
    <s v="Consumer"/>
    <s v="United States"/>
    <x v="410"/>
    <x v="15"/>
    <n v="13440"/>
    <x v="3"/>
    <x v="1742"/>
    <x v="1"/>
    <x v="6"/>
    <x v="1731"/>
    <n v="32.130000000000003"/>
  </r>
  <r>
    <x v="183"/>
    <x v="135"/>
    <s v="Standard Class"/>
    <x v="462"/>
    <x v="462"/>
    <s v="Consumer"/>
    <s v="United States"/>
    <x v="410"/>
    <x v="15"/>
    <n v="13440"/>
    <x v="3"/>
    <x v="649"/>
    <x v="1"/>
    <x v="6"/>
    <x v="649"/>
    <n v="2.88"/>
  </r>
  <r>
    <x v="500"/>
    <x v="543"/>
    <s v="Standard Class"/>
    <x v="463"/>
    <x v="463"/>
    <s v="Corporate"/>
    <s v="United States"/>
    <x v="20"/>
    <x v="15"/>
    <n v="10009"/>
    <x v="3"/>
    <x v="1807"/>
    <x v="2"/>
    <x v="7"/>
    <x v="1797"/>
    <n v="1091.93"/>
  </r>
  <r>
    <x v="500"/>
    <x v="543"/>
    <s v="Standard Class"/>
    <x v="463"/>
    <x v="463"/>
    <s v="Corporate"/>
    <s v="United States"/>
    <x v="20"/>
    <x v="15"/>
    <n v="10009"/>
    <x v="3"/>
    <x v="314"/>
    <x v="1"/>
    <x v="10"/>
    <x v="366"/>
    <n v="111.96"/>
  </r>
  <r>
    <x v="267"/>
    <x v="284"/>
    <s v="Second Class"/>
    <x v="76"/>
    <x v="76"/>
    <s v="Consumer"/>
    <s v="United States"/>
    <x v="363"/>
    <x v="12"/>
    <n v="48127"/>
    <x v="2"/>
    <x v="818"/>
    <x v="1"/>
    <x v="6"/>
    <x v="814"/>
    <n v="26.7"/>
  </r>
  <r>
    <x v="267"/>
    <x v="284"/>
    <s v="Second Class"/>
    <x v="76"/>
    <x v="76"/>
    <s v="Consumer"/>
    <s v="United States"/>
    <x v="363"/>
    <x v="12"/>
    <n v="48127"/>
    <x v="2"/>
    <x v="1232"/>
    <x v="1"/>
    <x v="8"/>
    <x v="1215"/>
    <n v="40.200000000000003"/>
  </r>
  <r>
    <x v="267"/>
    <x v="284"/>
    <s v="Second Class"/>
    <x v="76"/>
    <x v="76"/>
    <s v="Consumer"/>
    <s v="United States"/>
    <x v="363"/>
    <x v="12"/>
    <n v="48127"/>
    <x v="2"/>
    <x v="182"/>
    <x v="1"/>
    <x v="6"/>
    <x v="183"/>
    <n v="13.89"/>
  </r>
  <r>
    <x v="267"/>
    <x v="284"/>
    <s v="Second Class"/>
    <x v="76"/>
    <x v="76"/>
    <s v="Consumer"/>
    <s v="United States"/>
    <x v="363"/>
    <x v="12"/>
    <n v="48127"/>
    <x v="2"/>
    <x v="156"/>
    <x v="1"/>
    <x v="4"/>
    <x v="157"/>
    <n v="689.82"/>
  </r>
  <r>
    <x v="876"/>
    <x v="1208"/>
    <s v="Standard Class"/>
    <x v="215"/>
    <x v="215"/>
    <s v="Consumer"/>
    <s v="United States"/>
    <x v="20"/>
    <x v="15"/>
    <n v="10024"/>
    <x v="3"/>
    <x v="319"/>
    <x v="1"/>
    <x v="6"/>
    <x v="319"/>
    <n v="38.340000000000003"/>
  </r>
  <r>
    <x v="637"/>
    <x v="355"/>
    <s v="First Class"/>
    <x v="688"/>
    <x v="688"/>
    <s v="Corporate"/>
    <s v="United States"/>
    <x v="22"/>
    <x v="10"/>
    <n v="60623"/>
    <x v="2"/>
    <x v="1087"/>
    <x v="1"/>
    <x v="8"/>
    <x v="1077"/>
    <n v="9.2639999999999993"/>
  </r>
  <r>
    <x v="1109"/>
    <x v="1081"/>
    <s v="Second Class"/>
    <x v="409"/>
    <x v="409"/>
    <s v="Consumer"/>
    <s v="United States"/>
    <x v="61"/>
    <x v="5"/>
    <n v="75217"/>
    <x v="2"/>
    <x v="789"/>
    <x v="0"/>
    <x v="0"/>
    <x v="787"/>
    <n v="204.66640000000001"/>
  </r>
  <r>
    <x v="500"/>
    <x v="61"/>
    <s v="Standard Class"/>
    <x v="648"/>
    <x v="648"/>
    <s v="Consumer"/>
    <s v="United States"/>
    <x v="233"/>
    <x v="6"/>
    <n v="54915"/>
    <x v="2"/>
    <x v="764"/>
    <x v="2"/>
    <x v="11"/>
    <x v="763"/>
    <n v="1649.75"/>
  </r>
  <r>
    <x v="619"/>
    <x v="658"/>
    <s v="Standard Class"/>
    <x v="739"/>
    <x v="739"/>
    <s v="Home Office"/>
    <s v="United States"/>
    <x v="108"/>
    <x v="2"/>
    <n v="32216"/>
    <x v="0"/>
    <x v="640"/>
    <x v="1"/>
    <x v="10"/>
    <x v="640"/>
    <n v="91.055999999999997"/>
  </r>
  <r>
    <x v="1221"/>
    <x v="1262"/>
    <s v="Standard Class"/>
    <x v="111"/>
    <x v="111"/>
    <s v="Consumer"/>
    <s v="United States"/>
    <x v="22"/>
    <x v="10"/>
    <n v="60653"/>
    <x v="2"/>
    <x v="1159"/>
    <x v="1"/>
    <x v="6"/>
    <x v="772"/>
    <n v="54.207999999999998"/>
  </r>
  <r>
    <x v="252"/>
    <x v="722"/>
    <s v="Second Class"/>
    <x v="384"/>
    <x v="384"/>
    <s v="Consumer"/>
    <s v="United States"/>
    <x v="256"/>
    <x v="24"/>
    <n v="43402"/>
    <x v="3"/>
    <x v="1250"/>
    <x v="2"/>
    <x v="7"/>
    <x v="1234"/>
    <n v="26.981999999999999"/>
  </r>
  <r>
    <x v="252"/>
    <x v="722"/>
    <s v="Second Class"/>
    <x v="384"/>
    <x v="384"/>
    <s v="Consumer"/>
    <s v="United States"/>
    <x v="256"/>
    <x v="24"/>
    <n v="43402"/>
    <x v="3"/>
    <x v="1186"/>
    <x v="1"/>
    <x v="2"/>
    <x v="1172"/>
    <n v="6.9119999999999999"/>
  </r>
  <r>
    <x v="252"/>
    <x v="722"/>
    <s v="Second Class"/>
    <x v="384"/>
    <x v="384"/>
    <s v="Consumer"/>
    <s v="United States"/>
    <x v="256"/>
    <x v="24"/>
    <n v="43402"/>
    <x v="3"/>
    <x v="245"/>
    <x v="1"/>
    <x v="4"/>
    <x v="246"/>
    <n v="435.50400000000002"/>
  </r>
  <r>
    <x v="540"/>
    <x v="582"/>
    <s v="Second Class"/>
    <x v="514"/>
    <x v="514"/>
    <s v="Consumer"/>
    <s v="United States"/>
    <x v="8"/>
    <x v="1"/>
    <n v="94110"/>
    <x v="1"/>
    <x v="1266"/>
    <x v="1"/>
    <x v="9"/>
    <x v="1250"/>
    <n v="81.08"/>
  </r>
  <r>
    <x v="1084"/>
    <x v="817"/>
    <s v="Standard Class"/>
    <x v="80"/>
    <x v="80"/>
    <s v="Corporate"/>
    <s v="United States"/>
    <x v="1"/>
    <x v="1"/>
    <n v="90049"/>
    <x v="1"/>
    <x v="243"/>
    <x v="1"/>
    <x v="4"/>
    <x v="244"/>
    <n v="93.02"/>
  </r>
  <r>
    <x v="174"/>
    <x v="182"/>
    <s v="Standard Class"/>
    <x v="611"/>
    <x v="611"/>
    <s v="Consumer"/>
    <s v="United States"/>
    <x v="22"/>
    <x v="10"/>
    <n v="60623"/>
    <x v="2"/>
    <x v="1857"/>
    <x v="2"/>
    <x v="7"/>
    <x v="1845"/>
    <n v="323.976"/>
  </r>
  <r>
    <x v="174"/>
    <x v="182"/>
    <s v="Standard Class"/>
    <x v="611"/>
    <x v="611"/>
    <s v="Consumer"/>
    <s v="United States"/>
    <x v="22"/>
    <x v="10"/>
    <n v="60623"/>
    <x v="2"/>
    <x v="1798"/>
    <x v="1"/>
    <x v="10"/>
    <x v="1788"/>
    <n v="15.552"/>
  </r>
  <r>
    <x v="174"/>
    <x v="182"/>
    <s v="Standard Class"/>
    <x v="611"/>
    <x v="611"/>
    <s v="Consumer"/>
    <s v="United States"/>
    <x v="22"/>
    <x v="10"/>
    <n v="60623"/>
    <x v="2"/>
    <x v="1033"/>
    <x v="1"/>
    <x v="4"/>
    <x v="1024"/>
    <n v="32.591999999999999"/>
  </r>
  <r>
    <x v="256"/>
    <x v="792"/>
    <s v="First Class"/>
    <x v="583"/>
    <x v="583"/>
    <s v="Home Office"/>
    <s v="United States"/>
    <x v="4"/>
    <x v="4"/>
    <n v="98115"/>
    <x v="1"/>
    <x v="301"/>
    <x v="1"/>
    <x v="8"/>
    <x v="301"/>
    <n v="83.92"/>
  </r>
  <r>
    <x v="256"/>
    <x v="792"/>
    <s v="First Class"/>
    <x v="583"/>
    <x v="583"/>
    <s v="Home Office"/>
    <s v="United States"/>
    <x v="4"/>
    <x v="4"/>
    <n v="98115"/>
    <x v="1"/>
    <x v="892"/>
    <x v="0"/>
    <x v="5"/>
    <x v="885"/>
    <n v="199.9"/>
  </r>
  <r>
    <x v="256"/>
    <x v="792"/>
    <s v="First Class"/>
    <x v="583"/>
    <x v="583"/>
    <s v="Home Office"/>
    <s v="United States"/>
    <x v="4"/>
    <x v="4"/>
    <n v="98115"/>
    <x v="1"/>
    <x v="780"/>
    <x v="2"/>
    <x v="7"/>
    <x v="779"/>
    <n v="31.175999999999998"/>
  </r>
  <r>
    <x v="256"/>
    <x v="792"/>
    <s v="First Class"/>
    <x v="583"/>
    <x v="583"/>
    <s v="Home Office"/>
    <s v="United States"/>
    <x v="4"/>
    <x v="4"/>
    <n v="98115"/>
    <x v="1"/>
    <x v="379"/>
    <x v="1"/>
    <x v="8"/>
    <x v="380"/>
    <n v="172.75200000000001"/>
  </r>
  <r>
    <x v="256"/>
    <x v="792"/>
    <s v="First Class"/>
    <x v="583"/>
    <x v="583"/>
    <s v="Home Office"/>
    <s v="United States"/>
    <x v="4"/>
    <x v="4"/>
    <n v="98115"/>
    <x v="1"/>
    <x v="699"/>
    <x v="1"/>
    <x v="8"/>
    <x v="699"/>
    <n v="9.2959999999999994"/>
  </r>
  <r>
    <x v="668"/>
    <x v="186"/>
    <s v="Same Day"/>
    <x v="556"/>
    <x v="556"/>
    <s v="Corporate"/>
    <s v="United States"/>
    <x v="486"/>
    <x v="5"/>
    <n v="77705"/>
    <x v="2"/>
    <x v="861"/>
    <x v="1"/>
    <x v="4"/>
    <x v="855"/>
    <n v="12.768000000000001"/>
  </r>
  <r>
    <x v="141"/>
    <x v="142"/>
    <s v="Standard Class"/>
    <x v="280"/>
    <x v="280"/>
    <s v="Home Office"/>
    <s v="United States"/>
    <x v="4"/>
    <x v="4"/>
    <n v="98103"/>
    <x v="1"/>
    <x v="813"/>
    <x v="1"/>
    <x v="10"/>
    <x v="33"/>
    <n v="52.76"/>
  </r>
  <r>
    <x v="40"/>
    <x v="360"/>
    <s v="Standard Class"/>
    <x v="682"/>
    <x v="682"/>
    <s v="Home Office"/>
    <s v="United States"/>
    <x v="61"/>
    <x v="5"/>
    <n v="75217"/>
    <x v="2"/>
    <x v="1156"/>
    <x v="1"/>
    <x v="4"/>
    <x v="1144"/>
    <n v="55.616"/>
  </r>
  <r>
    <x v="189"/>
    <x v="894"/>
    <s v="Standard Class"/>
    <x v="572"/>
    <x v="572"/>
    <s v="Consumer"/>
    <s v="United States"/>
    <x v="20"/>
    <x v="15"/>
    <n v="10011"/>
    <x v="3"/>
    <x v="1272"/>
    <x v="0"/>
    <x v="1"/>
    <x v="1257"/>
    <n v="427.64400000000001"/>
  </r>
  <r>
    <x v="189"/>
    <x v="894"/>
    <s v="Standard Class"/>
    <x v="572"/>
    <x v="572"/>
    <s v="Consumer"/>
    <s v="United States"/>
    <x v="20"/>
    <x v="15"/>
    <n v="10011"/>
    <x v="3"/>
    <x v="195"/>
    <x v="1"/>
    <x v="13"/>
    <x v="196"/>
    <n v="40.67"/>
  </r>
  <r>
    <x v="189"/>
    <x v="894"/>
    <s v="Standard Class"/>
    <x v="572"/>
    <x v="572"/>
    <s v="Consumer"/>
    <s v="United States"/>
    <x v="20"/>
    <x v="15"/>
    <n v="10011"/>
    <x v="3"/>
    <x v="1764"/>
    <x v="1"/>
    <x v="4"/>
    <x v="1753"/>
    <n v="33.479999999999997"/>
  </r>
  <r>
    <x v="189"/>
    <x v="894"/>
    <s v="Standard Class"/>
    <x v="572"/>
    <x v="572"/>
    <s v="Consumer"/>
    <s v="United States"/>
    <x v="20"/>
    <x v="15"/>
    <n v="10011"/>
    <x v="3"/>
    <x v="525"/>
    <x v="1"/>
    <x v="8"/>
    <x v="525"/>
    <n v="9.7279999999999998"/>
  </r>
  <r>
    <x v="492"/>
    <x v="1055"/>
    <s v="Second Class"/>
    <x v="59"/>
    <x v="59"/>
    <s v="Consumer"/>
    <s v="United States"/>
    <x v="22"/>
    <x v="10"/>
    <n v="60610"/>
    <x v="2"/>
    <x v="1256"/>
    <x v="0"/>
    <x v="5"/>
    <x v="1240"/>
    <n v="8.8559999999999999"/>
  </r>
  <r>
    <x v="477"/>
    <x v="759"/>
    <s v="First Class"/>
    <x v="442"/>
    <x v="442"/>
    <s v="Corporate"/>
    <s v="United States"/>
    <x v="8"/>
    <x v="1"/>
    <n v="94110"/>
    <x v="1"/>
    <x v="178"/>
    <x v="0"/>
    <x v="0"/>
    <x v="179"/>
    <n v="477.666"/>
  </r>
  <r>
    <x v="210"/>
    <x v="945"/>
    <s v="First Class"/>
    <x v="211"/>
    <x v="211"/>
    <s v="Consumer"/>
    <s v="United States"/>
    <x v="205"/>
    <x v="34"/>
    <n v="2908"/>
    <x v="3"/>
    <x v="938"/>
    <x v="1"/>
    <x v="10"/>
    <x v="931"/>
    <n v="16.899999999999999"/>
  </r>
  <r>
    <x v="210"/>
    <x v="945"/>
    <s v="First Class"/>
    <x v="211"/>
    <x v="211"/>
    <s v="Consumer"/>
    <s v="United States"/>
    <x v="205"/>
    <x v="34"/>
    <n v="2908"/>
    <x v="3"/>
    <x v="368"/>
    <x v="1"/>
    <x v="10"/>
    <x v="369"/>
    <n v="39.96"/>
  </r>
  <r>
    <x v="1222"/>
    <x v="537"/>
    <s v="Second Class"/>
    <x v="28"/>
    <x v="28"/>
    <s v="Home Office"/>
    <s v="United States"/>
    <x v="42"/>
    <x v="16"/>
    <n v="85023"/>
    <x v="1"/>
    <x v="877"/>
    <x v="0"/>
    <x v="1"/>
    <x v="871"/>
    <n v="191.96799999999999"/>
  </r>
  <r>
    <x v="705"/>
    <x v="1214"/>
    <s v="Standard Class"/>
    <x v="345"/>
    <x v="345"/>
    <s v="Corporate"/>
    <s v="United States"/>
    <x v="12"/>
    <x v="5"/>
    <n v="77095"/>
    <x v="2"/>
    <x v="198"/>
    <x v="1"/>
    <x v="2"/>
    <x v="199"/>
    <n v="35.520000000000003"/>
  </r>
  <r>
    <x v="705"/>
    <x v="1214"/>
    <s v="Standard Class"/>
    <x v="345"/>
    <x v="345"/>
    <s v="Corporate"/>
    <s v="United States"/>
    <x v="12"/>
    <x v="5"/>
    <n v="77095"/>
    <x v="2"/>
    <x v="799"/>
    <x v="1"/>
    <x v="8"/>
    <x v="797"/>
    <n v="6.23"/>
  </r>
  <r>
    <x v="705"/>
    <x v="1214"/>
    <s v="Standard Class"/>
    <x v="345"/>
    <x v="345"/>
    <s v="Corporate"/>
    <s v="United States"/>
    <x v="12"/>
    <x v="5"/>
    <n v="77095"/>
    <x v="2"/>
    <x v="1733"/>
    <x v="1"/>
    <x v="10"/>
    <x v="1721"/>
    <n v="56.704000000000001"/>
  </r>
  <r>
    <x v="705"/>
    <x v="1214"/>
    <s v="Standard Class"/>
    <x v="345"/>
    <x v="345"/>
    <s v="Corporate"/>
    <s v="United States"/>
    <x v="12"/>
    <x v="5"/>
    <n v="77095"/>
    <x v="2"/>
    <x v="1103"/>
    <x v="0"/>
    <x v="0"/>
    <x v="1092"/>
    <n v="369.19920000000002"/>
  </r>
  <r>
    <x v="194"/>
    <x v="1024"/>
    <s v="Standard Class"/>
    <x v="544"/>
    <x v="544"/>
    <s v="Corporate"/>
    <s v="United States"/>
    <x v="38"/>
    <x v="14"/>
    <n v="47201"/>
    <x v="2"/>
    <x v="1430"/>
    <x v="2"/>
    <x v="11"/>
    <x v="1418"/>
    <n v="1.98"/>
  </r>
  <r>
    <x v="194"/>
    <x v="1024"/>
    <s v="Standard Class"/>
    <x v="544"/>
    <x v="544"/>
    <s v="Corporate"/>
    <s v="United States"/>
    <x v="38"/>
    <x v="14"/>
    <n v="47201"/>
    <x v="2"/>
    <x v="67"/>
    <x v="1"/>
    <x v="10"/>
    <x v="67"/>
    <n v="75.88"/>
  </r>
  <r>
    <x v="1133"/>
    <x v="375"/>
    <s v="Second Class"/>
    <x v="34"/>
    <x v="34"/>
    <s v="Corporate"/>
    <s v="United States"/>
    <x v="10"/>
    <x v="9"/>
    <n v="19134"/>
    <x v="3"/>
    <x v="1532"/>
    <x v="1"/>
    <x v="10"/>
    <x v="1520"/>
    <n v="6.8479999999999999"/>
  </r>
  <r>
    <x v="1133"/>
    <x v="375"/>
    <s v="Second Class"/>
    <x v="34"/>
    <x v="34"/>
    <s v="Corporate"/>
    <s v="United States"/>
    <x v="10"/>
    <x v="9"/>
    <n v="19134"/>
    <x v="3"/>
    <x v="8"/>
    <x v="1"/>
    <x v="8"/>
    <x v="8"/>
    <n v="4.6260000000000003"/>
  </r>
  <r>
    <x v="1133"/>
    <x v="375"/>
    <s v="Second Class"/>
    <x v="34"/>
    <x v="34"/>
    <s v="Corporate"/>
    <s v="United States"/>
    <x v="10"/>
    <x v="9"/>
    <n v="19134"/>
    <x v="3"/>
    <x v="1141"/>
    <x v="1"/>
    <x v="9"/>
    <x v="1129"/>
    <n v="453.6"/>
  </r>
  <r>
    <x v="910"/>
    <x v="1192"/>
    <s v="First Class"/>
    <x v="376"/>
    <x v="376"/>
    <s v="Home Office"/>
    <s v="United States"/>
    <x v="49"/>
    <x v="1"/>
    <n v="95123"/>
    <x v="1"/>
    <x v="68"/>
    <x v="1"/>
    <x v="8"/>
    <x v="68"/>
    <n v="13.848000000000001"/>
  </r>
  <r>
    <x v="113"/>
    <x v="665"/>
    <s v="Standard Class"/>
    <x v="710"/>
    <x v="710"/>
    <s v="Consumer"/>
    <s v="United States"/>
    <x v="10"/>
    <x v="9"/>
    <n v="19140"/>
    <x v="3"/>
    <x v="772"/>
    <x v="1"/>
    <x v="4"/>
    <x v="771"/>
    <n v="577.58399999999995"/>
  </r>
  <r>
    <x v="1051"/>
    <x v="69"/>
    <s v="Standard Class"/>
    <x v="786"/>
    <x v="786"/>
    <s v="Home Office"/>
    <s v="United States"/>
    <x v="24"/>
    <x v="17"/>
    <n v="22153"/>
    <x v="0"/>
    <x v="1302"/>
    <x v="2"/>
    <x v="11"/>
    <x v="1287"/>
    <n v="151.96"/>
  </r>
  <r>
    <x v="897"/>
    <x v="759"/>
    <s v="Standard Class"/>
    <x v="416"/>
    <x v="416"/>
    <s v="Corporate"/>
    <s v="United States"/>
    <x v="266"/>
    <x v="22"/>
    <n v="80020"/>
    <x v="1"/>
    <x v="390"/>
    <x v="0"/>
    <x v="5"/>
    <x v="391"/>
    <n v="68.432000000000002"/>
  </r>
  <r>
    <x v="109"/>
    <x v="156"/>
    <s v="Standard Class"/>
    <x v="686"/>
    <x v="686"/>
    <s v="Consumer"/>
    <s v="United States"/>
    <x v="38"/>
    <x v="24"/>
    <n v="43229"/>
    <x v="3"/>
    <x v="90"/>
    <x v="0"/>
    <x v="5"/>
    <x v="90"/>
    <n v="71.12"/>
  </r>
  <r>
    <x v="109"/>
    <x v="156"/>
    <s v="Standard Class"/>
    <x v="686"/>
    <x v="686"/>
    <s v="Consumer"/>
    <s v="United States"/>
    <x v="38"/>
    <x v="24"/>
    <n v="43229"/>
    <x v="3"/>
    <x v="1014"/>
    <x v="1"/>
    <x v="13"/>
    <x v="128"/>
    <n v="3.008"/>
  </r>
  <r>
    <x v="155"/>
    <x v="1197"/>
    <s v="Second Class"/>
    <x v="6"/>
    <x v="6"/>
    <s v="Home Office"/>
    <s v="United States"/>
    <x v="3"/>
    <x v="38"/>
    <n v="3301"/>
    <x v="3"/>
    <x v="779"/>
    <x v="1"/>
    <x v="10"/>
    <x v="778"/>
    <n v="184.66"/>
  </r>
  <r>
    <x v="1136"/>
    <x v="580"/>
    <s v="Second Class"/>
    <x v="432"/>
    <x v="432"/>
    <s v="Consumer"/>
    <s v="United States"/>
    <x v="12"/>
    <x v="5"/>
    <n v="77095"/>
    <x v="2"/>
    <x v="1494"/>
    <x v="0"/>
    <x v="5"/>
    <x v="1482"/>
    <n v="5.3120000000000003"/>
  </r>
  <r>
    <x v="973"/>
    <x v="711"/>
    <s v="First Class"/>
    <x v="792"/>
    <x v="792"/>
    <s v="Consumer"/>
    <s v="United States"/>
    <x v="46"/>
    <x v="24"/>
    <n v="43055"/>
    <x v="3"/>
    <x v="217"/>
    <x v="2"/>
    <x v="11"/>
    <x v="463"/>
    <n v="132.52000000000001"/>
  </r>
  <r>
    <x v="973"/>
    <x v="711"/>
    <s v="First Class"/>
    <x v="792"/>
    <x v="792"/>
    <s v="Consumer"/>
    <s v="United States"/>
    <x v="46"/>
    <x v="24"/>
    <n v="43055"/>
    <x v="3"/>
    <x v="1166"/>
    <x v="1"/>
    <x v="4"/>
    <x v="1153"/>
    <n v="195.64"/>
  </r>
  <r>
    <x v="973"/>
    <x v="711"/>
    <s v="First Class"/>
    <x v="792"/>
    <x v="792"/>
    <s v="Consumer"/>
    <s v="United States"/>
    <x v="46"/>
    <x v="24"/>
    <n v="43055"/>
    <x v="3"/>
    <x v="1416"/>
    <x v="0"/>
    <x v="5"/>
    <x v="1403"/>
    <n v="51.968000000000004"/>
  </r>
  <r>
    <x v="973"/>
    <x v="711"/>
    <s v="First Class"/>
    <x v="792"/>
    <x v="792"/>
    <s v="Consumer"/>
    <s v="United States"/>
    <x v="46"/>
    <x v="24"/>
    <n v="43055"/>
    <x v="3"/>
    <x v="1332"/>
    <x v="2"/>
    <x v="11"/>
    <x v="1317"/>
    <n v="431.976"/>
  </r>
  <r>
    <x v="973"/>
    <x v="711"/>
    <s v="First Class"/>
    <x v="792"/>
    <x v="792"/>
    <s v="Consumer"/>
    <s v="United States"/>
    <x v="46"/>
    <x v="24"/>
    <n v="43055"/>
    <x v="3"/>
    <x v="1858"/>
    <x v="2"/>
    <x v="15"/>
    <x v="1846"/>
    <n v="224.93700000000001"/>
  </r>
  <r>
    <x v="973"/>
    <x v="711"/>
    <s v="First Class"/>
    <x v="792"/>
    <x v="792"/>
    <s v="Consumer"/>
    <s v="United States"/>
    <x v="46"/>
    <x v="24"/>
    <n v="43055"/>
    <x v="3"/>
    <x v="1345"/>
    <x v="1"/>
    <x v="2"/>
    <x v="1330"/>
    <n v="6"/>
  </r>
  <r>
    <x v="932"/>
    <x v="920"/>
    <s v="Standard Class"/>
    <x v="344"/>
    <x v="344"/>
    <s v="Home Office"/>
    <s v="United States"/>
    <x v="1"/>
    <x v="1"/>
    <n v="90045"/>
    <x v="1"/>
    <x v="1017"/>
    <x v="1"/>
    <x v="10"/>
    <x v="1008"/>
    <n v="11.76"/>
  </r>
  <r>
    <x v="691"/>
    <x v="1075"/>
    <s v="Same Day"/>
    <x v="228"/>
    <x v="228"/>
    <s v="Consumer"/>
    <s v="United States"/>
    <x v="67"/>
    <x v="2"/>
    <n v="33614"/>
    <x v="0"/>
    <x v="228"/>
    <x v="0"/>
    <x v="1"/>
    <x v="229"/>
    <n v="1125.4880000000001"/>
  </r>
  <r>
    <x v="691"/>
    <x v="1075"/>
    <s v="Same Day"/>
    <x v="228"/>
    <x v="228"/>
    <s v="Consumer"/>
    <s v="United States"/>
    <x v="67"/>
    <x v="2"/>
    <n v="33614"/>
    <x v="0"/>
    <x v="674"/>
    <x v="1"/>
    <x v="8"/>
    <x v="674"/>
    <n v="12.645"/>
  </r>
  <r>
    <x v="691"/>
    <x v="1075"/>
    <s v="Same Day"/>
    <x v="228"/>
    <x v="228"/>
    <s v="Consumer"/>
    <s v="United States"/>
    <x v="67"/>
    <x v="2"/>
    <n v="33614"/>
    <x v="0"/>
    <x v="183"/>
    <x v="1"/>
    <x v="6"/>
    <x v="184"/>
    <n v="4.032"/>
  </r>
  <r>
    <x v="957"/>
    <x v="489"/>
    <s v="First Class"/>
    <x v="460"/>
    <x v="460"/>
    <s v="Corporate"/>
    <s v="United States"/>
    <x v="9"/>
    <x v="8"/>
    <n v="68025"/>
    <x v="2"/>
    <x v="125"/>
    <x v="2"/>
    <x v="7"/>
    <x v="126"/>
    <n v="79.959999999999994"/>
  </r>
  <r>
    <x v="496"/>
    <x v="488"/>
    <s v="Same Day"/>
    <x v="93"/>
    <x v="93"/>
    <s v="Consumer"/>
    <s v="United States"/>
    <x v="38"/>
    <x v="24"/>
    <n v="43229"/>
    <x v="3"/>
    <x v="1390"/>
    <x v="1"/>
    <x v="8"/>
    <x v="1376"/>
    <n v="6.7320000000000002"/>
  </r>
  <r>
    <x v="496"/>
    <x v="488"/>
    <s v="Same Day"/>
    <x v="93"/>
    <x v="93"/>
    <s v="Consumer"/>
    <s v="United States"/>
    <x v="38"/>
    <x v="24"/>
    <n v="43229"/>
    <x v="3"/>
    <x v="1222"/>
    <x v="1"/>
    <x v="4"/>
    <x v="1206"/>
    <n v="33.567999999999998"/>
  </r>
  <r>
    <x v="496"/>
    <x v="488"/>
    <s v="Same Day"/>
    <x v="93"/>
    <x v="93"/>
    <s v="Consumer"/>
    <s v="United States"/>
    <x v="38"/>
    <x v="24"/>
    <n v="43229"/>
    <x v="3"/>
    <x v="1652"/>
    <x v="1"/>
    <x v="12"/>
    <x v="1641"/>
    <n v="15.84"/>
  </r>
  <r>
    <x v="496"/>
    <x v="488"/>
    <s v="Same Day"/>
    <x v="93"/>
    <x v="93"/>
    <s v="Consumer"/>
    <s v="United States"/>
    <x v="38"/>
    <x v="24"/>
    <n v="43229"/>
    <x v="3"/>
    <x v="580"/>
    <x v="1"/>
    <x v="2"/>
    <x v="580"/>
    <n v="24.423999999999999"/>
  </r>
  <r>
    <x v="496"/>
    <x v="488"/>
    <s v="Same Day"/>
    <x v="93"/>
    <x v="93"/>
    <s v="Consumer"/>
    <s v="United States"/>
    <x v="38"/>
    <x v="24"/>
    <n v="43229"/>
    <x v="3"/>
    <x v="1046"/>
    <x v="1"/>
    <x v="6"/>
    <x v="1035"/>
    <n v="17.12"/>
  </r>
  <r>
    <x v="863"/>
    <x v="1111"/>
    <s v="Same Day"/>
    <x v="11"/>
    <x v="11"/>
    <s v="Consumer"/>
    <s v="United States"/>
    <x v="225"/>
    <x v="1"/>
    <n v="91767"/>
    <x v="1"/>
    <x v="1172"/>
    <x v="0"/>
    <x v="5"/>
    <x v="1158"/>
    <n v="31.56"/>
  </r>
  <r>
    <x v="989"/>
    <x v="311"/>
    <s v="Second Class"/>
    <x v="519"/>
    <x v="519"/>
    <s v="Consumer"/>
    <s v="United States"/>
    <x v="52"/>
    <x v="5"/>
    <n v="78207"/>
    <x v="2"/>
    <x v="83"/>
    <x v="0"/>
    <x v="1"/>
    <x v="83"/>
    <n v="105.68600000000001"/>
  </r>
  <r>
    <x v="989"/>
    <x v="311"/>
    <s v="Second Class"/>
    <x v="519"/>
    <x v="519"/>
    <s v="Consumer"/>
    <s v="United States"/>
    <x v="52"/>
    <x v="5"/>
    <n v="78207"/>
    <x v="2"/>
    <x v="1093"/>
    <x v="2"/>
    <x v="15"/>
    <x v="1083"/>
    <n v="399.54"/>
  </r>
  <r>
    <x v="989"/>
    <x v="311"/>
    <s v="Second Class"/>
    <x v="519"/>
    <x v="519"/>
    <s v="Consumer"/>
    <s v="United States"/>
    <x v="52"/>
    <x v="5"/>
    <n v="78207"/>
    <x v="2"/>
    <x v="1144"/>
    <x v="0"/>
    <x v="1"/>
    <x v="1132"/>
    <n v="104.93"/>
  </r>
  <r>
    <x v="32"/>
    <x v="1259"/>
    <s v="First Class"/>
    <x v="42"/>
    <x v="42"/>
    <s v="Home Office"/>
    <s v="United States"/>
    <x v="20"/>
    <x v="15"/>
    <n v="10035"/>
    <x v="3"/>
    <x v="907"/>
    <x v="2"/>
    <x v="7"/>
    <x v="899"/>
    <n v="1079.8499999999999"/>
  </r>
  <r>
    <x v="32"/>
    <x v="1259"/>
    <s v="First Class"/>
    <x v="42"/>
    <x v="42"/>
    <s v="Home Office"/>
    <s v="United States"/>
    <x v="20"/>
    <x v="15"/>
    <n v="10035"/>
    <x v="3"/>
    <x v="1043"/>
    <x v="1"/>
    <x v="4"/>
    <x v="1032"/>
    <n v="70.98"/>
  </r>
  <r>
    <x v="32"/>
    <x v="1259"/>
    <s v="First Class"/>
    <x v="42"/>
    <x v="42"/>
    <s v="Home Office"/>
    <s v="United States"/>
    <x v="20"/>
    <x v="15"/>
    <n v="10035"/>
    <x v="3"/>
    <x v="758"/>
    <x v="1"/>
    <x v="6"/>
    <x v="756"/>
    <n v="29.95"/>
  </r>
  <r>
    <x v="32"/>
    <x v="1259"/>
    <s v="First Class"/>
    <x v="42"/>
    <x v="42"/>
    <s v="Home Office"/>
    <s v="United States"/>
    <x v="20"/>
    <x v="15"/>
    <n v="10035"/>
    <x v="3"/>
    <x v="1585"/>
    <x v="0"/>
    <x v="1"/>
    <x v="1576"/>
    <n v="589.41"/>
  </r>
  <r>
    <x v="843"/>
    <x v="950"/>
    <s v="Standard Class"/>
    <x v="789"/>
    <x v="789"/>
    <s v="Home Office"/>
    <s v="United States"/>
    <x v="10"/>
    <x v="9"/>
    <n v="19120"/>
    <x v="3"/>
    <x v="131"/>
    <x v="1"/>
    <x v="13"/>
    <x v="132"/>
    <n v="9.6479999999999997"/>
  </r>
  <r>
    <x v="643"/>
    <x v="327"/>
    <s v="Second Class"/>
    <x v="766"/>
    <x v="766"/>
    <s v="Consumer"/>
    <s v="United States"/>
    <x v="20"/>
    <x v="15"/>
    <n v="10024"/>
    <x v="3"/>
    <x v="1248"/>
    <x v="0"/>
    <x v="0"/>
    <x v="1232"/>
    <n v="400.78399999999999"/>
  </r>
  <r>
    <x v="775"/>
    <x v="952"/>
    <s v="First Class"/>
    <x v="707"/>
    <x v="707"/>
    <s v="Home Office"/>
    <s v="United States"/>
    <x v="66"/>
    <x v="12"/>
    <n v="48234"/>
    <x v="2"/>
    <x v="1031"/>
    <x v="1"/>
    <x v="4"/>
    <x v="1022"/>
    <n v="53.72"/>
  </r>
  <r>
    <x v="370"/>
    <x v="267"/>
    <s v="First Class"/>
    <x v="458"/>
    <x v="458"/>
    <s v="Corporate"/>
    <s v="United States"/>
    <x v="100"/>
    <x v="2"/>
    <n v="33142"/>
    <x v="0"/>
    <x v="1413"/>
    <x v="1"/>
    <x v="10"/>
    <x v="1400"/>
    <n v="31.007999999999999"/>
  </r>
  <r>
    <x v="741"/>
    <x v="1058"/>
    <s v="Same Day"/>
    <x v="648"/>
    <x v="648"/>
    <s v="Consumer"/>
    <s v="United States"/>
    <x v="3"/>
    <x v="1"/>
    <n v="94521"/>
    <x v="1"/>
    <x v="1329"/>
    <x v="1"/>
    <x v="8"/>
    <x v="1314"/>
    <n v="61.12"/>
  </r>
  <r>
    <x v="827"/>
    <x v="901"/>
    <s v="Standard Class"/>
    <x v="606"/>
    <x v="606"/>
    <s v="Corporate"/>
    <s v="United States"/>
    <x v="22"/>
    <x v="10"/>
    <n v="60653"/>
    <x v="2"/>
    <x v="886"/>
    <x v="1"/>
    <x v="4"/>
    <x v="879"/>
    <n v="195.136"/>
  </r>
  <r>
    <x v="283"/>
    <x v="303"/>
    <s v="Standard Class"/>
    <x v="616"/>
    <x v="616"/>
    <s v="Consumer"/>
    <s v="United States"/>
    <x v="320"/>
    <x v="10"/>
    <n v="60090"/>
    <x v="2"/>
    <x v="108"/>
    <x v="1"/>
    <x v="6"/>
    <x v="108"/>
    <n v="121.536"/>
  </r>
  <r>
    <x v="218"/>
    <x v="8"/>
    <s v="Standard Class"/>
    <x v="787"/>
    <x v="787"/>
    <s v="Home Office"/>
    <s v="United States"/>
    <x v="22"/>
    <x v="10"/>
    <n v="60610"/>
    <x v="2"/>
    <x v="1749"/>
    <x v="1"/>
    <x v="10"/>
    <x v="1739"/>
    <n v="17.472000000000001"/>
  </r>
  <r>
    <x v="218"/>
    <x v="8"/>
    <s v="Standard Class"/>
    <x v="787"/>
    <x v="787"/>
    <s v="Home Office"/>
    <s v="United States"/>
    <x v="22"/>
    <x v="10"/>
    <n v="60610"/>
    <x v="2"/>
    <x v="920"/>
    <x v="1"/>
    <x v="8"/>
    <x v="912"/>
    <n v="104.58"/>
  </r>
  <r>
    <x v="1062"/>
    <x v="1269"/>
    <s v="Standard Class"/>
    <x v="593"/>
    <x v="593"/>
    <s v="Home Office"/>
    <s v="United States"/>
    <x v="45"/>
    <x v="5"/>
    <n v="77506"/>
    <x v="2"/>
    <x v="893"/>
    <x v="0"/>
    <x v="5"/>
    <x v="886"/>
    <n v="24.7"/>
  </r>
  <r>
    <x v="1062"/>
    <x v="1269"/>
    <s v="Standard Class"/>
    <x v="593"/>
    <x v="593"/>
    <s v="Home Office"/>
    <s v="United States"/>
    <x v="45"/>
    <x v="5"/>
    <n v="77506"/>
    <x v="2"/>
    <x v="1814"/>
    <x v="0"/>
    <x v="5"/>
    <x v="1804"/>
    <n v="302.72000000000003"/>
  </r>
  <r>
    <x v="32"/>
    <x v="184"/>
    <s v="Standard Class"/>
    <x v="521"/>
    <x v="521"/>
    <s v="Consumer"/>
    <s v="United States"/>
    <x v="20"/>
    <x v="15"/>
    <n v="10024"/>
    <x v="3"/>
    <x v="1489"/>
    <x v="1"/>
    <x v="10"/>
    <x v="1476"/>
    <n v="8.56"/>
  </r>
  <r>
    <x v="32"/>
    <x v="184"/>
    <s v="Standard Class"/>
    <x v="521"/>
    <x v="521"/>
    <s v="Consumer"/>
    <s v="United States"/>
    <x v="20"/>
    <x v="15"/>
    <n v="10024"/>
    <x v="3"/>
    <x v="371"/>
    <x v="1"/>
    <x v="10"/>
    <x v="372"/>
    <n v="11.56"/>
  </r>
  <r>
    <x v="714"/>
    <x v="1320"/>
    <s v="Standard Class"/>
    <x v="470"/>
    <x v="470"/>
    <s v="Corporate"/>
    <s v="United States"/>
    <x v="49"/>
    <x v="1"/>
    <n v="95123"/>
    <x v="1"/>
    <x v="22"/>
    <x v="1"/>
    <x v="9"/>
    <x v="22"/>
    <n v="25.86"/>
  </r>
  <r>
    <x v="714"/>
    <x v="1320"/>
    <s v="Standard Class"/>
    <x v="470"/>
    <x v="470"/>
    <s v="Corporate"/>
    <s v="United States"/>
    <x v="49"/>
    <x v="1"/>
    <n v="95123"/>
    <x v="1"/>
    <x v="1591"/>
    <x v="1"/>
    <x v="8"/>
    <x v="1583"/>
    <n v="276.78399999999999"/>
  </r>
  <r>
    <x v="714"/>
    <x v="1320"/>
    <s v="Standard Class"/>
    <x v="470"/>
    <x v="470"/>
    <s v="Corporate"/>
    <s v="United States"/>
    <x v="49"/>
    <x v="1"/>
    <n v="95123"/>
    <x v="1"/>
    <x v="1676"/>
    <x v="2"/>
    <x v="7"/>
    <x v="1664"/>
    <n v="110.352"/>
  </r>
  <r>
    <x v="444"/>
    <x v="832"/>
    <s v="Standard Class"/>
    <x v="763"/>
    <x v="763"/>
    <s v="Home Office"/>
    <s v="United States"/>
    <x v="301"/>
    <x v="1"/>
    <n v="95823"/>
    <x v="1"/>
    <x v="1492"/>
    <x v="0"/>
    <x v="5"/>
    <x v="1479"/>
    <n v="60.84"/>
  </r>
  <r>
    <x v="1223"/>
    <x v="1256"/>
    <s v="Standard Class"/>
    <x v="236"/>
    <x v="236"/>
    <s v="Consumer"/>
    <s v="United States"/>
    <x v="24"/>
    <x v="21"/>
    <n v="97477"/>
    <x v="1"/>
    <x v="1324"/>
    <x v="1"/>
    <x v="9"/>
    <x v="1311"/>
    <n v="35.207999999999998"/>
  </r>
  <r>
    <x v="540"/>
    <x v="676"/>
    <s v="Second Class"/>
    <x v="182"/>
    <x v="182"/>
    <s v="Corporate"/>
    <s v="United States"/>
    <x v="511"/>
    <x v="5"/>
    <n v="76063"/>
    <x v="2"/>
    <x v="1465"/>
    <x v="1"/>
    <x v="10"/>
    <x v="1451"/>
    <n v="41.472000000000001"/>
  </r>
  <r>
    <x v="913"/>
    <x v="411"/>
    <s v="Standard Class"/>
    <x v="187"/>
    <x v="187"/>
    <s v="Consumer"/>
    <s v="United States"/>
    <x v="186"/>
    <x v="36"/>
    <n v="72401"/>
    <x v="0"/>
    <x v="1052"/>
    <x v="1"/>
    <x v="10"/>
    <x v="1041"/>
    <n v="239.5"/>
  </r>
  <r>
    <x v="946"/>
    <x v="707"/>
    <s v="First Class"/>
    <x v="143"/>
    <x v="143"/>
    <s v="Consumer"/>
    <s v="United States"/>
    <x v="173"/>
    <x v="17"/>
    <n v="23464"/>
    <x v="0"/>
    <x v="1726"/>
    <x v="1"/>
    <x v="14"/>
    <x v="1713"/>
    <n v="34.200000000000003"/>
  </r>
  <r>
    <x v="26"/>
    <x v="1321"/>
    <s v="Standard Class"/>
    <x v="664"/>
    <x v="664"/>
    <s v="Corporate"/>
    <s v="United States"/>
    <x v="30"/>
    <x v="15"/>
    <n v="14609"/>
    <x v="3"/>
    <x v="1021"/>
    <x v="0"/>
    <x v="3"/>
    <x v="1012"/>
    <n v="376.86599999999999"/>
  </r>
  <r>
    <x v="121"/>
    <x v="745"/>
    <s v="First Class"/>
    <x v="283"/>
    <x v="283"/>
    <s v="Consumer"/>
    <s v="United States"/>
    <x v="269"/>
    <x v="17"/>
    <n v="23320"/>
    <x v="0"/>
    <x v="1859"/>
    <x v="1"/>
    <x v="9"/>
    <x v="1847"/>
    <n v="197.72"/>
  </r>
  <r>
    <x v="259"/>
    <x v="748"/>
    <s v="Standard Class"/>
    <x v="428"/>
    <x v="428"/>
    <s v="Corporate"/>
    <s v="United States"/>
    <x v="152"/>
    <x v="24"/>
    <n v="43130"/>
    <x v="3"/>
    <x v="176"/>
    <x v="2"/>
    <x v="11"/>
    <x v="177"/>
    <n v="70.72"/>
  </r>
  <r>
    <x v="259"/>
    <x v="748"/>
    <s v="Standard Class"/>
    <x v="428"/>
    <x v="428"/>
    <s v="Corporate"/>
    <s v="United States"/>
    <x v="152"/>
    <x v="24"/>
    <n v="43130"/>
    <x v="3"/>
    <x v="871"/>
    <x v="1"/>
    <x v="4"/>
    <x v="865"/>
    <n v="194.352"/>
  </r>
  <r>
    <x v="256"/>
    <x v="274"/>
    <s v="Second Class"/>
    <x v="569"/>
    <x v="569"/>
    <s v="Consumer"/>
    <s v="United States"/>
    <x v="20"/>
    <x v="15"/>
    <n v="10024"/>
    <x v="3"/>
    <x v="1552"/>
    <x v="1"/>
    <x v="10"/>
    <x v="1540"/>
    <n v="21.6"/>
  </r>
  <r>
    <x v="256"/>
    <x v="274"/>
    <s v="Second Class"/>
    <x v="569"/>
    <x v="569"/>
    <s v="Consumer"/>
    <s v="United States"/>
    <x v="20"/>
    <x v="15"/>
    <n v="10024"/>
    <x v="3"/>
    <x v="1238"/>
    <x v="1"/>
    <x v="2"/>
    <x v="1221"/>
    <n v="11.07"/>
  </r>
  <r>
    <x v="458"/>
    <x v="1088"/>
    <s v="Second Class"/>
    <x v="183"/>
    <x v="183"/>
    <s v="Consumer"/>
    <s v="United States"/>
    <x v="1"/>
    <x v="1"/>
    <n v="90045"/>
    <x v="1"/>
    <x v="1454"/>
    <x v="0"/>
    <x v="5"/>
    <x v="1440"/>
    <n v="282.83999999999997"/>
  </r>
  <r>
    <x v="458"/>
    <x v="1088"/>
    <s v="Second Class"/>
    <x v="183"/>
    <x v="183"/>
    <s v="Consumer"/>
    <s v="United States"/>
    <x v="1"/>
    <x v="1"/>
    <n v="90045"/>
    <x v="1"/>
    <x v="1038"/>
    <x v="1"/>
    <x v="2"/>
    <x v="1028"/>
    <n v="27.72"/>
  </r>
  <r>
    <x v="1200"/>
    <x v="904"/>
    <s v="Standard Class"/>
    <x v="229"/>
    <x v="229"/>
    <s v="Consumer"/>
    <s v="United States"/>
    <x v="25"/>
    <x v="35"/>
    <n v="39212"/>
    <x v="0"/>
    <x v="848"/>
    <x v="1"/>
    <x v="13"/>
    <x v="128"/>
    <n v="11.68"/>
  </r>
  <r>
    <x v="31"/>
    <x v="42"/>
    <s v="Standard Class"/>
    <x v="217"/>
    <x v="217"/>
    <s v="Consumer"/>
    <s v="United States"/>
    <x v="350"/>
    <x v="1"/>
    <n v="95695"/>
    <x v="1"/>
    <x v="1501"/>
    <x v="2"/>
    <x v="7"/>
    <x v="1489"/>
    <n v="239.98400000000001"/>
  </r>
  <r>
    <x v="7"/>
    <x v="1170"/>
    <s v="First Class"/>
    <x v="89"/>
    <x v="89"/>
    <s v="Corporate"/>
    <s v="United States"/>
    <x v="4"/>
    <x v="4"/>
    <n v="98115"/>
    <x v="1"/>
    <x v="9"/>
    <x v="1"/>
    <x v="9"/>
    <x v="9"/>
    <n v="22.98"/>
  </r>
  <r>
    <x v="7"/>
    <x v="1170"/>
    <s v="First Class"/>
    <x v="89"/>
    <x v="89"/>
    <s v="Corporate"/>
    <s v="United States"/>
    <x v="4"/>
    <x v="4"/>
    <n v="98115"/>
    <x v="1"/>
    <x v="1207"/>
    <x v="2"/>
    <x v="11"/>
    <x v="1192"/>
    <n v="102.13"/>
  </r>
  <r>
    <x v="7"/>
    <x v="1170"/>
    <s v="First Class"/>
    <x v="89"/>
    <x v="89"/>
    <s v="Corporate"/>
    <s v="United States"/>
    <x v="4"/>
    <x v="4"/>
    <n v="98115"/>
    <x v="1"/>
    <x v="450"/>
    <x v="1"/>
    <x v="8"/>
    <x v="451"/>
    <n v="2033.5840000000001"/>
  </r>
  <r>
    <x v="250"/>
    <x v="652"/>
    <s v="Standard Class"/>
    <x v="463"/>
    <x v="463"/>
    <s v="Corporate"/>
    <s v="United States"/>
    <x v="1"/>
    <x v="1"/>
    <n v="90049"/>
    <x v="1"/>
    <x v="826"/>
    <x v="1"/>
    <x v="6"/>
    <x v="822"/>
    <n v="5.76"/>
  </r>
  <r>
    <x v="673"/>
    <x v="410"/>
    <s v="Standard Class"/>
    <x v="510"/>
    <x v="510"/>
    <s v="Corporate"/>
    <s v="United States"/>
    <x v="256"/>
    <x v="24"/>
    <n v="43402"/>
    <x v="3"/>
    <x v="615"/>
    <x v="2"/>
    <x v="16"/>
    <x v="615"/>
    <n v="899.98199999999997"/>
  </r>
  <r>
    <x v="673"/>
    <x v="410"/>
    <s v="Standard Class"/>
    <x v="510"/>
    <x v="510"/>
    <s v="Corporate"/>
    <s v="United States"/>
    <x v="256"/>
    <x v="24"/>
    <n v="43402"/>
    <x v="3"/>
    <x v="915"/>
    <x v="1"/>
    <x v="6"/>
    <x v="907"/>
    <n v="86.352000000000004"/>
  </r>
  <r>
    <x v="673"/>
    <x v="410"/>
    <s v="Standard Class"/>
    <x v="510"/>
    <x v="510"/>
    <s v="Corporate"/>
    <s v="United States"/>
    <x v="256"/>
    <x v="24"/>
    <n v="43402"/>
    <x v="3"/>
    <x v="343"/>
    <x v="2"/>
    <x v="11"/>
    <x v="343"/>
    <n v="139.96"/>
  </r>
  <r>
    <x v="467"/>
    <x v="839"/>
    <s v="Standard Class"/>
    <x v="526"/>
    <x v="526"/>
    <s v="Home Office"/>
    <s v="United States"/>
    <x v="152"/>
    <x v="24"/>
    <n v="43130"/>
    <x v="3"/>
    <x v="1809"/>
    <x v="1"/>
    <x v="9"/>
    <x v="1799"/>
    <n v="16.704000000000001"/>
  </r>
  <r>
    <x v="467"/>
    <x v="839"/>
    <s v="Standard Class"/>
    <x v="526"/>
    <x v="526"/>
    <s v="Home Office"/>
    <s v="United States"/>
    <x v="152"/>
    <x v="24"/>
    <n v="43130"/>
    <x v="3"/>
    <x v="1837"/>
    <x v="2"/>
    <x v="11"/>
    <x v="1825"/>
    <n v="3.1520000000000001"/>
  </r>
  <r>
    <x v="467"/>
    <x v="839"/>
    <s v="Standard Class"/>
    <x v="526"/>
    <x v="526"/>
    <s v="Home Office"/>
    <s v="United States"/>
    <x v="152"/>
    <x v="24"/>
    <n v="43130"/>
    <x v="3"/>
    <x v="1536"/>
    <x v="1"/>
    <x v="10"/>
    <x v="1524"/>
    <n v="32.896000000000001"/>
  </r>
  <r>
    <x v="222"/>
    <x v="569"/>
    <s v="First Class"/>
    <x v="250"/>
    <x v="250"/>
    <s v="Consumer"/>
    <s v="United States"/>
    <x v="61"/>
    <x v="5"/>
    <n v="75220"/>
    <x v="2"/>
    <x v="650"/>
    <x v="1"/>
    <x v="9"/>
    <x v="650"/>
    <n v="21.391999999999999"/>
  </r>
  <r>
    <x v="222"/>
    <x v="569"/>
    <s v="First Class"/>
    <x v="250"/>
    <x v="250"/>
    <s v="Consumer"/>
    <s v="United States"/>
    <x v="61"/>
    <x v="5"/>
    <n v="75220"/>
    <x v="2"/>
    <x v="1213"/>
    <x v="0"/>
    <x v="3"/>
    <x v="1198"/>
    <n v="307.31400000000002"/>
  </r>
  <r>
    <x v="222"/>
    <x v="569"/>
    <s v="First Class"/>
    <x v="250"/>
    <x v="250"/>
    <s v="Consumer"/>
    <s v="United States"/>
    <x v="61"/>
    <x v="5"/>
    <n v="75220"/>
    <x v="2"/>
    <x v="1333"/>
    <x v="0"/>
    <x v="0"/>
    <x v="1318"/>
    <n v="409.99919999999997"/>
  </r>
  <r>
    <x v="397"/>
    <x v="425"/>
    <s v="First Class"/>
    <x v="186"/>
    <x v="186"/>
    <s v="Corporate"/>
    <s v="United States"/>
    <x v="270"/>
    <x v="5"/>
    <n v="79424"/>
    <x v="2"/>
    <x v="1828"/>
    <x v="1"/>
    <x v="10"/>
    <x v="1816"/>
    <n v="9.2479999999999993"/>
  </r>
  <r>
    <x v="533"/>
    <x v="680"/>
    <s v="Standard Class"/>
    <x v="590"/>
    <x v="590"/>
    <s v="Consumer"/>
    <s v="United States"/>
    <x v="66"/>
    <x v="12"/>
    <n v="48227"/>
    <x v="2"/>
    <x v="766"/>
    <x v="1"/>
    <x v="8"/>
    <x v="765"/>
    <n v="14.67"/>
  </r>
  <r>
    <x v="286"/>
    <x v="385"/>
    <s v="Standard Class"/>
    <x v="462"/>
    <x v="462"/>
    <s v="Consumer"/>
    <s v="United States"/>
    <x v="46"/>
    <x v="24"/>
    <n v="43055"/>
    <x v="3"/>
    <x v="711"/>
    <x v="1"/>
    <x v="10"/>
    <x v="710"/>
    <n v="37.408000000000001"/>
  </r>
  <r>
    <x v="286"/>
    <x v="385"/>
    <s v="Standard Class"/>
    <x v="462"/>
    <x v="462"/>
    <s v="Consumer"/>
    <s v="United States"/>
    <x v="46"/>
    <x v="24"/>
    <n v="43055"/>
    <x v="3"/>
    <x v="1547"/>
    <x v="1"/>
    <x v="8"/>
    <x v="1535"/>
    <n v="3.4380000000000002"/>
  </r>
  <r>
    <x v="1206"/>
    <x v="29"/>
    <s v="Standard Class"/>
    <x v="392"/>
    <x v="392"/>
    <s v="Consumer"/>
    <s v="United States"/>
    <x v="20"/>
    <x v="15"/>
    <n v="10011"/>
    <x v="3"/>
    <x v="98"/>
    <x v="1"/>
    <x v="8"/>
    <x v="98"/>
    <n v="7.1520000000000001"/>
  </r>
  <r>
    <x v="1206"/>
    <x v="29"/>
    <s v="Standard Class"/>
    <x v="392"/>
    <x v="392"/>
    <s v="Consumer"/>
    <s v="United States"/>
    <x v="20"/>
    <x v="15"/>
    <n v="10011"/>
    <x v="3"/>
    <x v="1620"/>
    <x v="2"/>
    <x v="7"/>
    <x v="1611"/>
    <n v="179.7"/>
  </r>
  <r>
    <x v="778"/>
    <x v="1239"/>
    <s v="Standard Class"/>
    <x v="708"/>
    <x v="708"/>
    <s v="Consumer"/>
    <s v="United States"/>
    <x v="31"/>
    <x v="11"/>
    <n v="55407"/>
    <x v="2"/>
    <x v="1201"/>
    <x v="1"/>
    <x v="9"/>
    <x v="1186"/>
    <n v="90.64"/>
  </r>
  <r>
    <x v="1005"/>
    <x v="1098"/>
    <s v="First Class"/>
    <x v="646"/>
    <x v="646"/>
    <s v="Consumer"/>
    <s v="United States"/>
    <x v="231"/>
    <x v="31"/>
    <n v="2149"/>
    <x v="3"/>
    <x v="1013"/>
    <x v="2"/>
    <x v="11"/>
    <x v="1005"/>
    <n v="177"/>
  </r>
  <r>
    <x v="1005"/>
    <x v="1098"/>
    <s v="First Class"/>
    <x v="646"/>
    <x v="646"/>
    <s v="Consumer"/>
    <s v="United States"/>
    <x v="231"/>
    <x v="31"/>
    <n v="2149"/>
    <x v="3"/>
    <x v="75"/>
    <x v="1"/>
    <x v="4"/>
    <x v="75"/>
    <n v="79.45"/>
  </r>
  <r>
    <x v="1005"/>
    <x v="1098"/>
    <s v="First Class"/>
    <x v="646"/>
    <x v="646"/>
    <s v="Consumer"/>
    <s v="United States"/>
    <x v="231"/>
    <x v="31"/>
    <n v="2149"/>
    <x v="3"/>
    <x v="1688"/>
    <x v="0"/>
    <x v="1"/>
    <x v="1676"/>
    <n v="1628.82"/>
  </r>
  <r>
    <x v="728"/>
    <x v="573"/>
    <s v="Standard Class"/>
    <x v="186"/>
    <x v="186"/>
    <s v="Corporate"/>
    <s v="United States"/>
    <x v="4"/>
    <x v="4"/>
    <n v="98105"/>
    <x v="1"/>
    <x v="568"/>
    <x v="0"/>
    <x v="5"/>
    <x v="568"/>
    <n v="137.54"/>
  </r>
  <r>
    <x v="728"/>
    <x v="573"/>
    <s v="Standard Class"/>
    <x v="186"/>
    <x v="186"/>
    <s v="Corporate"/>
    <s v="United States"/>
    <x v="4"/>
    <x v="4"/>
    <n v="98105"/>
    <x v="1"/>
    <x v="962"/>
    <x v="0"/>
    <x v="3"/>
    <x v="955"/>
    <n v="730.2"/>
  </r>
  <r>
    <x v="105"/>
    <x v="205"/>
    <s v="Second Class"/>
    <x v="212"/>
    <x v="212"/>
    <s v="Consumer"/>
    <s v="United States"/>
    <x v="1"/>
    <x v="1"/>
    <n v="90032"/>
    <x v="1"/>
    <x v="1828"/>
    <x v="1"/>
    <x v="10"/>
    <x v="1816"/>
    <n v="11.56"/>
  </r>
  <r>
    <x v="1224"/>
    <x v="1322"/>
    <s v="Second Class"/>
    <x v="98"/>
    <x v="98"/>
    <s v="Consumer"/>
    <s v="United States"/>
    <x v="3"/>
    <x v="3"/>
    <n v="28027"/>
    <x v="0"/>
    <x v="594"/>
    <x v="0"/>
    <x v="3"/>
    <x v="594"/>
    <n v="4297.6440000000002"/>
  </r>
  <r>
    <x v="1009"/>
    <x v="1323"/>
    <s v="Standard Class"/>
    <x v="782"/>
    <x v="782"/>
    <s v="Corporate"/>
    <s v="United States"/>
    <x v="4"/>
    <x v="4"/>
    <n v="98103"/>
    <x v="1"/>
    <x v="105"/>
    <x v="1"/>
    <x v="6"/>
    <x v="105"/>
    <n v="20.65"/>
  </r>
  <r>
    <x v="1009"/>
    <x v="1323"/>
    <s v="Standard Class"/>
    <x v="782"/>
    <x v="782"/>
    <s v="Corporate"/>
    <s v="United States"/>
    <x v="4"/>
    <x v="4"/>
    <n v="98103"/>
    <x v="1"/>
    <x v="356"/>
    <x v="1"/>
    <x v="4"/>
    <x v="356"/>
    <n v="204.9"/>
  </r>
  <r>
    <x v="1009"/>
    <x v="1323"/>
    <s v="Standard Class"/>
    <x v="782"/>
    <x v="782"/>
    <s v="Corporate"/>
    <s v="United States"/>
    <x v="4"/>
    <x v="4"/>
    <n v="98103"/>
    <x v="1"/>
    <x v="1853"/>
    <x v="0"/>
    <x v="1"/>
    <x v="1841"/>
    <n v="436.70400000000001"/>
  </r>
  <r>
    <x v="1009"/>
    <x v="1323"/>
    <s v="Standard Class"/>
    <x v="782"/>
    <x v="782"/>
    <s v="Corporate"/>
    <s v="United States"/>
    <x v="4"/>
    <x v="4"/>
    <n v="98103"/>
    <x v="1"/>
    <x v="1496"/>
    <x v="0"/>
    <x v="1"/>
    <x v="1484"/>
    <n v="481.56799999999998"/>
  </r>
  <r>
    <x v="110"/>
    <x v="198"/>
    <s v="Standard Class"/>
    <x v="383"/>
    <x v="383"/>
    <s v="Consumer"/>
    <s v="United States"/>
    <x v="220"/>
    <x v="16"/>
    <n v="85301"/>
    <x v="1"/>
    <x v="1097"/>
    <x v="2"/>
    <x v="11"/>
    <x v="1087"/>
    <n v="89.543999999999997"/>
  </r>
  <r>
    <x v="110"/>
    <x v="198"/>
    <s v="Standard Class"/>
    <x v="383"/>
    <x v="383"/>
    <s v="Consumer"/>
    <s v="United States"/>
    <x v="220"/>
    <x v="16"/>
    <n v="85301"/>
    <x v="1"/>
    <x v="210"/>
    <x v="1"/>
    <x v="4"/>
    <x v="211"/>
    <n v="35.167999999999999"/>
  </r>
  <r>
    <x v="110"/>
    <x v="198"/>
    <s v="Standard Class"/>
    <x v="383"/>
    <x v="383"/>
    <s v="Consumer"/>
    <s v="United States"/>
    <x v="220"/>
    <x v="16"/>
    <n v="85301"/>
    <x v="1"/>
    <x v="261"/>
    <x v="1"/>
    <x v="8"/>
    <x v="261"/>
    <n v="72.587999999999994"/>
  </r>
  <r>
    <x v="84"/>
    <x v="81"/>
    <s v="Standard Class"/>
    <x v="596"/>
    <x v="596"/>
    <s v="Consumer"/>
    <s v="United States"/>
    <x v="525"/>
    <x v="11"/>
    <n v="55433"/>
    <x v="2"/>
    <x v="1125"/>
    <x v="1"/>
    <x v="4"/>
    <x v="1113"/>
    <n v="221.16"/>
  </r>
  <r>
    <x v="84"/>
    <x v="81"/>
    <s v="Standard Class"/>
    <x v="596"/>
    <x v="596"/>
    <s v="Consumer"/>
    <s v="United States"/>
    <x v="525"/>
    <x v="11"/>
    <n v="55433"/>
    <x v="2"/>
    <x v="539"/>
    <x v="2"/>
    <x v="7"/>
    <x v="539"/>
    <n v="281.97000000000003"/>
  </r>
  <r>
    <x v="491"/>
    <x v="724"/>
    <s v="Standard Class"/>
    <x v="333"/>
    <x v="333"/>
    <s v="Consumer"/>
    <s v="United States"/>
    <x v="1"/>
    <x v="1"/>
    <n v="90045"/>
    <x v="1"/>
    <x v="1248"/>
    <x v="0"/>
    <x v="0"/>
    <x v="1232"/>
    <n v="3406.6640000000002"/>
  </r>
  <r>
    <x v="491"/>
    <x v="724"/>
    <s v="Standard Class"/>
    <x v="333"/>
    <x v="333"/>
    <s v="Consumer"/>
    <s v="United States"/>
    <x v="1"/>
    <x v="1"/>
    <n v="90045"/>
    <x v="1"/>
    <x v="1560"/>
    <x v="1"/>
    <x v="6"/>
    <x v="1550"/>
    <n v="37.17"/>
  </r>
  <r>
    <x v="491"/>
    <x v="724"/>
    <s v="Standard Class"/>
    <x v="333"/>
    <x v="333"/>
    <s v="Consumer"/>
    <s v="United States"/>
    <x v="1"/>
    <x v="1"/>
    <n v="90045"/>
    <x v="1"/>
    <x v="791"/>
    <x v="1"/>
    <x v="9"/>
    <x v="789"/>
    <n v="64.959999999999994"/>
  </r>
  <r>
    <x v="491"/>
    <x v="724"/>
    <s v="Standard Class"/>
    <x v="333"/>
    <x v="333"/>
    <s v="Consumer"/>
    <s v="United States"/>
    <x v="1"/>
    <x v="1"/>
    <n v="90045"/>
    <x v="1"/>
    <x v="1071"/>
    <x v="0"/>
    <x v="5"/>
    <x v="1060"/>
    <n v="595.38"/>
  </r>
  <r>
    <x v="205"/>
    <x v="210"/>
    <s v="Standard Class"/>
    <x v="6"/>
    <x v="6"/>
    <s v="Home Office"/>
    <s v="United States"/>
    <x v="93"/>
    <x v="16"/>
    <n v="85705"/>
    <x v="1"/>
    <x v="1580"/>
    <x v="2"/>
    <x v="11"/>
    <x v="1571"/>
    <n v="95.983999999999995"/>
  </r>
  <r>
    <x v="205"/>
    <x v="210"/>
    <s v="Standard Class"/>
    <x v="6"/>
    <x v="6"/>
    <s v="Home Office"/>
    <s v="United States"/>
    <x v="93"/>
    <x v="16"/>
    <n v="85705"/>
    <x v="1"/>
    <x v="1263"/>
    <x v="1"/>
    <x v="8"/>
    <x v="1247"/>
    <n v="4.9379999999999997"/>
  </r>
  <r>
    <x v="358"/>
    <x v="148"/>
    <s v="Standard Class"/>
    <x v="548"/>
    <x v="548"/>
    <s v="Consumer"/>
    <s v="United States"/>
    <x v="20"/>
    <x v="15"/>
    <n v="10035"/>
    <x v="3"/>
    <x v="1416"/>
    <x v="0"/>
    <x v="5"/>
    <x v="1403"/>
    <n v="97.44"/>
  </r>
  <r>
    <x v="358"/>
    <x v="148"/>
    <s v="Standard Class"/>
    <x v="548"/>
    <x v="548"/>
    <s v="Consumer"/>
    <s v="United States"/>
    <x v="20"/>
    <x v="15"/>
    <n v="10035"/>
    <x v="3"/>
    <x v="591"/>
    <x v="1"/>
    <x v="8"/>
    <x v="591"/>
    <n v="3.984"/>
  </r>
  <r>
    <x v="358"/>
    <x v="148"/>
    <s v="Standard Class"/>
    <x v="548"/>
    <x v="548"/>
    <s v="Consumer"/>
    <s v="United States"/>
    <x v="20"/>
    <x v="15"/>
    <n v="10035"/>
    <x v="3"/>
    <x v="1731"/>
    <x v="1"/>
    <x v="6"/>
    <x v="1718"/>
    <n v="13.04"/>
  </r>
  <r>
    <x v="358"/>
    <x v="148"/>
    <s v="Standard Class"/>
    <x v="548"/>
    <x v="548"/>
    <s v="Consumer"/>
    <s v="United States"/>
    <x v="20"/>
    <x v="15"/>
    <n v="10035"/>
    <x v="3"/>
    <x v="1578"/>
    <x v="0"/>
    <x v="1"/>
    <x v="1569"/>
    <n v="579.52800000000002"/>
  </r>
  <r>
    <x v="959"/>
    <x v="1029"/>
    <s v="Second Class"/>
    <x v="473"/>
    <x v="473"/>
    <s v="Consumer"/>
    <s v="United States"/>
    <x v="225"/>
    <x v="1"/>
    <n v="91767"/>
    <x v="1"/>
    <x v="1550"/>
    <x v="1"/>
    <x v="2"/>
    <x v="1538"/>
    <n v="18.75"/>
  </r>
  <r>
    <x v="112"/>
    <x v="950"/>
    <s v="Standard Class"/>
    <x v="467"/>
    <x v="467"/>
    <s v="Home Office"/>
    <s v="United States"/>
    <x v="443"/>
    <x v="1"/>
    <n v="93101"/>
    <x v="1"/>
    <x v="1461"/>
    <x v="2"/>
    <x v="7"/>
    <x v="1447"/>
    <n v="3023.9279999999999"/>
  </r>
  <r>
    <x v="112"/>
    <x v="950"/>
    <s v="Standard Class"/>
    <x v="467"/>
    <x v="467"/>
    <s v="Home Office"/>
    <s v="United States"/>
    <x v="443"/>
    <x v="1"/>
    <n v="93101"/>
    <x v="1"/>
    <x v="1556"/>
    <x v="2"/>
    <x v="11"/>
    <x v="1545"/>
    <n v="26.96"/>
  </r>
  <r>
    <x v="112"/>
    <x v="950"/>
    <s v="Standard Class"/>
    <x v="467"/>
    <x v="467"/>
    <s v="Home Office"/>
    <s v="United States"/>
    <x v="443"/>
    <x v="1"/>
    <n v="93101"/>
    <x v="1"/>
    <x v="256"/>
    <x v="2"/>
    <x v="7"/>
    <x v="257"/>
    <n v="477.6"/>
  </r>
  <r>
    <x v="515"/>
    <x v="559"/>
    <s v="Standard Class"/>
    <x v="474"/>
    <x v="474"/>
    <s v="Consumer"/>
    <s v="United States"/>
    <x v="8"/>
    <x v="1"/>
    <n v="94109"/>
    <x v="1"/>
    <x v="557"/>
    <x v="1"/>
    <x v="4"/>
    <x v="556"/>
    <n v="193.95"/>
  </r>
  <r>
    <x v="214"/>
    <x v="157"/>
    <s v="Same Day"/>
    <x v="120"/>
    <x v="120"/>
    <s v="Corporate"/>
    <s v="United States"/>
    <x v="169"/>
    <x v="1"/>
    <n v="92503"/>
    <x v="1"/>
    <x v="644"/>
    <x v="1"/>
    <x v="10"/>
    <x v="644"/>
    <n v="12.96"/>
  </r>
  <r>
    <x v="673"/>
    <x v="541"/>
    <s v="Standard Class"/>
    <x v="62"/>
    <x v="62"/>
    <s v="Consumer"/>
    <s v="United States"/>
    <x v="1"/>
    <x v="1"/>
    <n v="90049"/>
    <x v="1"/>
    <x v="892"/>
    <x v="0"/>
    <x v="5"/>
    <x v="885"/>
    <n v="119.94"/>
  </r>
  <r>
    <x v="673"/>
    <x v="541"/>
    <s v="Standard Class"/>
    <x v="62"/>
    <x v="62"/>
    <s v="Consumer"/>
    <s v="United States"/>
    <x v="1"/>
    <x v="1"/>
    <n v="90049"/>
    <x v="1"/>
    <x v="1379"/>
    <x v="0"/>
    <x v="5"/>
    <x v="1364"/>
    <n v="12.42"/>
  </r>
  <r>
    <x v="131"/>
    <x v="132"/>
    <s v="Standard Class"/>
    <x v="578"/>
    <x v="578"/>
    <s v="Consumer"/>
    <s v="United States"/>
    <x v="526"/>
    <x v="1"/>
    <n v="92672"/>
    <x v="1"/>
    <x v="507"/>
    <x v="1"/>
    <x v="8"/>
    <x v="507"/>
    <n v="18.088000000000001"/>
  </r>
  <r>
    <x v="131"/>
    <x v="132"/>
    <s v="Standard Class"/>
    <x v="578"/>
    <x v="578"/>
    <s v="Consumer"/>
    <s v="United States"/>
    <x v="526"/>
    <x v="1"/>
    <n v="92672"/>
    <x v="1"/>
    <x v="244"/>
    <x v="1"/>
    <x v="12"/>
    <x v="245"/>
    <n v="71.97"/>
  </r>
  <r>
    <x v="459"/>
    <x v="1324"/>
    <s v="Standard Class"/>
    <x v="733"/>
    <x v="733"/>
    <s v="Consumer"/>
    <s v="United States"/>
    <x v="27"/>
    <x v="19"/>
    <n v="35601"/>
    <x v="0"/>
    <x v="639"/>
    <x v="1"/>
    <x v="2"/>
    <x v="639"/>
    <n v="14.94"/>
  </r>
  <r>
    <x v="863"/>
    <x v="1243"/>
    <s v="First Class"/>
    <x v="136"/>
    <x v="136"/>
    <s v="Corporate"/>
    <s v="United States"/>
    <x v="247"/>
    <x v="3"/>
    <n v="27405"/>
    <x v="0"/>
    <x v="1175"/>
    <x v="1"/>
    <x v="6"/>
    <x v="1161"/>
    <n v="64.680000000000007"/>
  </r>
  <r>
    <x v="38"/>
    <x v="381"/>
    <s v="Standard Class"/>
    <x v="107"/>
    <x v="107"/>
    <s v="Consumer"/>
    <s v="United States"/>
    <x v="65"/>
    <x v="1"/>
    <n v="94568"/>
    <x v="1"/>
    <x v="895"/>
    <x v="2"/>
    <x v="7"/>
    <x v="888"/>
    <n v="22"/>
  </r>
  <r>
    <x v="443"/>
    <x v="470"/>
    <s v="Standard Class"/>
    <x v="86"/>
    <x v="86"/>
    <s v="Home Office"/>
    <s v="United States"/>
    <x v="10"/>
    <x v="9"/>
    <n v="19143"/>
    <x v="3"/>
    <x v="1231"/>
    <x v="1"/>
    <x v="10"/>
    <x v="1214"/>
    <n v="7.968"/>
  </r>
  <r>
    <x v="443"/>
    <x v="470"/>
    <s v="Standard Class"/>
    <x v="86"/>
    <x v="86"/>
    <s v="Home Office"/>
    <s v="United States"/>
    <x v="10"/>
    <x v="9"/>
    <n v="19143"/>
    <x v="3"/>
    <x v="1860"/>
    <x v="2"/>
    <x v="7"/>
    <x v="1848"/>
    <n v="1499.97"/>
  </r>
  <r>
    <x v="192"/>
    <x v="885"/>
    <s v="Second Class"/>
    <x v="139"/>
    <x v="139"/>
    <s v="Consumer"/>
    <s v="United States"/>
    <x v="12"/>
    <x v="5"/>
    <n v="77095"/>
    <x v="2"/>
    <x v="1291"/>
    <x v="1"/>
    <x v="4"/>
    <x v="1277"/>
    <n v="26.632000000000001"/>
  </r>
  <r>
    <x v="715"/>
    <x v="761"/>
    <s v="Standard Class"/>
    <x v="421"/>
    <x v="421"/>
    <s v="Consumer"/>
    <s v="United States"/>
    <x v="329"/>
    <x v="1"/>
    <n v="93309"/>
    <x v="1"/>
    <x v="1163"/>
    <x v="0"/>
    <x v="5"/>
    <x v="1150"/>
    <n v="41.6"/>
  </r>
  <r>
    <x v="683"/>
    <x v="544"/>
    <s v="Standard Class"/>
    <x v="637"/>
    <x v="637"/>
    <s v="Corporate"/>
    <s v="United States"/>
    <x v="102"/>
    <x v="14"/>
    <n v="47374"/>
    <x v="2"/>
    <x v="761"/>
    <x v="1"/>
    <x v="12"/>
    <x v="760"/>
    <n v="64.02"/>
  </r>
  <r>
    <x v="724"/>
    <x v="774"/>
    <s v="Standard Class"/>
    <x v="703"/>
    <x v="703"/>
    <s v="Corporate"/>
    <s v="United States"/>
    <x v="20"/>
    <x v="15"/>
    <n v="10009"/>
    <x v="3"/>
    <x v="372"/>
    <x v="1"/>
    <x v="6"/>
    <x v="373"/>
    <n v="6.99"/>
  </r>
  <r>
    <x v="724"/>
    <x v="774"/>
    <s v="Standard Class"/>
    <x v="703"/>
    <x v="703"/>
    <s v="Corporate"/>
    <s v="United States"/>
    <x v="20"/>
    <x v="15"/>
    <n v="10009"/>
    <x v="3"/>
    <x v="1839"/>
    <x v="1"/>
    <x v="14"/>
    <x v="1827"/>
    <n v="6.84"/>
  </r>
  <r>
    <x v="17"/>
    <x v="16"/>
    <s v="Standard Class"/>
    <x v="692"/>
    <x v="692"/>
    <s v="Corporate"/>
    <s v="United States"/>
    <x v="8"/>
    <x v="1"/>
    <n v="94122"/>
    <x v="1"/>
    <x v="765"/>
    <x v="1"/>
    <x v="4"/>
    <x v="764"/>
    <n v="323.10000000000002"/>
  </r>
  <r>
    <x v="17"/>
    <x v="16"/>
    <s v="Standard Class"/>
    <x v="692"/>
    <x v="692"/>
    <s v="Corporate"/>
    <s v="United States"/>
    <x v="8"/>
    <x v="1"/>
    <n v="94122"/>
    <x v="1"/>
    <x v="918"/>
    <x v="2"/>
    <x v="7"/>
    <x v="910"/>
    <n v="668.16"/>
  </r>
  <r>
    <x v="1096"/>
    <x v="867"/>
    <s v="Standard Class"/>
    <x v="212"/>
    <x v="212"/>
    <s v="Consumer"/>
    <s v="United States"/>
    <x v="8"/>
    <x v="1"/>
    <n v="94122"/>
    <x v="1"/>
    <x v="1363"/>
    <x v="1"/>
    <x v="2"/>
    <x v="1349"/>
    <n v="8.64"/>
  </r>
  <r>
    <x v="1096"/>
    <x v="867"/>
    <s v="Standard Class"/>
    <x v="212"/>
    <x v="212"/>
    <s v="Consumer"/>
    <s v="United States"/>
    <x v="8"/>
    <x v="1"/>
    <n v="94122"/>
    <x v="1"/>
    <x v="860"/>
    <x v="1"/>
    <x v="10"/>
    <x v="854"/>
    <n v="38.880000000000003"/>
  </r>
  <r>
    <x v="1096"/>
    <x v="867"/>
    <s v="Standard Class"/>
    <x v="212"/>
    <x v="212"/>
    <s v="Consumer"/>
    <s v="United States"/>
    <x v="8"/>
    <x v="1"/>
    <n v="94122"/>
    <x v="1"/>
    <x v="1001"/>
    <x v="0"/>
    <x v="5"/>
    <x v="1253"/>
    <n v="201.04"/>
  </r>
  <r>
    <x v="1096"/>
    <x v="867"/>
    <s v="Standard Class"/>
    <x v="212"/>
    <x v="212"/>
    <s v="Consumer"/>
    <s v="United States"/>
    <x v="8"/>
    <x v="1"/>
    <n v="94122"/>
    <x v="1"/>
    <x v="1641"/>
    <x v="1"/>
    <x v="10"/>
    <x v="1631"/>
    <n v="12.96"/>
  </r>
  <r>
    <x v="460"/>
    <x v="505"/>
    <s v="Second Class"/>
    <x v="783"/>
    <x v="783"/>
    <s v="Corporate"/>
    <s v="United States"/>
    <x v="1"/>
    <x v="1"/>
    <n v="90032"/>
    <x v="1"/>
    <x v="1350"/>
    <x v="2"/>
    <x v="11"/>
    <x v="1336"/>
    <n v="16.59"/>
  </r>
  <r>
    <x v="1109"/>
    <x v="1081"/>
    <s v="Standard Class"/>
    <x v="567"/>
    <x v="567"/>
    <s v="Consumer"/>
    <s v="United States"/>
    <x v="70"/>
    <x v="1"/>
    <n v="92037"/>
    <x v="1"/>
    <x v="628"/>
    <x v="1"/>
    <x v="6"/>
    <x v="628"/>
    <n v="35.1"/>
  </r>
  <r>
    <x v="1033"/>
    <x v="299"/>
    <s v="Standard Class"/>
    <x v="337"/>
    <x v="337"/>
    <s v="Home Office"/>
    <s v="United States"/>
    <x v="81"/>
    <x v="5"/>
    <n v="76017"/>
    <x v="2"/>
    <x v="625"/>
    <x v="1"/>
    <x v="8"/>
    <x v="625"/>
    <n v="11.646000000000001"/>
  </r>
  <r>
    <x v="308"/>
    <x v="327"/>
    <s v="Standard Class"/>
    <x v="38"/>
    <x v="38"/>
    <s v="Consumer"/>
    <s v="United States"/>
    <x v="102"/>
    <x v="17"/>
    <n v="23223"/>
    <x v="0"/>
    <x v="1483"/>
    <x v="1"/>
    <x v="10"/>
    <x v="1470"/>
    <n v="32.4"/>
  </r>
  <r>
    <x v="308"/>
    <x v="327"/>
    <s v="Standard Class"/>
    <x v="38"/>
    <x v="38"/>
    <s v="Consumer"/>
    <s v="United States"/>
    <x v="102"/>
    <x v="17"/>
    <n v="23223"/>
    <x v="0"/>
    <x v="1419"/>
    <x v="2"/>
    <x v="7"/>
    <x v="1407"/>
    <n v="503.96"/>
  </r>
  <r>
    <x v="1095"/>
    <x v="710"/>
    <s v="First Class"/>
    <x v="638"/>
    <x v="638"/>
    <s v="Home Office"/>
    <s v="United States"/>
    <x v="20"/>
    <x v="15"/>
    <n v="10035"/>
    <x v="3"/>
    <x v="824"/>
    <x v="1"/>
    <x v="6"/>
    <x v="820"/>
    <n v="7.04"/>
  </r>
  <r>
    <x v="50"/>
    <x v="50"/>
    <s v="Standard Class"/>
    <x v="138"/>
    <x v="138"/>
    <s v="Consumer"/>
    <s v="United States"/>
    <x v="12"/>
    <x v="5"/>
    <n v="77041"/>
    <x v="2"/>
    <x v="789"/>
    <x v="0"/>
    <x v="0"/>
    <x v="787"/>
    <n v="613.99919999999997"/>
  </r>
  <r>
    <x v="834"/>
    <x v="756"/>
    <s v="Standard Class"/>
    <x v="416"/>
    <x v="416"/>
    <s v="Corporate"/>
    <s v="United States"/>
    <x v="54"/>
    <x v="29"/>
    <n v="6824"/>
    <x v="3"/>
    <x v="1354"/>
    <x v="1"/>
    <x v="4"/>
    <x v="1340"/>
    <n v="470.36"/>
  </r>
  <r>
    <x v="241"/>
    <x v="938"/>
    <s v="Second Class"/>
    <x v="71"/>
    <x v="71"/>
    <s v="Home Office"/>
    <s v="United States"/>
    <x v="8"/>
    <x v="1"/>
    <n v="94110"/>
    <x v="1"/>
    <x v="1262"/>
    <x v="1"/>
    <x v="10"/>
    <x v="1246"/>
    <n v="31.08"/>
  </r>
  <r>
    <x v="241"/>
    <x v="938"/>
    <s v="Second Class"/>
    <x v="71"/>
    <x v="71"/>
    <s v="Home Office"/>
    <s v="United States"/>
    <x v="8"/>
    <x v="1"/>
    <n v="94110"/>
    <x v="1"/>
    <x v="503"/>
    <x v="1"/>
    <x v="14"/>
    <x v="503"/>
    <n v="7.3"/>
  </r>
  <r>
    <x v="25"/>
    <x v="906"/>
    <s v="First Class"/>
    <x v="281"/>
    <x v="281"/>
    <s v="Corporate"/>
    <s v="United States"/>
    <x v="24"/>
    <x v="24"/>
    <n v="45503"/>
    <x v="3"/>
    <x v="9"/>
    <x v="1"/>
    <x v="9"/>
    <x v="9"/>
    <n v="73.536000000000001"/>
  </r>
  <r>
    <x v="1225"/>
    <x v="1228"/>
    <s v="Second Class"/>
    <x v="96"/>
    <x v="96"/>
    <s v="Corporate"/>
    <s v="United States"/>
    <x v="66"/>
    <x v="12"/>
    <n v="48234"/>
    <x v="2"/>
    <x v="508"/>
    <x v="1"/>
    <x v="2"/>
    <x v="508"/>
    <n v="491.55"/>
  </r>
  <r>
    <x v="21"/>
    <x v="366"/>
    <s v="Same Day"/>
    <x v="389"/>
    <x v="389"/>
    <s v="Home Office"/>
    <s v="United States"/>
    <x v="10"/>
    <x v="9"/>
    <n v="19140"/>
    <x v="3"/>
    <x v="1183"/>
    <x v="0"/>
    <x v="5"/>
    <x v="1169"/>
    <n v="30.335999999999999"/>
  </r>
  <r>
    <x v="934"/>
    <x v="857"/>
    <s v="Standard Class"/>
    <x v="730"/>
    <x v="730"/>
    <s v="Consumer"/>
    <s v="United States"/>
    <x v="75"/>
    <x v="1"/>
    <n v="90301"/>
    <x v="1"/>
    <x v="229"/>
    <x v="1"/>
    <x v="10"/>
    <x v="230"/>
    <n v="22.83"/>
  </r>
  <r>
    <x v="934"/>
    <x v="857"/>
    <s v="Standard Class"/>
    <x v="730"/>
    <x v="730"/>
    <s v="Consumer"/>
    <s v="United States"/>
    <x v="75"/>
    <x v="1"/>
    <n v="90301"/>
    <x v="1"/>
    <x v="1825"/>
    <x v="1"/>
    <x v="9"/>
    <x v="1813"/>
    <n v="54.32"/>
  </r>
  <r>
    <x v="934"/>
    <x v="857"/>
    <s v="Standard Class"/>
    <x v="730"/>
    <x v="730"/>
    <s v="Consumer"/>
    <s v="United States"/>
    <x v="75"/>
    <x v="1"/>
    <n v="90301"/>
    <x v="1"/>
    <x v="1361"/>
    <x v="2"/>
    <x v="7"/>
    <x v="1347"/>
    <n v="196.77600000000001"/>
  </r>
  <r>
    <x v="859"/>
    <x v="271"/>
    <s v="Standard Class"/>
    <x v="727"/>
    <x v="727"/>
    <s v="Consumer"/>
    <s v="United States"/>
    <x v="527"/>
    <x v="1"/>
    <n v="93405"/>
    <x v="1"/>
    <x v="804"/>
    <x v="1"/>
    <x v="13"/>
    <x v="802"/>
    <n v="3.62"/>
  </r>
  <r>
    <x v="689"/>
    <x v="460"/>
    <s v="Standard Class"/>
    <x v="697"/>
    <x v="697"/>
    <s v="Home Office"/>
    <s v="United States"/>
    <x v="40"/>
    <x v="13"/>
    <n v="19805"/>
    <x v="3"/>
    <x v="96"/>
    <x v="1"/>
    <x v="10"/>
    <x v="96"/>
    <n v="11.54"/>
  </r>
  <r>
    <x v="689"/>
    <x v="460"/>
    <s v="Standard Class"/>
    <x v="697"/>
    <x v="697"/>
    <s v="Home Office"/>
    <s v="United States"/>
    <x v="40"/>
    <x v="13"/>
    <n v="19805"/>
    <x v="3"/>
    <x v="13"/>
    <x v="1"/>
    <x v="8"/>
    <x v="13"/>
    <n v="849.95"/>
  </r>
  <r>
    <x v="689"/>
    <x v="460"/>
    <s v="Standard Class"/>
    <x v="697"/>
    <x v="697"/>
    <s v="Home Office"/>
    <s v="United States"/>
    <x v="40"/>
    <x v="13"/>
    <n v="19805"/>
    <x v="3"/>
    <x v="1812"/>
    <x v="1"/>
    <x v="8"/>
    <x v="1802"/>
    <n v="11.01"/>
  </r>
  <r>
    <x v="15"/>
    <x v="15"/>
    <s v="Standard Class"/>
    <x v="559"/>
    <x v="559"/>
    <s v="Consumer"/>
    <s v="United States"/>
    <x v="8"/>
    <x v="1"/>
    <n v="94122"/>
    <x v="1"/>
    <x v="729"/>
    <x v="1"/>
    <x v="8"/>
    <x v="728"/>
    <n v="39.624000000000002"/>
  </r>
  <r>
    <x v="147"/>
    <x v="434"/>
    <s v="Standard Class"/>
    <x v="229"/>
    <x v="229"/>
    <s v="Consumer"/>
    <s v="United States"/>
    <x v="1"/>
    <x v="1"/>
    <n v="90045"/>
    <x v="1"/>
    <x v="1719"/>
    <x v="0"/>
    <x v="1"/>
    <x v="1706"/>
    <n v="242.136"/>
  </r>
  <r>
    <x v="147"/>
    <x v="434"/>
    <s v="Standard Class"/>
    <x v="229"/>
    <x v="229"/>
    <s v="Consumer"/>
    <s v="United States"/>
    <x v="1"/>
    <x v="1"/>
    <n v="90045"/>
    <x v="1"/>
    <x v="105"/>
    <x v="1"/>
    <x v="6"/>
    <x v="105"/>
    <n v="12.39"/>
  </r>
  <r>
    <x v="147"/>
    <x v="434"/>
    <s v="Standard Class"/>
    <x v="229"/>
    <x v="229"/>
    <s v="Consumer"/>
    <s v="United States"/>
    <x v="1"/>
    <x v="1"/>
    <n v="90045"/>
    <x v="1"/>
    <x v="1611"/>
    <x v="0"/>
    <x v="5"/>
    <x v="1602"/>
    <n v="19.96"/>
  </r>
  <r>
    <x v="147"/>
    <x v="434"/>
    <s v="Standard Class"/>
    <x v="229"/>
    <x v="229"/>
    <s v="Consumer"/>
    <s v="United States"/>
    <x v="1"/>
    <x v="1"/>
    <n v="90045"/>
    <x v="1"/>
    <x v="418"/>
    <x v="1"/>
    <x v="4"/>
    <x v="418"/>
    <n v="340.92"/>
  </r>
  <r>
    <x v="1127"/>
    <x v="1105"/>
    <s v="Standard Class"/>
    <x v="198"/>
    <x v="198"/>
    <s v="Consumer"/>
    <s v="United States"/>
    <x v="10"/>
    <x v="9"/>
    <n v="19143"/>
    <x v="3"/>
    <x v="1304"/>
    <x v="0"/>
    <x v="5"/>
    <x v="1289"/>
    <n v="273.56799999999998"/>
  </r>
  <r>
    <x v="1127"/>
    <x v="1105"/>
    <s v="Standard Class"/>
    <x v="198"/>
    <x v="198"/>
    <s v="Consumer"/>
    <s v="United States"/>
    <x v="10"/>
    <x v="9"/>
    <n v="19143"/>
    <x v="3"/>
    <x v="715"/>
    <x v="1"/>
    <x v="8"/>
    <x v="714"/>
    <n v="13.194000000000001"/>
  </r>
  <r>
    <x v="1127"/>
    <x v="1105"/>
    <s v="Standard Class"/>
    <x v="198"/>
    <x v="198"/>
    <s v="Consumer"/>
    <s v="United States"/>
    <x v="10"/>
    <x v="9"/>
    <n v="19143"/>
    <x v="3"/>
    <x v="906"/>
    <x v="1"/>
    <x v="4"/>
    <x v="898"/>
    <n v="1080.096"/>
  </r>
  <r>
    <x v="1127"/>
    <x v="1105"/>
    <s v="Standard Class"/>
    <x v="198"/>
    <x v="198"/>
    <s v="Consumer"/>
    <s v="United States"/>
    <x v="10"/>
    <x v="9"/>
    <n v="19143"/>
    <x v="3"/>
    <x v="553"/>
    <x v="2"/>
    <x v="11"/>
    <x v="552"/>
    <n v="51.56"/>
  </r>
  <r>
    <x v="1127"/>
    <x v="1105"/>
    <s v="Standard Class"/>
    <x v="198"/>
    <x v="198"/>
    <s v="Consumer"/>
    <s v="United States"/>
    <x v="10"/>
    <x v="9"/>
    <n v="19143"/>
    <x v="3"/>
    <x v="1312"/>
    <x v="2"/>
    <x v="11"/>
    <x v="1298"/>
    <n v="58.415999999999997"/>
  </r>
  <r>
    <x v="77"/>
    <x v="357"/>
    <s v="Standard Class"/>
    <x v="436"/>
    <x v="436"/>
    <s v="Consumer"/>
    <s v="United States"/>
    <x v="8"/>
    <x v="1"/>
    <n v="94122"/>
    <x v="1"/>
    <x v="379"/>
    <x v="1"/>
    <x v="8"/>
    <x v="380"/>
    <n v="57.584000000000003"/>
  </r>
  <r>
    <x v="399"/>
    <x v="1128"/>
    <s v="Second Class"/>
    <x v="489"/>
    <x v="489"/>
    <s v="Home Office"/>
    <s v="United States"/>
    <x v="10"/>
    <x v="9"/>
    <n v="19134"/>
    <x v="3"/>
    <x v="1759"/>
    <x v="1"/>
    <x v="6"/>
    <x v="1748"/>
    <n v="37.311999999999998"/>
  </r>
  <r>
    <x v="198"/>
    <x v="388"/>
    <s v="Same Day"/>
    <x v="247"/>
    <x v="247"/>
    <s v="Consumer"/>
    <s v="United States"/>
    <x v="12"/>
    <x v="5"/>
    <n v="77041"/>
    <x v="2"/>
    <x v="125"/>
    <x v="2"/>
    <x v="7"/>
    <x v="126"/>
    <n v="79.959999999999994"/>
  </r>
  <r>
    <x v="198"/>
    <x v="388"/>
    <s v="Same Day"/>
    <x v="247"/>
    <x v="247"/>
    <s v="Consumer"/>
    <s v="United States"/>
    <x v="12"/>
    <x v="5"/>
    <n v="77041"/>
    <x v="2"/>
    <x v="201"/>
    <x v="2"/>
    <x v="11"/>
    <x v="202"/>
    <n v="223.96"/>
  </r>
  <r>
    <x v="105"/>
    <x v="773"/>
    <s v="Second Class"/>
    <x v="589"/>
    <x v="589"/>
    <s v="Consumer"/>
    <s v="United States"/>
    <x v="152"/>
    <x v="9"/>
    <n v="17602"/>
    <x v="3"/>
    <x v="942"/>
    <x v="1"/>
    <x v="4"/>
    <x v="935"/>
    <n v="221.024"/>
  </r>
  <r>
    <x v="897"/>
    <x v="750"/>
    <s v="Standard Class"/>
    <x v="294"/>
    <x v="294"/>
    <s v="Corporate"/>
    <s v="United States"/>
    <x v="124"/>
    <x v="6"/>
    <n v="54302"/>
    <x v="2"/>
    <x v="1462"/>
    <x v="0"/>
    <x v="5"/>
    <x v="1448"/>
    <n v="18.96"/>
  </r>
  <r>
    <x v="595"/>
    <x v="633"/>
    <s v="Standard Class"/>
    <x v="535"/>
    <x v="535"/>
    <s v="Consumer"/>
    <s v="United States"/>
    <x v="20"/>
    <x v="15"/>
    <n v="10024"/>
    <x v="3"/>
    <x v="1708"/>
    <x v="0"/>
    <x v="1"/>
    <x v="1697"/>
    <n v="326.64600000000002"/>
  </r>
  <r>
    <x v="595"/>
    <x v="633"/>
    <s v="Standard Class"/>
    <x v="535"/>
    <x v="535"/>
    <s v="Consumer"/>
    <s v="United States"/>
    <x v="20"/>
    <x v="15"/>
    <n v="10024"/>
    <x v="3"/>
    <x v="246"/>
    <x v="2"/>
    <x v="11"/>
    <x v="247"/>
    <n v="89.97"/>
  </r>
  <r>
    <x v="1091"/>
    <x v="166"/>
    <s v="Standard Class"/>
    <x v="69"/>
    <x v="69"/>
    <s v="Home Office"/>
    <s v="United States"/>
    <x v="20"/>
    <x v="15"/>
    <n v="10011"/>
    <x v="3"/>
    <x v="697"/>
    <x v="1"/>
    <x v="8"/>
    <x v="697"/>
    <n v="296.71199999999999"/>
  </r>
  <r>
    <x v="901"/>
    <x v="223"/>
    <s v="Standard Class"/>
    <x v="621"/>
    <x v="621"/>
    <s v="Consumer"/>
    <s v="United States"/>
    <x v="41"/>
    <x v="10"/>
    <n v="61701"/>
    <x v="2"/>
    <x v="661"/>
    <x v="1"/>
    <x v="12"/>
    <x v="661"/>
    <n v="12.224"/>
  </r>
  <r>
    <x v="697"/>
    <x v="295"/>
    <s v="First Class"/>
    <x v="618"/>
    <x v="618"/>
    <s v="Consumer"/>
    <s v="United States"/>
    <x v="394"/>
    <x v="45"/>
    <n v="83704"/>
    <x v="1"/>
    <x v="1016"/>
    <x v="2"/>
    <x v="11"/>
    <x v="1007"/>
    <n v="89.97"/>
  </r>
  <r>
    <x v="574"/>
    <x v="379"/>
    <s v="First Class"/>
    <x v="27"/>
    <x v="27"/>
    <s v="Consumer"/>
    <s v="United States"/>
    <x v="90"/>
    <x v="31"/>
    <n v="1852"/>
    <x v="3"/>
    <x v="1360"/>
    <x v="1"/>
    <x v="9"/>
    <x v="1346"/>
    <n v="286.86"/>
  </r>
  <r>
    <x v="574"/>
    <x v="379"/>
    <s v="First Class"/>
    <x v="27"/>
    <x v="27"/>
    <s v="Consumer"/>
    <s v="United States"/>
    <x v="90"/>
    <x v="31"/>
    <n v="1852"/>
    <x v="3"/>
    <x v="34"/>
    <x v="2"/>
    <x v="7"/>
    <x v="34"/>
    <n v="979.95"/>
  </r>
  <r>
    <x v="574"/>
    <x v="379"/>
    <s v="First Class"/>
    <x v="27"/>
    <x v="27"/>
    <s v="Consumer"/>
    <s v="United States"/>
    <x v="90"/>
    <x v="31"/>
    <n v="1852"/>
    <x v="3"/>
    <x v="482"/>
    <x v="1"/>
    <x v="14"/>
    <x v="327"/>
    <n v="4.3600000000000003"/>
  </r>
  <r>
    <x v="411"/>
    <x v="622"/>
    <s v="Standard Class"/>
    <x v="432"/>
    <x v="432"/>
    <s v="Consumer"/>
    <s v="United States"/>
    <x v="4"/>
    <x v="4"/>
    <n v="98115"/>
    <x v="1"/>
    <x v="1375"/>
    <x v="1"/>
    <x v="8"/>
    <x v="1360"/>
    <n v="10.048"/>
  </r>
  <r>
    <x v="411"/>
    <x v="622"/>
    <s v="Standard Class"/>
    <x v="432"/>
    <x v="432"/>
    <s v="Consumer"/>
    <s v="United States"/>
    <x v="4"/>
    <x v="4"/>
    <n v="98115"/>
    <x v="1"/>
    <x v="765"/>
    <x v="1"/>
    <x v="4"/>
    <x v="764"/>
    <n v="807.75"/>
  </r>
  <r>
    <x v="237"/>
    <x v="381"/>
    <s v="Standard Class"/>
    <x v="555"/>
    <x v="555"/>
    <s v="Consumer"/>
    <s v="United States"/>
    <x v="1"/>
    <x v="1"/>
    <n v="90049"/>
    <x v="1"/>
    <x v="1046"/>
    <x v="1"/>
    <x v="6"/>
    <x v="1035"/>
    <n v="34.24"/>
  </r>
  <r>
    <x v="1071"/>
    <x v="1036"/>
    <s v="Standard Class"/>
    <x v="714"/>
    <x v="714"/>
    <s v="Corporate"/>
    <s v="United States"/>
    <x v="409"/>
    <x v="17"/>
    <n v="23666"/>
    <x v="0"/>
    <x v="1464"/>
    <x v="0"/>
    <x v="1"/>
    <x v="1450"/>
    <n v="500.24"/>
  </r>
  <r>
    <x v="1071"/>
    <x v="1036"/>
    <s v="Standard Class"/>
    <x v="714"/>
    <x v="714"/>
    <s v="Corporate"/>
    <s v="United States"/>
    <x v="409"/>
    <x v="17"/>
    <n v="23666"/>
    <x v="0"/>
    <x v="1603"/>
    <x v="1"/>
    <x v="10"/>
    <x v="1595"/>
    <n v="20.12"/>
  </r>
  <r>
    <x v="1071"/>
    <x v="1036"/>
    <s v="Standard Class"/>
    <x v="714"/>
    <x v="714"/>
    <s v="Corporate"/>
    <s v="United States"/>
    <x v="409"/>
    <x v="17"/>
    <n v="23666"/>
    <x v="0"/>
    <x v="1176"/>
    <x v="1"/>
    <x v="8"/>
    <x v="1162"/>
    <n v="896.99"/>
  </r>
  <r>
    <x v="84"/>
    <x v="794"/>
    <s v="Second Class"/>
    <x v="57"/>
    <x v="57"/>
    <s v="Home Office"/>
    <s v="United States"/>
    <x v="10"/>
    <x v="9"/>
    <n v="19134"/>
    <x v="3"/>
    <x v="1843"/>
    <x v="1"/>
    <x v="10"/>
    <x v="1831"/>
    <n v="5.88"/>
  </r>
  <r>
    <x v="685"/>
    <x v="1161"/>
    <s v="Standard Class"/>
    <x v="739"/>
    <x v="739"/>
    <s v="Home Office"/>
    <s v="United States"/>
    <x v="155"/>
    <x v="8"/>
    <n v="68104"/>
    <x v="2"/>
    <x v="524"/>
    <x v="2"/>
    <x v="7"/>
    <x v="524"/>
    <n v="269.98"/>
  </r>
  <r>
    <x v="633"/>
    <x v="312"/>
    <s v="Standard Class"/>
    <x v="629"/>
    <x v="629"/>
    <s v="Corporate"/>
    <s v="United States"/>
    <x v="1"/>
    <x v="1"/>
    <n v="90032"/>
    <x v="1"/>
    <x v="1449"/>
    <x v="1"/>
    <x v="4"/>
    <x v="1436"/>
    <n v="310.12"/>
  </r>
  <r>
    <x v="633"/>
    <x v="312"/>
    <s v="Standard Class"/>
    <x v="629"/>
    <x v="629"/>
    <s v="Corporate"/>
    <s v="United States"/>
    <x v="1"/>
    <x v="1"/>
    <n v="90032"/>
    <x v="1"/>
    <x v="908"/>
    <x v="1"/>
    <x v="8"/>
    <x v="900"/>
    <n v="70.463999999999999"/>
  </r>
  <r>
    <x v="633"/>
    <x v="312"/>
    <s v="Standard Class"/>
    <x v="629"/>
    <x v="629"/>
    <s v="Corporate"/>
    <s v="United States"/>
    <x v="1"/>
    <x v="1"/>
    <n v="90032"/>
    <x v="1"/>
    <x v="1181"/>
    <x v="1"/>
    <x v="8"/>
    <x v="1167"/>
    <n v="19.68"/>
  </r>
  <r>
    <x v="633"/>
    <x v="312"/>
    <s v="Standard Class"/>
    <x v="629"/>
    <x v="629"/>
    <s v="Corporate"/>
    <s v="United States"/>
    <x v="1"/>
    <x v="1"/>
    <n v="90032"/>
    <x v="1"/>
    <x v="589"/>
    <x v="1"/>
    <x v="9"/>
    <x v="589"/>
    <n v="140.66999999999999"/>
  </r>
  <r>
    <x v="627"/>
    <x v="1122"/>
    <s v="Standard Class"/>
    <x v="425"/>
    <x v="425"/>
    <s v="Corporate"/>
    <s v="United States"/>
    <x v="140"/>
    <x v="42"/>
    <m/>
    <x v="3"/>
    <x v="26"/>
    <x v="0"/>
    <x v="0"/>
    <x v="26"/>
    <n v="4404.8999999999996"/>
  </r>
  <r>
    <x v="354"/>
    <x v="348"/>
    <s v="Standard Class"/>
    <x v="212"/>
    <x v="212"/>
    <s v="Consumer"/>
    <s v="United States"/>
    <x v="70"/>
    <x v="1"/>
    <n v="92037"/>
    <x v="1"/>
    <x v="300"/>
    <x v="1"/>
    <x v="2"/>
    <x v="300"/>
    <n v="62.65"/>
  </r>
  <r>
    <x v="950"/>
    <x v="563"/>
    <s v="Standard Class"/>
    <x v="370"/>
    <x v="370"/>
    <s v="Consumer"/>
    <s v="United States"/>
    <x v="46"/>
    <x v="13"/>
    <n v="19711"/>
    <x v="3"/>
    <x v="1042"/>
    <x v="1"/>
    <x v="2"/>
    <x v="1031"/>
    <n v="9.4499999999999993"/>
  </r>
  <r>
    <x v="276"/>
    <x v="212"/>
    <s v="Standard Class"/>
    <x v="648"/>
    <x v="648"/>
    <s v="Consumer"/>
    <s v="United States"/>
    <x v="34"/>
    <x v="10"/>
    <n v="60505"/>
    <x v="2"/>
    <x v="556"/>
    <x v="1"/>
    <x v="12"/>
    <x v="555"/>
    <n v="268.57600000000002"/>
  </r>
  <r>
    <x v="221"/>
    <x v="865"/>
    <s v="Same Day"/>
    <x v="443"/>
    <x v="443"/>
    <s v="Consumer"/>
    <s v="United States"/>
    <x v="1"/>
    <x v="1"/>
    <n v="90008"/>
    <x v="1"/>
    <x v="342"/>
    <x v="0"/>
    <x v="3"/>
    <x v="342"/>
    <n v="364.08"/>
  </r>
  <r>
    <x v="221"/>
    <x v="865"/>
    <s v="Same Day"/>
    <x v="443"/>
    <x v="443"/>
    <s v="Consumer"/>
    <s v="United States"/>
    <x v="1"/>
    <x v="1"/>
    <n v="90008"/>
    <x v="1"/>
    <x v="972"/>
    <x v="0"/>
    <x v="3"/>
    <x v="966"/>
    <n v="71.087999999999994"/>
  </r>
  <r>
    <x v="7"/>
    <x v="907"/>
    <s v="Standard Class"/>
    <x v="3"/>
    <x v="3"/>
    <s v="Consumer"/>
    <s v="United States"/>
    <x v="22"/>
    <x v="10"/>
    <n v="60653"/>
    <x v="2"/>
    <x v="1649"/>
    <x v="0"/>
    <x v="5"/>
    <x v="1638"/>
    <n v="10.984"/>
  </r>
  <r>
    <x v="7"/>
    <x v="907"/>
    <s v="Standard Class"/>
    <x v="3"/>
    <x v="3"/>
    <s v="Consumer"/>
    <s v="United States"/>
    <x v="22"/>
    <x v="10"/>
    <n v="60653"/>
    <x v="2"/>
    <x v="463"/>
    <x v="0"/>
    <x v="1"/>
    <x v="464"/>
    <n v="797.94399999999996"/>
  </r>
  <r>
    <x v="758"/>
    <x v="599"/>
    <s v="Standard Class"/>
    <x v="613"/>
    <x v="613"/>
    <s v="Corporate"/>
    <s v="United States"/>
    <x v="18"/>
    <x v="38"/>
    <n v="3820"/>
    <x v="3"/>
    <x v="428"/>
    <x v="2"/>
    <x v="11"/>
    <x v="428"/>
    <n v="159.97999999999999"/>
  </r>
  <r>
    <x v="1226"/>
    <x v="831"/>
    <s v="Standard Class"/>
    <x v="212"/>
    <x v="212"/>
    <s v="Consumer"/>
    <s v="United States"/>
    <x v="22"/>
    <x v="10"/>
    <n v="60610"/>
    <x v="2"/>
    <x v="1412"/>
    <x v="1"/>
    <x v="6"/>
    <x v="1399"/>
    <n v="5.3440000000000003"/>
  </r>
  <r>
    <x v="1226"/>
    <x v="831"/>
    <s v="Standard Class"/>
    <x v="212"/>
    <x v="212"/>
    <s v="Consumer"/>
    <s v="United States"/>
    <x v="22"/>
    <x v="10"/>
    <n v="60610"/>
    <x v="2"/>
    <x v="1175"/>
    <x v="1"/>
    <x v="6"/>
    <x v="1161"/>
    <n v="27.72"/>
  </r>
  <r>
    <x v="949"/>
    <x v="196"/>
    <s v="First Class"/>
    <x v="125"/>
    <x v="125"/>
    <s v="Home Office"/>
    <s v="United States"/>
    <x v="4"/>
    <x v="4"/>
    <n v="98115"/>
    <x v="1"/>
    <x v="744"/>
    <x v="1"/>
    <x v="8"/>
    <x v="742"/>
    <n v="2.496"/>
  </r>
  <r>
    <x v="996"/>
    <x v="655"/>
    <s v="Second Class"/>
    <x v="48"/>
    <x v="48"/>
    <s v="Consumer"/>
    <s v="United States"/>
    <x v="102"/>
    <x v="17"/>
    <n v="23223"/>
    <x v="0"/>
    <x v="1570"/>
    <x v="1"/>
    <x v="2"/>
    <x v="1561"/>
    <n v="8.26"/>
  </r>
  <r>
    <x v="996"/>
    <x v="655"/>
    <s v="Second Class"/>
    <x v="48"/>
    <x v="48"/>
    <s v="Consumer"/>
    <s v="United States"/>
    <x v="102"/>
    <x v="17"/>
    <n v="23223"/>
    <x v="0"/>
    <x v="213"/>
    <x v="1"/>
    <x v="8"/>
    <x v="214"/>
    <n v="17.760000000000002"/>
  </r>
  <r>
    <x v="996"/>
    <x v="655"/>
    <s v="Second Class"/>
    <x v="48"/>
    <x v="48"/>
    <s v="Consumer"/>
    <s v="United States"/>
    <x v="102"/>
    <x v="17"/>
    <n v="23223"/>
    <x v="0"/>
    <x v="1439"/>
    <x v="1"/>
    <x v="4"/>
    <x v="1427"/>
    <n v="332.94"/>
  </r>
  <r>
    <x v="996"/>
    <x v="655"/>
    <s v="Second Class"/>
    <x v="48"/>
    <x v="48"/>
    <s v="Consumer"/>
    <s v="United States"/>
    <x v="102"/>
    <x v="17"/>
    <n v="23223"/>
    <x v="0"/>
    <x v="277"/>
    <x v="0"/>
    <x v="3"/>
    <x v="277"/>
    <n v="292.10000000000002"/>
  </r>
  <r>
    <x v="996"/>
    <x v="655"/>
    <s v="Second Class"/>
    <x v="48"/>
    <x v="48"/>
    <s v="Consumer"/>
    <s v="United States"/>
    <x v="102"/>
    <x v="17"/>
    <n v="23223"/>
    <x v="0"/>
    <x v="1783"/>
    <x v="2"/>
    <x v="7"/>
    <x v="1773"/>
    <n v="206.1"/>
  </r>
  <r>
    <x v="996"/>
    <x v="655"/>
    <s v="Second Class"/>
    <x v="48"/>
    <x v="48"/>
    <s v="Consumer"/>
    <s v="United States"/>
    <x v="102"/>
    <x v="17"/>
    <n v="23223"/>
    <x v="0"/>
    <x v="249"/>
    <x v="1"/>
    <x v="10"/>
    <x v="250"/>
    <n v="17.64"/>
  </r>
  <r>
    <x v="731"/>
    <x v="519"/>
    <s v="Standard Class"/>
    <x v="245"/>
    <x v="245"/>
    <s v="Corporate"/>
    <s v="United States"/>
    <x v="8"/>
    <x v="1"/>
    <n v="94109"/>
    <x v="1"/>
    <x v="1131"/>
    <x v="0"/>
    <x v="1"/>
    <x v="1119"/>
    <n v="1403.92"/>
  </r>
  <r>
    <x v="259"/>
    <x v="834"/>
    <s v="Standard Class"/>
    <x v="454"/>
    <x v="454"/>
    <s v="Home Office"/>
    <s v="United States"/>
    <x v="528"/>
    <x v="36"/>
    <n v="72762"/>
    <x v="0"/>
    <x v="1539"/>
    <x v="1"/>
    <x v="6"/>
    <x v="1527"/>
    <n v="4.3"/>
  </r>
  <r>
    <x v="1047"/>
    <x v="189"/>
    <s v="Standard Class"/>
    <x v="504"/>
    <x v="504"/>
    <s v="Corporate"/>
    <s v="United States"/>
    <x v="4"/>
    <x v="4"/>
    <n v="98103"/>
    <x v="1"/>
    <x v="1105"/>
    <x v="2"/>
    <x v="11"/>
    <x v="1094"/>
    <n v="239.97"/>
  </r>
  <r>
    <x v="1047"/>
    <x v="189"/>
    <s v="Standard Class"/>
    <x v="504"/>
    <x v="504"/>
    <s v="Corporate"/>
    <s v="United States"/>
    <x v="4"/>
    <x v="4"/>
    <n v="98103"/>
    <x v="1"/>
    <x v="1360"/>
    <x v="1"/>
    <x v="9"/>
    <x v="1346"/>
    <n v="81.96"/>
  </r>
  <r>
    <x v="1047"/>
    <x v="189"/>
    <s v="Standard Class"/>
    <x v="504"/>
    <x v="504"/>
    <s v="Corporate"/>
    <s v="United States"/>
    <x v="4"/>
    <x v="4"/>
    <n v="98103"/>
    <x v="1"/>
    <x v="1420"/>
    <x v="1"/>
    <x v="14"/>
    <x v="1408"/>
    <n v="238.62"/>
  </r>
  <r>
    <x v="1227"/>
    <x v="278"/>
    <s v="Standard Class"/>
    <x v="498"/>
    <x v="498"/>
    <s v="Consumer"/>
    <s v="United States"/>
    <x v="1"/>
    <x v="1"/>
    <n v="90036"/>
    <x v="1"/>
    <x v="139"/>
    <x v="2"/>
    <x v="7"/>
    <x v="140"/>
    <n v="139.80000000000001"/>
  </r>
  <r>
    <x v="1228"/>
    <x v="1200"/>
    <s v="Standard Class"/>
    <x v="551"/>
    <x v="551"/>
    <s v="Consumer"/>
    <s v="United States"/>
    <x v="209"/>
    <x v="29"/>
    <n v="6457"/>
    <x v="3"/>
    <x v="1181"/>
    <x v="1"/>
    <x v="8"/>
    <x v="1167"/>
    <n v="9.84"/>
  </r>
  <r>
    <x v="1228"/>
    <x v="1200"/>
    <s v="Standard Class"/>
    <x v="551"/>
    <x v="551"/>
    <s v="Consumer"/>
    <s v="United States"/>
    <x v="209"/>
    <x v="29"/>
    <n v="6457"/>
    <x v="3"/>
    <x v="565"/>
    <x v="1"/>
    <x v="10"/>
    <x v="565"/>
    <n v="7.78"/>
  </r>
  <r>
    <x v="34"/>
    <x v="159"/>
    <s v="Standard Class"/>
    <x v="560"/>
    <x v="560"/>
    <s v="Consumer"/>
    <s v="United States"/>
    <x v="354"/>
    <x v="12"/>
    <n v="49505"/>
    <x v="2"/>
    <x v="1045"/>
    <x v="1"/>
    <x v="8"/>
    <x v="1034"/>
    <n v="54.9"/>
  </r>
  <r>
    <x v="226"/>
    <x v="93"/>
    <s v="Standard Class"/>
    <x v="426"/>
    <x v="426"/>
    <s v="Home Office"/>
    <s v="United States"/>
    <x v="8"/>
    <x v="1"/>
    <n v="94122"/>
    <x v="1"/>
    <x v="1305"/>
    <x v="1"/>
    <x v="10"/>
    <x v="1290"/>
    <n v="50.04"/>
  </r>
  <r>
    <x v="390"/>
    <x v="724"/>
    <s v="Standard Class"/>
    <x v="337"/>
    <x v="337"/>
    <s v="Home Office"/>
    <s v="United States"/>
    <x v="146"/>
    <x v="2"/>
    <n v="33012"/>
    <x v="0"/>
    <x v="604"/>
    <x v="0"/>
    <x v="0"/>
    <x v="604"/>
    <n v="339.92"/>
  </r>
  <r>
    <x v="390"/>
    <x v="724"/>
    <s v="Standard Class"/>
    <x v="337"/>
    <x v="337"/>
    <s v="Home Office"/>
    <s v="United States"/>
    <x v="146"/>
    <x v="2"/>
    <n v="33012"/>
    <x v="0"/>
    <x v="1128"/>
    <x v="1"/>
    <x v="10"/>
    <x v="1116"/>
    <n v="10.528"/>
  </r>
  <r>
    <x v="390"/>
    <x v="724"/>
    <s v="Standard Class"/>
    <x v="337"/>
    <x v="337"/>
    <s v="Home Office"/>
    <s v="United States"/>
    <x v="146"/>
    <x v="2"/>
    <n v="33012"/>
    <x v="0"/>
    <x v="1276"/>
    <x v="1"/>
    <x v="9"/>
    <x v="1261"/>
    <n v="42.384"/>
  </r>
  <r>
    <x v="894"/>
    <x v="480"/>
    <s v="Same Day"/>
    <x v="524"/>
    <x v="524"/>
    <s v="Corporate"/>
    <s v="United States"/>
    <x v="10"/>
    <x v="9"/>
    <n v="19143"/>
    <x v="3"/>
    <x v="1090"/>
    <x v="1"/>
    <x v="10"/>
    <x v="1080"/>
    <n v="123.92"/>
  </r>
  <r>
    <x v="190"/>
    <x v="480"/>
    <s v="Standard Class"/>
    <x v="418"/>
    <x v="418"/>
    <s v="Consumer"/>
    <s v="United States"/>
    <x v="118"/>
    <x v="32"/>
    <n v="30318"/>
    <x v="0"/>
    <x v="1623"/>
    <x v="2"/>
    <x v="7"/>
    <x v="1613"/>
    <n v="135.94999999999999"/>
  </r>
  <r>
    <x v="711"/>
    <x v="753"/>
    <s v="Standard Class"/>
    <x v="166"/>
    <x v="166"/>
    <s v="Consumer"/>
    <s v="United States"/>
    <x v="52"/>
    <x v="5"/>
    <n v="78207"/>
    <x v="2"/>
    <x v="316"/>
    <x v="1"/>
    <x v="8"/>
    <x v="316"/>
    <n v="2177.5839999999998"/>
  </r>
  <r>
    <x v="711"/>
    <x v="753"/>
    <s v="Standard Class"/>
    <x v="166"/>
    <x v="166"/>
    <s v="Consumer"/>
    <s v="United States"/>
    <x v="52"/>
    <x v="5"/>
    <n v="78207"/>
    <x v="2"/>
    <x v="1474"/>
    <x v="0"/>
    <x v="5"/>
    <x v="1461"/>
    <n v="17.495999999999999"/>
  </r>
  <r>
    <x v="711"/>
    <x v="753"/>
    <s v="Standard Class"/>
    <x v="166"/>
    <x v="166"/>
    <s v="Consumer"/>
    <s v="United States"/>
    <x v="52"/>
    <x v="5"/>
    <n v="78207"/>
    <x v="2"/>
    <x v="301"/>
    <x v="1"/>
    <x v="8"/>
    <x v="301"/>
    <n v="16.783999999999999"/>
  </r>
  <r>
    <x v="711"/>
    <x v="753"/>
    <s v="Standard Class"/>
    <x v="166"/>
    <x v="166"/>
    <s v="Consumer"/>
    <s v="United States"/>
    <x v="52"/>
    <x v="5"/>
    <n v="78207"/>
    <x v="2"/>
    <x v="333"/>
    <x v="2"/>
    <x v="11"/>
    <x v="333"/>
    <n v="431.13600000000002"/>
  </r>
  <r>
    <x v="711"/>
    <x v="753"/>
    <s v="Standard Class"/>
    <x v="166"/>
    <x v="166"/>
    <s v="Consumer"/>
    <s v="United States"/>
    <x v="52"/>
    <x v="5"/>
    <n v="78207"/>
    <x v="2"/>
    <x v="213"/>
    <x v="1"/>
    <x v="8"/>
    <x v="214"/>
    <n v="8.8800000000000008"/>
  </r>
  <r>
    <x v="711"/>
    <x v="753"/>
    <s v="Standard Class"/>
    <x v="166"/>
    <x v="166"/>
    <s v="Consumer"/>
    <s v="United States"/>
    <x v="52"/>
    <x v="5"/>
    <n v="78207"/>
    <x v="2"/>
    <x v="1204"/>
    <x v="1"/>
    <x v="9"/>
    <x v="1189"/>
    <n v="4.8360000000000003"/>
  </r>
  <r>
    <x v="749"/>
    <x v="801"/>
    <s v="Standard Class"/>
    <x v="52"/>
    <x v="52"/>
    <s v="Consumer"/>
    <s v="United States"/>
    <x v="85"/>
    <x v="15"/>
    <n v="11561"/>
    <x v="3"/>
    <x v="1285"/>
    <x v="2"/>
    <x v="7"/>
    <x v="1271"/>
    <n v="437.85"/>
  </r>
  <r>
    <x v="749"/>
    <x v="801"/>
    <s v="Standard Class"/>
    <x v="52"/>
    <x v="52"/>
    <s v="Consumer"/>
    <s v="United States"/>
    <x v="85"/>
    <x v="15"/>
    <n v="11561"/>
    <x v="3"/>
    <x v="1178"/>
    <x v="1"/>
    <x v="8"/>
    <x v="1164"/>
    <n v="673.56799999999998"/>
  </r>
  <r>
    <x v="70"/>
    <x v="68"/>
    <s v="Second Class"/>
    <x v="605"/>
    <x v="605"/>
    <s v="Corporate"/>
    <s v="United States"/>
    <x v="267"/>
    <x v="30"/>
    <n v="7501"/>
    <x v="3"/>
    <x v="519"/>
    <x v="1"/>
    <x v="10"/>
    <x v="519"/>
    <n v="274.8"/>
  </r>
  <r>
    <x v="70"/>
    <x v="68"/>
    <s v="Second Class"/>
    <x v="605"/>
    <x v="605"/>
    <s v="Corporate"/>
    <s v="United States"/>
    <x v="267"/>
    <x v="30"/>
    <n v="7501"/>
    <x v="3"/>
    <x v="821"/>
    <x v="1"/>
    <x v="4"/>
    <x v="817"/>
    <n v="62.18"/>
  </r>
  <r>
    <x v="70"/>
    <x v="68"/>
    <s v="Second Class"/>
    <x v="605"/>
    <x v="605"/>
    <s v="Corporate"/>
    <s v="United States"/>
    <x v="267"/>
    <x v="30"/>
    <n v="7501"/>
    <x v="3"/>
    <x v="1379"/>
    <x v="0"/>
    <x v="5"/>
    <x v="1364"/>
    <n v="8.2799999999999994"/>
  </r>
  <r>
    <x v="1229"/>
    <x v="1325"/>
    <s v="Standard Class"/>
    <x v="250"/>
    <x v="250"/>
    <s v="Consumer"/>
    <s v="United States"/>
    <x v="103"/>
    <x v="0"/>
    <n v="40214"/>
    <x v="0"/>
    <x v="1526"/>
    <x v="1"/>
    <x v="8"/>
    <x v="1513"/>
    <n v="48.81"/>
  </r>
  <r>
    <x v="1127"/>
    <x v="840"/>
    <s v="Same Day"/>
    <x v="767"/>
    <x v="767"/>
    <s v="Consumer"/>
    <s v="United States"/>
    <x v="409"/>
    <x v="17"/>
    <n v="23666"/>
    <x v="0"/>
    <x v="1144"/>
    <x v="0"/>
    <x v="1"/>
    <x v="1132"/>
    <n v="149.9"/>
  </r>
  <r>
    <x v="996"/>
    <x v="1300"/>
    <s v="Standard Class"/>
    <x v="170"/>
    <x v="170"/>
    <s v="Consumer"/>
    <s v="United States"/>
    <x v="12"/>
    <x v="5"/>
    <n v="77070"/>
    <x v="2"/>
    <x v="789"/>
    <x v="0"/>
    <x v="0"/>
    <x v="787"/>
    <n v="1023.332"/>
  </r>
  <r>
    <x v="996"/>
    <x v="1300"/>
    <s v="Standard Class"/>
    <x v="170"/>
    <x v="170"/>
    <s v="Consumer"/>
    <s v="United States"/>
    <x v="12"/>
    <x v="5"/>
    <n v="77070"/>
    <x v="2"/>
    <x v="120"/>
    <x v="0"/>
    <x v="1"/>
    <x v="120"/>
    <n v="600.55799999999999"/>
  </r>
  <r>
    <x v="996"/>
    <x v="1300"/>
    <s v="Standard Class"/>
    <x v="170"/>
    <x v="170"/>
    <s v="Consumer"/>
    <s v="United States"/>
    <x v="12"/>
    <x v="5"/>
    <n v="77070"/>
    <x v="2"/>
    <x v="648"/>
    <x v="2"/>
    <x v="11"/>
    <x v="648"/>
    <n v="39.991999999999997"/>
  </r>
  <r>
    <x v="996"/>
    <x v="1300"/>
    <s v="Standard Class"/>
    <x v="170"/>
    <x v="170"/>
    <s v="Consumer"/>
    <s v="United States"/>
    <x v="12"/>
    <x v="5"/>
    <n v="77070"/>
    <x v="2"/>
    <x v="1318"/>
    <x v="0"/>
    <x v="1"/>
    <x v="1304"/>
    <n v="211.24600000000001"/>
  </r>
  <r>
    <x v="371"/>
    <x v="1016"/>
    <s v="Second Class"/>
    <x v="347"/>
    <x v="347"/>
    <s v="Consumer"/>
    <s v="United States"/>
    <x v="12"/>
    <x v="5"/>
    <n v="77070"/>
    <x v="2"/>
    <x v="1040"/>
    <x v="1"/>
    <x v="12"/>
    <x v="153"/>
    <n v="56.064"/>
  </r>
  <r>
    <x v="371"/>
    <x v="1016"/>
    <s v="Second Class"/>
    <x v="347"/>
    <x v="347"/>
    <s v="Consumer"/>
    <s v="United States"/>
    <x v="12"/>
    <x v="5"/>
    <n v="77070"/>
    <x v="2"/>
    <x v="389"/>
    <x v="0"/>
    <x v="1"/>
    <x v="390"/>
    <n v="107.77200000000001"/>
  </r>
  <r>
    <x v="371"/>
    <x v="1016"/>
    <s v="Second Class"/>
    <x v="347"/>
    <x v="347"/>
    <s v="Consumer"/>
    <s v="United States"/>
    <x v="12"/>
    <x v="5"/>
    <n v="77070"/>
    <x v="2"/>
    <x v="670"/>
    <x v="1"/>
    <x v="10"/>
    <x v="670"/>
    <n v="4.8319999999999999"/>
  </r>
  <r>
    <x v="371"/>
    <x v="1016"/>
    <s v="Second Class"/>
    <x v="347"/>
    <x v="347"/>
    <s v="Consumer"/>
    <s v="United States"/>
    <x v="12"/>
    <x v="5"/>
    <n v="77070"/>
    <x v="2"/>
    <x v="999"/>
    <x v="1"/>
    <x v="8"/>
    <x v="991"/>
    <n v="18.239999999999998"/>
  </r>
  <r>
    <x v="206"/>
    <x v="528"/>
    <s v="Standard Class"/>
    <x v="64"/>
    <x v="64"/>
    <s v="Corporate"/>
    <s v="United States"/>
    <x v="22"/>
    <x v="10"/>
    <n v="60610"/>
    <x v="2"/>
    <x v="858"/>
    <x v="1"/>
    <x v="8"/>
    <x v="852"/>
    <n v="3.798"/>
  </r>
  <r>
    <x v="1026"/>
    <x v="1094"/>
    <s v="Standard Class"/>
    <x v="703"/>
    <x v="703"/>
    <s v="Corporate"/>
    <s v="United States"/>
    <x v="167"/>
    <x v="24"/>
    <n v="43615"/>
    <x v="3"/>
    <x v="313"/>
    <x v="1"/>
    <x v="6"/>
    <x v="313"/>
    <n v="10.368"/>
  </r>
  <r>
    <x v="1026"/>
    <x v="1094"/>
    <s v="Standard Class"/>
    <x v="703"/>
    <x v="703"/>
    <s v="Corporate"/>
    <s v="United States"/>
    <x v="167"/>
    <x v="24"/>
    <n v="43615"/>
    <x v="3"/>
    <x v="34"/>
    <x v="2"/>
    <x v="7"/>
    <x v="34"/>
    <n v="235.18799999999999"/>
  </r>
  <r>
    <x v="1026"/>
    <x v="1094"/>
    <s v="Standard Class"/>
    <x v="703"/>
    <x v="703"/>
    <s v="Corporate"/>
    <s v="United States"/>
    <x v="167"/>
    <x v="24"/>
    <n v="43615"/>
    <x v="3"/>
    <x v="1353"/>
    <x v="2"/>
    <x v="7"/>
    <x v="1339"/>
    <n v="26.376000000000001"/>
  </r>
  <r>
    <x v="1026"/>
    <x v="1094"/>
    <s v="Standard Class"/>
    <x v="703"/>
    <x v="703"/>
    <s v="Corporate"/>
    <s v="United States"/>
    <x v="167"/>
    <x v="24"/>
    <n v="43615"/>
    <x v="3"/>
    <x v="1694"/>
    <x v="2"/>
    <x v="11"/>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6B498B-B60C-4A89-9450-2D0BD06BB5AA}"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H1238" firstHeaderRow="1" firstDataRow="1" firstDataCol="1"/>
  <pivotFields count="19">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0"/>
  </rowFields>
  <rowItems count="12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D1E9B9-B98C-411C-991E-E8A66B55C10E}" name="Monthly Sale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
  <location ref="A33:B46" firstHeaderRow="1" firstDataRow="1" firstDataCol="1" rowPageCount="1" colPageCount="1"/>
  <pivotFields count="19">
    <pivotField dataField="1"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name="Months"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Page" showAll="0" defaultSubtotal="0">
      <items count="6">
        <item sd="0" x="0"/>
        <item sd="0" x="1"/>
        <item sd="0" x="2"/>
        <item sd="0" x="3"/>
        <item sd="0" x="4"/>
        <item sd="0" x="5"/>
      </items>
    </pivotField>
  </pivotFields>
  <rowFields count="1">
    <field x="16"/>
  </rowFields>
  <rowItems count="13">
    <i>
      <x v="1"/>
    </i>
    <i>
      <x v="2"/>
    </i>
    <i>
      <x v="3"/>
    </i>
    <i>
      <x v="4"/>
    </i>
    <i>
      <x v="5"/>
    </i>
    <i>
      <x v="6"/>
    </i>
    <i>
      <x v="7"/>
    </i>
    <i>
      <x v="8"/>
    </i>
    <i>
      <x v="9"/>
    </i>
    <i>
      <x v="10"/>
    </i>
    <i>
      <x v="11"/>
    </i>
    <i>
      <x v="12"/>
    </i>
    <i t="grand">
      <x/>
    </i>
  </rowItems>
  <colItems count="1">
    <i/>
  </colItems>
  <pageFields count="1">
    <pageField fld="18" hier="-1"/>
  </pageFields>
  <dataFields count="1">
    <dataField name="Monthly Sales" fld="0" subtotal="count" baseField="16" baseItem="1"/>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6E73AC-62D9-496D-A6A6-860704A3930E}" name="Min Sub Category Sale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C15:D22" firstHeaderRow="1" firstDataRow="1" firstDataCol="1" rowPageCount="1" colPageCount="1"/>
  <pivotFields count="19">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pivotField>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Page" showAll="0" defaultSubtotal="0">
      <items count="6">
        <item sd="0" x="0"/>
        <item sd="0" x="1"/>
        <item sd="0" x="2"/>
        <item sd="0" x="3"/>
        <item sd="0" x="4"/>
        <item sd="0" x="5"/>
      </items>
    </pivotField>
  </pivotFields>
  <rowFields count="2">
    <field x="12"/>
    <field x="13"/>
  </rowFields>
  <rowItems count="7">
    <i>
      <x/>
    </i>
    <i r="1">
      <x v="9"/>
    </i>
    <i>
      <x v="1"/>
    </i>
    <i r="1">
      <x v="8"/>
    </i>
    <i>
      <x v="2"/>
    </i>
    <i r="1">
      <x v="6"/>
    </i>
    <i t="grand">
      <x/>
    </i>
  </rowItems>
  <colItems count="1">
    <i/>
  </colItems>
  <pageFields count="1">
    <pageField fld="18" hier="-1"/>
  </pageFields>
  <dataFields count="1">
    <dataField name="Min Sales" fld="15" baseField="12" baseItem="0" numFmtId="164"/>
  </dataFields>
  <pivotTableStyleInfo name="PivotStyleLight16" showRowHeaders="1" showColHeaders="1" showRowStripes="0" showColStripes="0" showLastColumn="1"/>
  <filters count="1">
    <filter fld="13" type="count" evalOrder="-1" id="3"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A6A79A-D7B5-45FD-ABF8-DF3EE2B53009}" name="Max Sub Category Sale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ategory">
  <location ref="A15:B22" firstHeaderRow="1" firstDataRow="1" firstDataCol="1" rowPageCount="1" colPageCount="1"/>
  <pivotFields count="19">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measureFilter="1">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Page" showAll="0">
      <items count="7">
        <item sd="0" x="0"/>
        <item sd="0" x="1"/>
        <item sd="0" x="2"/>
        <item sd="0" x="3"/>
        <item sd="0" x="4"/>
        <item sd="0" x="5"/>
        <item t="default"/>
      </items>
    </pivotField>
  </pivotFields>
  <rowFields count="2">
    <field x="12"/>
    <field x="13"/>
  </rowFields>
  <rowItems count="7">
    <i>
      <x/>
    </i>
    <i r="1">
      <x v="5"/>
    </i>
    <i>
      <x v="1"/>
    </i>
    <i r="1">
      <x v="14"/>
    </i>
    <i>
      <x v="2"/>
    </i>
    <i r="1">
      <x v="13"/>
    </i>
    <i t="grand">
      <x/>
    </i>
  </rowItems>
  <colItems count="1">
    <i/>
  </colItems>
  <pageFields count="1">
    <pageField fld="18" hier="-1"/>
  </pageFields>
  <dataFields count="1">
    <dataField name="Max Sales" fld="15" baseField="12" baseItem="0" numFmtId="164"/>
  </dataFields>
  <pivotTableStyleInfo name="PivotStyleLight16" showRowHeaders="1" showColHeaders="1" showRowStripes="0" showColStripes="0" showLastColumn="1"/>
  <filters count="2">
    <filter fld="12" type="count" evalOrder="-1" id="2" iMeasureFld="0">
      <autoFilter ref="A1">
        <filterColumn colId="0">
          <top10 val="10" filterVal="10"/>
        </filterColumn>
      </autoFilter>
    </filter>
    <filter fld="13"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E9CE26-CF99-40A5-8413-E3C8ECA2F6BB}" name="Total Orders KPI"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H5" firstHeaderRow="1" firstDataRow="1" firstDataCol="0"/>
  <pivotFields count="19">
    <pivotField dataField="1" numFmtId="14" showAll="0" countASubtotal="1">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countA"/>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8FA295-318A-4C66-9B51-54456EC4B07D}" name="Total Sales KPI"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H2" firstHeaderRow="1" firstDataRow="1" firstDataCol="0"/>
  <pivotFields count="19">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Total Sales" fld="1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7E4825-ED65-4CBB-B6F2-B3B034FCF81C}" name="Percentage Of Orders Per Category"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tegory">
  <location ref="A3:B7" firstHeaderRow="1" firstDataRow="1" firstDataCol="1"/>
  <pivotFields count="19">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2"/>
  </rowFields>
  <rowItems count="4">
    <i>
      <x/>
    </i>
    <i>
      <x v="1"/>
    </i>
    <i>
      <x v="2"/>
    </i>
    <i t="grand">
      <x/>
    </i>
  </rowItems>
  <colItems count="1">
    <i/>
  </colItems>
  <dataFields count="1">
    <dataField name="Number Of Orders" fld="12" subtotal="count" baseField="12" baseItem="1"/>
  </dataFields>
  <chartFormats count="4">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2" count="1" selected="0">
            <x v="1"/>
          </reference>
        </references>
      </pivotArea>
    </chartFormat>
    <chartFormat chart="9" format="2">
      <pivotArea type="data" outline="0" fieldPosition="0">
        <references count="2">
          <reference field="4294967294" count="1" selected="0">
            <x v="0"/>
          </reference>
          <reference field="12" count="1" selected="0">
            <x v="2"/>
          </reference>
        </references>
      </pivotArea>
    </chartFormat>
    <chartFormat chart="9" format="3">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FE72F5-E61C-4835-8B15-D1308A6EE589}" name="Sales vs Order Volum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Month">
  <location ref="A49:C62" firstHeaderRow="0" firstDataRow="1" firstDataCol="1"/>
  <pivotFields count="19">
    <pivotField dataField="1"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16"/>
  </rowFields>
  <rowItems count="13">
    <i>
      <x v="1"/>
    </i>
    <i>
      <x v="2"/>
    </i>
    <i>
      <x v="3"/>
    </i>
    <i>
      <x v="4"/>
    </i>
    <i>
      <x v="5"/>
    </i>
    <i>
      <x v="6"/>
    </i>
    <i>
      <x v="7"/>
    </i>
    <i>
      <x v="8"/>
    </i>
    <i>
      <x v="9"/>
    </i>
    <i>
      <x v="10"/>
    </i>
    <i>
      <x v="11"/>
    </i>
    <i>
      <x v="12"/>
    </i>
    <i t="grand">
      <x/>
    </i>
  </rowItems>
  <colFields count="1">
    <field x="-2"/>
  </colFields>
  <colItems count="2">
    <i>
      <x/>
    </i>
    <i i="1">
      <x v="1"/>
    </i>
  </colItems>
  <dataFields count="2">
    <dataField name="Order Count" fld="0" subtotal="count" baseField="16" baseItem="1"/>
    <dataField name="Total Sales" fld="15" baseField="16" baseItem="1" numFmtId="164"/>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1" xr10:uid="{D0ACDDA6-85A3-4FB0-9DE4-1C983F13FBF5}" sourceName="Years (Order Date)">
  <pivotTables>
    <pivotTable tabId="4" name="Percentage Of Orders Per Category"/>
    <pivotTable tabId="4" name="Max Sub Category Sales"/>
    <pivotTable tabId="4" name="Min Sub Category Sales"/>
    <pivotTable tabId="4" name="Monthly Sales"/>
    <pivotTable tabId="4" name="Sales vs Order Volume"/>
    <pivotTable tabId="4" name="Total Sales KPI"/>
    <pivotTable tabId="4" name="Total Orders KPI"/>
  </pivotTables>
  <data>
    <tabular pivotCacheId="1062417658">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C5F4291-7DA1-4ABD-989E-C26FF10336B9}" sourceName="Region">
  <pivotTables>
    <pivotTable tabId="4" name="Percentage Of Orders Per Category"/>
    <pivotTable tabId="4" name="Max Sub Category Sales"/>
    <pivotTable tabId="4" name="Min Sub Category Sales"/>
    <pivotTable tabId="4" name="Monthly Sales"/>
    <pivotTable tabId="4" name="Sales vs Order Volume"/>
    <pivotTable tabId="4" name="Total Sales KPI"/>
    <pivotTable tabId="4" name="Total Orders KPI"/>
  </pivotTables>
  <data>
    <tabular pivotCacheId="106241765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FEFCE29-93E7-4DC8-8348-0214A740B6ED}" sourceName="State">
  <pivotTables>
    <pivotTable tabId="4" name="Percentage Of Orders Per Category"/>
    <pivotTable tabId="4" name="Max Sub Category Sales"/>
    <pivotTable tabId="4" name="Min Sub Category Sales"/>
    <pivotTable tabId="4" name="Monthly Sales"/>
    <pivotTable tabId="4" name="Sales vs Order Volume"/>
    <pivotTable tabId="4" name="Total Sales KPI"/>
    <pivotTable tabId="4" name="Total Orders KPI"/>
  </pivotTables>
  <data>
    <tabular pivotCacheId="1062417658">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7E2206BA-DB8F-4937-8CA2-421D4EECDFEA}" cache="Slicer_Years__Order_Date1" caption="Years" style="Sales Overview" rowHeight="234950"/>
  <slicer name="Region" xr10:uid="{E11195C0-31D5-469B-B11B-A8B93C052D8F}" cache="Slicer_Region" caption="Region" style="Sales Overview" rowHeight="234950"/>
  <slicer name="State" xr10:uid="{A5FA3D03-108F-4C67-84E6-12E60DA4B212}" cache="Slicer_State" caption="State" style="Sales Overview"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B31CEA-962A-47BD-9FD8-6C730752977D}" name="Table1" displayName="Table1" ref="A24:E27" totalsRowShown="0" headerRowDxfId="1">
  <autoFilter ref="A24:E27" xr:uid="{C1B31CEA-962A-47BD-9FD8-6C730752977D}"/>
  <tableColumns count="5">
    <tableColumn id="1" xr3:uid="{F06DB258-4DB3-4650-87E0-B6C536A0FBD0}" name="Category" dataDxfId="0"/>
    <tableColumn id="2" xr3:uid="{5B49951E-A409-44BE-873F-5EE44DECF70D}" name="Max Sale Value"/>
    <tableColumn id="3" xr3:uid="{01067CB8-9673-4892-A035-7CBE365D8066}" name="Min Sale Value"/>
    <tableColumn id="4" xr3:uid="{8F99AB0E-B582-44EA-AF92-C55546EC2F6E}" name="SubCategory-Max Sale"/>
    <tableColumn id="5" xr3:uid="{0C14119E-111B-4252-A838-4641626A65CE}" name="SubCategory-Min Sa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56C98-772E-4F2D-A7E2-7D34F2F2BDFC}">
  <dimension ref="A1:S9801"/>
  <sheetViews>
    <sheetView workbookViewId="0">
      <selection activeCell="N19" sqref="N19"/>
    </sheetView>
  </sheetViews>
  <sheetFormatPr defaultRowHeight="14.4" x14ac:dyDescent="0.3"/>
  <cols>
    <col min="2" max="2" width="17.33203125" customWidth="1"/>
    <col min="3" max="3" width="18.77734375" customWidth="1"/>
    <col min="4" max="4" width="17" customWidth="1"/>
    <col min="5" max="5" width="17.33203125" customWidth="1"/>
    <col min="6" max="6" width="16.5546875" customWidth="1"/>
    <col min="7" max="8" width="19.44140625" customWidth="1"/>
    <col min="9" max="9" width="19.6640625" customWidth="1"/>
    <col min="10" max="10" width="16.109375" customWidth="1"/>
    <col min="11" max="11" width="20.88671875" customWidth="1"/>
    <col min="12" max="12" width="20" customWidth="1"/>
    <col min="14" max="14" width="19.109375" customWidth="1"/>
    <col min="15" max="15" width="16.6640625" customWidth="1"/>
    <col min="16" max="16" width="17.88671875" customWidth="1"/>
    <col min="17" max="17" width="65.5546875" customWidth="1"/>
    <col min="19" max="19" width="8.88671875"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10849</v>
      </c>
    </row>
    <row r="2" spans="1:19"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f>D2-C2</f>
        <v>3</v>
      </c>
    </row>
    <row r="3" spans="1:19"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c r="S3">
        <f t="shared" ref="S3:S66" si="0">D3-C3</f>
        <v>3</v>
      </c>
    </row>
    <row r="4" spans="1:19"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c r="S4">
        <f t="shared" si="0"/>
        <v>4</v>
      </c>
    </row>
    <row r="5" spans="1:19"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c r="S5">
        <f t="shared" si="0"/>
        <v>7</v>
      </c>
    </row>
    <row r="6" spans="1:19"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c r="S6">
        <f t="shared" si="0"/>
        <v>7</v>
      </c>
    </row>
    <row r="7" spans="1:19"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c r="S7">
        <f t="shared" si="0"/>
        <v>5</v>
      </c>
    </row>
    <row r="8" spans="1:19"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c r="S8">
        <f t="shared" si="0"/>
        <v>5</v>
      </c>
    </row>
    <row r="9" spans="1:19"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c r="S9">
        <f t="shared" si="0"/>
        <v>5</v>
      </c>
    </row>
    <row r="10" spans="1:19"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c r="S10">
        <f t="shared" si="0"/>
        <v>5</v>
      </c>
    </row>
    <row r="11" spans="1:19"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c r="S11">
        <f t="shared" si="0"/>
        <v>5</v>
      </c>
    </row>
    <row r="12" spans="1:19"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c r="S12">
        <f t="shared" si="0"/>
        <v>5</v>
      </c>
    </row>
    <row r="13" spans="1:19"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c r="S13">
        <f t="shared" si="0"/>
        <v>5</v>
      </c>
    </row>
    <row r="14" spans="1:19"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c r="S14">
        <f t="shared" si="0"/>
        <v>5</v>
      </c>
    </row>
    <row r="15" spans="1:19"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c r="S15">
        <f t="shared" si="0"/>
        <v>5</v>
      </c>
    </row>
    <row r="16" spans="1:19"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c r="S16">
        <f t="shared" si="0"/>
        <v>4</v>
      </c>
    </row>
    <row r="17" spans="1:19"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c r="S17">
        <f t="shared" si="0"/>
        <v>4</v>
      </c>
    </row>
    <row r="18" spans="1:19"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c r="S18">
        <f t="shared" si="0"/>
        <v>7</v>
      </c>
    </row>
    <row r="19" spans="1:19"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c r="S19">
        <f t="shared" si="0"/>
        <v>2</v>
      </c>
    </row>
    <row r="20" spans="1:19"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c r="S20">
        <f t="shared" si="0"/>
        <v>5</v>
      </c>
    </row>
    <row r="21" spans="1:19"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c r="S21">
        <f t="shared" si="0"/>
        <v>5</v>
      </c>
    </row>
    <row r="22" spans="1:19"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c r="S22">
        <f t="shared" si="0"/>
        <v>5</v>
      </c>
    </row>
    <row r="23" spans="1:19"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c r="S23">
        <f t="shared" si="0"/>
        <v>4</v>
      </c>
    </row>
    <row r="24" spans="1:19"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c r="S24">
        <f t="shared" si="0"/>
        <v>4</v>
      </c>
    </row>
    <row r="25" spans="1:19"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c r="S25">
        <f t="shared" si="0"/>
        <v>2</v>
      </c>
    </row>
    <row r="26" spans="1:19"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c r="S26">
        <f t="shared" si="0"/>
        <v>5</v>
      </c>
    </row>
    <row r="27" spans="1:19"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c r="S27">
        <f t="shared" si="0"/>
        <v>4</v>
      </c>
    </row>
    <row r="28" spans="1:19"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c r="S28">
        <f t="shared" si="0"/>
        <v>4</v>
      </c>
    </row>
    <row r="29" spans="1:19"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c r="S29">
        <f t="shared" si="0"/>
        <v>4</v>
      </c>
    </row>
    <row r="30" spans="1:19"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c r="S30">
        <f t="shared" si="0"/>
        <v>4</v>
      </c>
    </row>
    <row r="31" spans="1:19"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c r="S31">
        <f t="shared" si="0"/>
        <v>4</v>
      </c>
    </row>
    <row r="32" spans="1:19"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c r="S32">
        <f t="shared" si="0"/>
        <v>4</v>
      </c>
    </row>
    <row r="33" spans="1:19"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c r="S33">
        <f t="shared" si="0"/>
        <v>4</v>
      </c>
    </row>
    <row r="34" spans="1:19"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c r="S34">
        <f t="shared" si="0"/>
        <v>4</v>
      </c>
    </row>
    <row r="35" spans="1:19"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c r="S35">
        <f t="shared" si="0"/>
        <v>4</v>
      </c>
    </row>
    <row r="36" spans="1:19"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c r="S36">
        <f t="shared" si="0"/>
        <v>4</v>
      </c>
    </row>
    <row r="37" spans="1:19"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c r="S37">
        <f t="shared" si="0"/>
        <v>2</v>
      </c>
    </row>
    <row r="38" spans="1:19"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c r="S38">
        <f t="shared" si="0"/>
        <v>2</v>
      </c>
    </row>
    <row r="39" spans="1:19"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c r="S39">
        <f t="shared" si="0"/>
        <v>4</v>
      </c>
    </row>
    <row r="40" spans="1:19"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c r="S40">
        <f t="shared" si="0"/>
        <v>4</v>
      </c>
    </row>
    <row r="41" spans="1:19"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c r="S41">
        <f t="shared" si="0"/>
        <v>4</v>
      </c>
    </row>
    <row r="42" spans="1:19"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c r="S42">
        <f t="shared" si="0"/>
        <v>4</v>
      </c>
    </row>
    <row r="43" spans="1:19"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c r="S43">
        <f t="shared" si="0"/>
        <v>5</v>
      </c>
    </row>
    <row r="44" spans="1:19"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c r="S44">
        <f t="shared" si="0"/>
        <v>5</v>
      </c>
    </row>
    <row r="45" spans="1:19"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c r="S45">
        <f t="shared" si="0"/>
        <v>4</v>
      </c>
    </row>
    <row r="46" spans="1:19"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c r="S46">
        <f t="shared" si="0"/>
        <v>2</v>
      </c>
    </row>
    <row r="47" spans="1:19"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c r="S47">
        <f t="shared" si="0"/>
        <v>2</v>
      </c>
    </row>
    <row r="48" spans="1:19"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c r="S48">
        <f t="shared" si="0"/>
        <v>5</v>
      </c>
    </row>
    <row r="49" spans="1:19"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c r="S49">
        <f t="shared" si="0"/>
        <v>5</v>
      </c>
    </row>
    <row r="50" spans="1:19"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c r="S50">
        <f t="shared" si="0"/>
        <v>5</v>
      </c>
    </row>
    <row r="51" spans="1:19"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c r="S51">
        <f t="shared" si="0"/>
        <v>4</v>
      </c>
    </row>
    <row r="52" spans="1:19"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c r="S52">
        <f t="shared" si="0"/>
        <v>4</v>
      </c>
    </row>
    <row r="53" spans="1:19"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c r="S53">
        <f t="shared" si="0"/>
        <v>4</v>
      </c>
    </row>
    <row r="54" spans="1:19"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c r="S54">
        <f t="shared" si="0"/>
        <v>4</v>
      </c>
    </row>
    <row r="55" spans="1:19"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c r="S55">
        <f t="shared" si="0"/>
        <v>6</v>
      </c>
    </row>
    <row r="56" spans="1:19"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c r="S56">
        <f t="shared" si="0"/>
        <v>6</v>
      </c>
    </row>
    <row r="57" spans="1:19"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c r="S57">
        <f t="shared" si="0"/>
        <v>1</v>
      </c>
    </row>
    <row r="58" spans="1:19"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c r="S58">
        <f t="shared" si="0"/>
        <v>1</v>
      </c>
    </row>
    <row r="59" spans="1:19"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c r="S59">
        <f t="shared" si="0"/>
        <v>1</v>
      </c>
    </row>
    <row r="60" spans="1:19"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c r="S60">
        <f t="shared" si="0"/>
        <v>1</v>
      </c>
    </row>
    <row r="61" spans="1:19"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c r="S61">
        <f t="shared" si="0"/>
        <v>1</v>
      </c>
    </row>
    <row r="62" spans="1:19"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c r="S62">
        <f t="shared" si="0"/>
        <v>1</v>
      </c>
    </row>
    <row r="63" spans="1:19"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c r="S63">
        <f t="shared" si="0"/>
        <v>1</v>
      </c>
    </row>
    <row r="64" spans="1:19"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c r="S64">
        <f t="shared" si="0"/>
        <v>6</v>
      </c>
    </row>
    <row r="65" spans="1:19"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c r="S65">
        <f t="shared" si="0"/>
        <v>6</v>
      </c>
    </row>
    <row r="66" spans="1:19"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c r="S66">
        <f t="shared" si="0"/>
        <v>6</v>
      </c>
    </row>
    <row r="67" spans="1:19"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c r="S67">
        <f t="shared" ref="S67:S130" si="1">D67-C67</f>
        <v>6</v>
      </c>
    </row>
    <row r="68" spans="1:19"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c r="S68">
        <f t="shared" si="1"/>
        <v>5</v>
      </c>
    </row>
    <row r="69" spans="1:19"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c r="S69">
        <f t="shared" si="1"/>
        <v>5</v>
      </c>
    </row>
    <row r="70" spans="1:19"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c r="S70">
        <f t="shared" si="1"/>
        <v>5</v>
      </c>
    </row>
    <row r="71" spans="1:19"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c r="S71">
        <f t="shared" si="1"/>
        <v>2</v>
      </c>
    </row>
    <row r="72" spans="1:19"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c r="S72">
        <f t="shared" si="1"/>
        <v>5</v>
      </c>
    </row>
    <row r="73" spans="1:19"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c r="S73">
        <f t="shared" si="1"/>
        <v>3</v>
      </c>
    </row>
    <row r="74" spans="1:19"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c r="S74">
        <f t="shared" si="1"/>
        <v>6</v>
      </c>
    </row>
    <row r="75" spans="1:19"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c r="S75">
        <f t="shared" si="1"/>
        <v>6</v>
      </c>
    </row>
    <row r="76" spans="1:19"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c r="S76">
        <f t="shared" si="1"/>
        <v>6</v>
      </c>
    </row>
    <row r="77" spans="1:19"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c r="S77">
        <f t="shared" si="1"/>
        <v>2</v>
      </c>
    </row>
    <row r="78" spans="1:19"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c r="S78">
        <f t="shared" si="1"/>
        <v>2</v>
      </c>
    </row>
    <row r="79" spans="1:19"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c r="S79">
        <f t="shared" si="1"/>
        <v>2</v>
      </c>
    </row>
    <row r="80" spans="1:19"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c r="S80">
        <f t="shared" si="1"/>
        <v>5</v>
      </c>
    </row>
    <row r="81" spans="1:19"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c r="S81">
        <f t="shared" si="1"/>
        <v>3</v>
      </c>
    </row>
    <row r="82" spans="1:19"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c r="S82">
        <f t="shared" si="1"/>
        <v>3</v>
      </c>
    </row>
    <row r="83" spans="1:19"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c r="S83">
        <f t="shared" si="1"/>
        <v>4</v>
      </c>
    </row>
    <row r="84" spans="1:19"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c r="S84">
        <f t="shared" si="1"/>
        <v>4</v>
      </c>
    </row>
    <row r="85" spans="1:19"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c r="S85">
        <f t="shared" si="1"/>
        <v>5</v>
      </c>
    </row>
    <row r="86" spans="1:19"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c r="S86">
        <f t="shared" si="1"/>
        <v>3</v>
      </c>
    </row>
    <row r="87" spans="1:19"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c r="S87">
        <f t="shared" si="1"/>
        <v>2</v>
      </c>
    </row>
    <row r="88" spans="1:19"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c r="S88">
        <f t="shared" si="1"/>
        <v>7</v>
      </c>
    </row>
    <row r="89" spans="1:19"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c r="S89">
        <f t="shared" si="1"/>
        <v>7</v>
      </c>
    </row>
    <row r="90" spans="1:19"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c r="S90">
        <f t="shared" si="1"/>
        <v>5</v>
      </c>
    </row>
    <row r="91" spans="1:19"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c r="S91">
        <f t="shared" si="1"/>
        <v>5</v>
      </c>
    </row>
    <row r="92" spans="1:19"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c r="S92">
        <f t="shared" si="1"/>
        <v>5</v>
      </c>
    </row>
    <row r="93" spans="1:19"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c r="S93">
        <f t="shared" si="1"/>
        <v>5</v>
      </c>
    </row>
    <row r="94" spans="1:19"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c r="S94">
        <f t="shared" si="1"/>
        <v>5</v>
      </c>
    </row>
    <row r="95" spans="1:19"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c r="S95">
        <f t="shared" si="1"/>
        <v>5</v>
      </c>
    </row>
    <row r="96" spans="1:19"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c r="S96">
        <f t="shared" si="1"/>
        <v>5</v>
      </c>
    </row>
    <row r="97" spans="1:19"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c r="S97">
        <f t="shared" si="1"/>
        <v>6</v>
      </c>
    </row>
    <row r="98" spans="1:19"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c r="S98">
        <f t="shared" si="1"/>
        <v>2</v>
      </c>
    </row>
    <row r="99" spans="1:19"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c r="S99">
        <f t="shared" si="1"/>
        <v>3</v>
      </c>
    </row>
    <row r="100" spans="1:19"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c r="S100">
        <f t="shared" si="1"/>
        <v>5</v>
      </c>
    </row>
    <row r="101" spans="1:19"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c r="S101">
        <f t="shared" si="1"/>
        <v>4</v>
      </c>
    </row>
    <row r="102" spans="1:19"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c r="S102">
        <f t="shared" si="1"/>
        <v>4</v>
      </c>
    </row>
    <row r="103" spans="1:19"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c r="S103">
        <f t="shared" si="1"/>
        <v>4</v>
      </c>
    </row>
    <row r="104" spans="1:19"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c r="S104">
        <f t="shared" si="1"/>
        <v>3</v>
      </c>
    </row>
    <row r="105" spans="1:19"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c r="S105">
        <f t="shared" si="1"/>
        <v>4</v>
      </c>
    </row>
    <row r="106" spans="1:19"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c r="S106">
        <f t="shared" si="1"/>
        <v>4</v>
      </c>
    </row>
    <row r="107" spans="1:19"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c r="S107">
        <f t="shared" si="1"/>
        <v>4</v>
      </c>
    </row>
    <row r="108" spans="1:19"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c r="S108">
        <f t="shared" si="1"/>
        <v>5</v>
      </c>
    </row>
    <row r="109" spans="1:19"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c r="S109">
        <f t="shared" si="1"/>
        <v>5</v>
      </c>
    </row>
    <row r="110" spans="1:19"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c r="S110">
        <f t="shared" si="1"/>
        <v>5</v>
      </c>
    </row>
    <row r="111" spans="1:19"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c r="S111">
        <f t="shared" si="1"/>
        <v>5</v>
      </c>
    </row>
    <row r="112" spans="1:19"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c r="S112">
        <f t="shared" si="1"/>
        <v>5</v>
      </c>
    </row>
    <row r="113" spans="1:19"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c r="S113">
        <f t="shared" si="1"/>
        <v>7</v>
      </c>
    </row>
    <row r="114" spans="1:19"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c r="S114">
        <f t="shared" si="1"/>
        <v>7</v>
      </c>
    </row>
    <row r="115" spans="1:19"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c r="S115">
        <f t="shared" si="1"/>
        <v>2</v>
      </c>
    </row>
    <row r="116" spans="1:19"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c r="S116">
        <f t="shared" si="1"/>
        <v>2</v>
      </c>
    </row>
    <row r="117" spans="1:19"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c r="S117">
        <f t="shared" si="1"/>
        <v>2</v>
      </c>
    </row>
    <row r="118" spans="1:19"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c r="S118">
        <f t="shared" si="1"/>
        <v>2</v>
      </c>
    </row>
    <row r="119" spans="1:19"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c r="S119">
        <f t="shared" si="1"/>
        <v>4</v>
      </c>
    </row>
    <row r="120" spans="1:19"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c r="S120">
        <f t="shared" si="1"/>
        <v>5</v>
      </c>
    </row>
    <row r="121" spans="1:19"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c r="S121">
        <f t="shared" si="1"/>
        <v>3</v>
      </c>
    </row>
    <row r="122" spans="1:19"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c r="S122">
        <f t="shared" si="1"/>
        <v>3</v>
      </c>
    </row>
    <row r="123" spans="1:19"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c r="S123">
        <f t="shared" si="1"/>
        <v>3</v>
      </c>
    </row>
    <row r="124" spans="1:19"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c r="S124">
        <f t="shared" si="1"/>
        <v>3</v>
      </c>
    </row>
    <row r="125" spans="1:19"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c r="S125">
        <f t="shared" si="1"/>
        <v>3</v>
      </c>
    </row>
    <row r="126" spans="1:19"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c r="S126">
        <f t="shared" si="1"/>
        <v>2</v>
      </c>
    </row>
    <row r="127" spans="1:19"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c r="S127">
        <f t="shared" si="1"/>
        <v>5</v>
      </c>
    </row>
    <row r="128" spans="1:19"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c r="S128">
        <f t="shared" si="1"/>
        <v>7</v>
      </c>
    </row>
    <row r="129" spans="1:19"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c r="S129">
        <f t="shared" si="1"/>
        <v>7</v>
      </c>
    </row>
    <row r="130" spans="1:19"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c r="S130">
        <f t="shared" si="1"/>
        <v>4</v>
      </c>
    </row>
    <row r="131" spans="1:19"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c r="S131">
        <f t="shared" ref="S131:S194" si="2">D131-C131</f>
        <v>4</v>
      </c>
    </row>
    <row r="132" spans="1:19"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c r="S132">
        <f t="shared" si="2"/>
        <v>3</v>
      </c>
    </row>
    <row r="133" spans="1:19"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c r="S133">
        <f t="shared" si="2"/>
        <v>3</v>
      </c>
    </row>
    <row r="134" spans="1:19"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c r="S134">
        <f t="shared" si="2"/>
        <v>3</v>
      </c>
    </row>
    <row r="135" spans="1:19"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c r="S135">
        <f t="shared" si="2"/>
        <v>6</v>
      </c>
    </row>
    <row r="136" spans="1:19"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c r="S136">
        <f t="shared" si="2"/>
        <v>6</v>
      </c>
    </row>
    <row r="137" spans="1:19"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c r="S137">
        <f t="shared" si="2"/>
        <v>6</v>
      </c>
    </row>
    <row r="138" spans="1:19"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c r="S138">
        <f t="shared" si="2"/>
        <v>6</v>
      </c>
    </row>
    <row r="139" spans="1:19"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c r="S139">
        <f t="shared" si="2"/>
        <v>6</v>
      </c>
    </row>
    <row r="140" spans="1:19"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c r="S140">
        <f t="shared" si="2"/>
        <v>6</v>
      </c>
    </row>
    <row r="141" spans="1:19"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c r="S141">
        <f t="shared" si="2"/>
        <v>6</v>
      </c>
    </row>
    <row r="142" spans="1:19"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c r="S142">
        <f t="shared" si="2"/>
        <v>2</v>
      </c>
    </row>
    <row r="143" spans="1:19"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c r="S143">
        <f t="shared" si="2"/>
        <v>5</v>
      </c>
    </row>
    <row r="144" spans="1:19"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c r="S144">
        <f t="shared" si="2"/>
        <v>5</v>
      </c>
    </row>
    <row r="145" spans="1:19"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c r="S145">
        <f t="shared" si="2"/>
        <v>5</v>
      </c>
    </row>
    <row r="146" spans="1:19"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c r="S146">
        <f t="shared" si="2"/>
        <v>5</v>
      </c>
    </row>
    <row r="147" spans="1:19"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c r="S147">
        <f t="shared" si="2"/>
        <v>5</v>
      </c>
    </row>
    <row r="148" spans="1:19"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c r="S148">
        <f t="shared" si="2"/>
        <v>6</v>
      </c>
    </row>
    <row r="149" spans="1:19"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c r="S149">
        <f t="shared" si="2"/>
        <v>4</v>
      </c>
    </row>
    <row r="150" spans="1:19"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c r="S150">
        <f t="shared" si="2"/>
        <v>4</v>
      </c>
    </row>
    <row r="151" spans="1:19"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c r="S151">
        <f t="shared" si="2"/>
        <v>4</v>
      </c>
    </row>
    <row r="152" spans="1:19"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c r="S152">
        <f t="shared" si="2"/>
        <v>4</v>
      </c>
    </row>
    <row r="153" spans="1:19"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c r="S153">
        <f t="shared" si="2"/>
        <v>3</v>
      </c>
    </row>
    <row r="154" spans="1:19"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c r="S154">
        <f t="shared" si="2"/>
        <v>3</v>
      </c>
    </row>
    <row r="155" spans="1:19"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c r="S155">
        <f t="shared" si="2"/>
        <v>2</v>
      </c>
    </row>
    <row r="156" spans="1:19"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c r="S156">
        <f t="shared" si="2"/>
        <v>2</v>
      </c>
    </row>
    <row r="157" spans="1:19"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c r="S157">
        <f t="shared" si="2"/>
        <v>2</v>
      </c>
    </row>
    <row r="158" spans="1:19"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c r="S158">
        <f t="shared" si="2"/>
        <v>6</v>
      </c>
    </row>
    <row r="159" spans="1:19"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c r="S159">
        <f t="shared" si="2"/>
        <v>5</v>
      </c>
    </row>
    <row r="160" spans="1:19"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c r="S160">
        <f t="shared" si="2"/>
        <v>4</v>
      </c>
    </row>
    <row r="161" spans="1:19"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c r="S161">
        <f t="shared" si="2"/>
        <v>4</v>
      </c>
    </row>
    <row r="162" spans="1:19"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c r="S162">
        <f t="shared" si="2"/>
        <v>1</v>
      </c>
    </row>
    <row r="163" spans="1:19"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c r="S163">
        <f t="shared" si="2"/>
        <v>3</v>
      </c>
    </row>
    <row r="164" spans="1:19"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c r="S164">
        <f t="shared" si="2"/>
        <v>4</v>
      </c>
    </row>
    <row r="165" spans="1:19"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c r="S165">
        <f t="shared" si="2"/>
        <v>4</v>
      </c>
    </row>
    <row r="166" spans="1:19"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c r="S166">
        <f t="shared" si="2"/>
        <v>4</v>
      </c>
    </row>
    <row r="167" spans="1:19"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c r="S167">
        <f t="shared" si="2"/>
        <v>4</v>
      </c>
    </row>
    <row r="168" spans="1:19"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c r="S168">
        <f t="shared" si="2"/>
        <v>4</v>
      </c>
    </row>
    <row r="169" spans="1:19"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c r="S169">
        <f t="shared" si="2"/>
        <v>4</v>
      </c>
    </row>
    <row r="170" spans="1:19"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c r="S170">
        <f t="shared" si="2"/>
        <v>4</v>
      </c>
    </row>
    <row r="171" spans="1:19"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c r="S171">
        <f t="shared" si="2"/>
        <v>4</v>
      </c>
    </row>
    <row r="172" spans="1:19"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c r="S172">
        <f t="shared" si="2"/>
        <v>4</v>
      </c>
    </row>
    <row r="173" spans="1:19"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c r="S173">
        <f t="shared" si="2"/>
        <v>4</v>
      </c>
    </row>
    <row r="174" spans="1:19"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c r="S174">
        <f t="shared" si="2"/>
        <v>4</v>
      </c>
    </row>
    <row r="175" spans="1:19"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c r="S175">
        <f t="shared" si="2"/>
        <v>4</v>
      </c>
    </row>
    <row r="176" spans="1:19"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c r="S176">
        <f t="shared" si="2"/>
        <v>5</v>
      </c>
    </row>
    <row r="177" spans="1:19"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c r="S177">
        <f t="shared" si="2"/>
        <v>5</v>
      </c>
    </row>
    <row r="178" spans="1:19"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c r="S178">
        <f t="shared" si="2"/>
        <v>4</v>
      </c>
    </row>
    <row r="179" spans="1:19"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c r="S179">
        <f t="shared" si="2"/>
        <v>2</v>
      </c>
    </row>
    <row r="180" spans="1:19"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c r="S180">
        <f t="shared" si="2"/>
        <v>2</v>
      </c>
    </row>
    <row r="181" spans="1:19"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c r="S181">
        <f t="shared" si="2"/>
        <v>4</v>
      </c>
    </row>
    <row r="182" spans="1:19"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c r="S182">
        <f t="shared" si="2"/>
        <v>4</v>
      </c>
    </row>
    <row r="183" spans="1:19"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c r="S183">
        <f t="shared" si="2"/>
        <v>4</v>
      </c>
    </row>
    <row r="184" spans="1:19"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c r="S184">
        <f t="shared" si="2"/>
        <v>5</v>
      </c>
    </row>
    <row r="185" spans="1:19"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c r="S185">
        <f t="shared" si="2"/>
        <v>5</v>
      </c>
    </row>
    <row r="186" spans="1:19"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c r="S186">
        <f t="shared" si="2"/>
        <v>5</v>
      </c>
    </row>
    <row r="187" spans="1:19"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c r="S187">
        <f t="shared" si="2"/>
        <v>4</v>
      </c>
    </row>
    <row r="188" spans="1:19"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c r="S188">
        <f t="shared" si="2"/>
        <v>4</v>
      </c>
    </row>
    <row r="189" spans="1:19"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c r="S189">
        <f t="shared" si="2"/>
        <v>6</v>
      </c>
    </row>
    <row r="190" spans="1:19"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c r="S190">
        <f t="shared" si="2"/>
        <v>6</v>
      </c>
    </row>
    <row r="191" spans="1:19"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c r="S191">
        <f t="shared" si="2"/>
        <v>2</v>
      </c>
    </row>
    <row r="192" spans="1:19"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c r="S192">
        <f t="shared" si="2"/>
        <v>2</v>
      </c>
    </row>
    <row r="193" spans="1:19"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c r="S193">
        <f t="shared" si="2"/>
        <v>2</v>
      </c>
    </row>
    <row r="194" spans="1:19"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c r="S194">
        <f t="shared" si="2"/>
        <v>2</v>
      </c>
    </row>
    <row r="195" spans="1:19"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c r="S195">
        <f t="shared" ref="S195:S258" si="3">D195-C195</f>
        <v>2</v>
      </c>
    </row>
    <row r="196" spans="1:19"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c r="S196">
        <f t="shared" si="3"/>
        <v>6</v>
      </c>
    </row>
    <row r="197" spans="1:19"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c r="S197">
        <f t="shared" si="3"/>
        <v>4</v>
      </c>
    </row>
    <row r="198" spans="1:19"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c r="S198">
        <f t="shared" si="3"/>
        <v>4</v>
      </c>
    </row>
    <row r="199" spans="1:19"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c r="S199">
        <f t="shared" si="3"/>
        <v>7</v>
      </c>
    </row>
    <row r="200" spans="1:19"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c r="S200">
        <f t="shared" si="3"/>
        <v>7</v>
      </c>
    </row>
    <row r="201" spans="1:19"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c r="S201">
        <f t="shared" si="3"/>
        <v>7</v>
      </c>
    </row>
    <row r="202" spans="1:19"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c r="S202">
        <f t="shared" si="3"/>
        <v>5</v>
      </c>
    </row>
    <row r="203" spans="1:19"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c r="S203">
        <f t="shared" si="3"/>
        <v>2</v>
      </c>
    </row>
    <row r="204" spans="1:19"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c r="S204">
        <f t="shared" si="3"/>
        <v>2</v>
      </c>
    </row>
    <row r="205" spans="1:19"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c r="S205">
        <f t="shared" si="3"/>
        <v>4</v>
      </c>
    </row>
    <row r="206" spans="1:19"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c r="S206">
        <f t="shared" si="3"/>
        <v>4</v>
      </c>
    </row>
    <row r="207" spans="1:19"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c r="S207">
        <f t="shared" si="3"/>
        <v>5</v>
      </c>
    </row>
    <row r="208" spans="1:19"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c r="S208">
        <f t="shared" si="3"/>
        <v>6</v>
      </c>
    </row>
    <row r="209" spans="1:19"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c r="S209">
        <f t="shared" si="3"/>
        <v>6</v>
      </c>
    </row>
    <row r="210" spans="1:19"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c r="S210">
        <f t="shared" si="3"/>
        <v>6</v>
      </c>
    </row>
    <row r="211" spans="1:19"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c r="S211">
        <f t="shared" si="3"/>
        <v>6</v>
      </c>
    </row>
    <row r="212" spans="1:19"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c r="S212">
        <f t="shared" si="3"/>
        <v>6</v>
      </c>
    </row>
    <row r="213" spans="1:19"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c r="S213">
        <f t="shared" si="3"/>
        <v>4</v>
      </c>
    </row>
    <row r="214" spans="1:19"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c r="S214">
        <f t="shared" si="3"/>
        <v>7</v>
      </c>
    </row>
    <row r="215" spans="1:19"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c r="S215">
        <f t="shared" si="3"/>
        <v>7</v>
      </c>
    </row>
    <row r="216" spans="1:19"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c r="S216">
        <f t="shared" si="3"/>
        <v>7</v>
      </c>
    </row>
    <row r="217" spans="1:19"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c r="S217">
        <f t="shared" si="3"/>
        <v>7</v>
      </c>
    </row>
    <row r="218" spans="1:19"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c r="S218">
        <f t="shared" si="3"/>
        <v>7</v>
      </c>
    </row>
    <row r="219" spans="1:19"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c r="S219">
        <f t="shared" si="3"/>
        <v>4</v>
      </c>
    </row>
    <row r="220" spans="1:19"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c r="S220">
        <f t="shared" si="3"/>
        <v>4</v>
      </c>
    </row>
    <row r="221" spans="1:19"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c r="S221">
        <f t="shared" si="3"/>
        <v>3</v>
      </c>
    </row>
    <row r="222" spans="1:19"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c r="S222">
        <f t="shared" si="3"/>
        <v>3</v>
      </c>
    </row>
    <row r="223" spans="1:19"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c r="S223">
        <f t="shared" si="3"/>
        <v>3</v>
      </c>
    </row>
    <row r="224" spans="1:19"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c r="S224">
        <f t="shared" si="3"/>
        <v>3</v>
      </c>
    </row>
    <row r="225" spans="1:19"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c r="S225">
        <f t="shared" si="3"/>
        <v>3</v>
      </c>
    </row>
    <row r="226" spans="1:19"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c r="S226">
        <f t="shared" si="3"/>
        <v>3</v>
      </c>
    </row>
    <row r="227" spans="1:19"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c r="S227">
        <f t="shared" si="3"/>
        <v>7</v>
      </c>
    </row>
    <row r="228" spans="1:19"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c r="S228">
        <f t="shared" si="3"/>
        <v>7</v>
      </c>
    </row>
    <row r="229" spans="1:19"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c r="S229">
        <f t="shared" si="3"/>
        <v>7</v>
      </c>
    </row>
    <row r="230" spans="1:19"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c r="S230">
        <f t="shared" si="3"/>
        <v>5</v>
      </c>
    </row>
    <row r="231" spans="1:19"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c r="S231">
        <f t="shared" si="3"/>
        <v>5</v>
      </c>
    </row>
    <row r="232" spans="1:19"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c r="S232">
        <f t="shared" si="3"/>
        <v>4</v>
      </c>
    </row>
    <row r="233" spans="1:19"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c r="S233">
        <f t="shared" si="3"/>
        <v>5</v>
      </c>
    </row>
    <row r="234" spans="1:19"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c r="S234">
        <f t="shared" si="3"/>
        <v>5</v>
      </c>
    </row>
    <row r="235" spans="1:19"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c r="S235">
        <f t="shared" si="3"/>
        <v>5</v>
      </c>
    </row>
    <row r="236" spans="1:19"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c r="S236">
        <f t="shared" si="3"/>
        <v>5</v>
      </c>
    </row>
    <row r="237" spans="1:19"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c r="S237">
        <f t="shared" si="3"/>
        <v>5</v>
      </c>
    </row>
    <row r="238" spans="1:19"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c r="S238">
        <f t="shared" si="3"/>
        <v>4</v>
      </c>
    </row>
    <row r="239" spans="1:19"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c r="S239">
        <f t="shared" si="3"/>
        <v>5</v>
      </c>
    </row>
    <row r="240" spans="1:19"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c r="S240">
        <f t="shared" si="3"/>
        <v>5</v>
      </c>
    </row>
    <row r="241" spans="1:19"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c r="S241">
        <f t="shared" si="3"/>
        <v>5</v>
      </c>
    </row>
    <row r="242" spans="1:19"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c r="S242">
        <f t="shared" si="3"/>
        <v>5</v>
      </c>
    </row>
    <row r="243" spans="1:19"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c r="S243">
        <f t="shared" si="3"/>
        <v>5</v>
      </c>
    </row>
    <row r="244" spans="1:19"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c r="S244">
        <f t="shared" si="3"/>
        <v>5</v>
      </c>
    </row>
    <row r="245" spans="1:19"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c r="S245">
        <f t="shared" si="3"/>
        <v>5</v>
      </c>
    </row>
    <row r="246" spans="1:19"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c r="S246">
        <f t="shared" si="3"/>
        <v>5</v>
      </c>
    </row>
    <row r="247" spans="1:19"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c r="S247">
        <f t="shared" si="3"/>
        <v>5</v>
      </c>
    </row>
    <row r="248" spans="1:19"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c r="S248">
        <f t="shared" si="3"/>
        <v>5</v>
      </c>
    </row>
    <row r="249" spans="1:19"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c r="S249">
        <f t="shared" si="3"/>
        <v>5</v>
      </c>
    </row>
    <row r="250" spans="1:19"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c r="S250">
        <f t="shared" si="3"/>
        <v>5</v>
      </c>
    </row>
    <row r="251" spans="1:19"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c r="S251">
        <f t="shared" si="3"/>
        <v>5</v>
      </c>
    </row>
    <row r="252" spans="1:19"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c r="S252">
        <f t="shared" si="3"/>
        <v>6</v>
      </c>
    </row>
    <row r="253" spans="1:19"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c r="S253">
        <f t="shared" si="3"/>
        <v>6</v>
      </c>
    </row>
    <row r="254" spans="1:19"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c r="S254">
        <f t="shared" si="3"/>
        <v>3</v>
      </c>
    </row>
    <row r="255" spans="1:19"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c r="S255">
        <f t="shared" si="3"/>
        <v>3</v>
      </c>
    </row>
    <row r="256" spans="1:19"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c r="S256">
        <f t="shared" si="3"/>
        <v>6</v>
      </c>
    </row>
    <row r="257" spans="1:19"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c r="S257">
        <f t="shared" si="3"/>
        <v>6</v>
      </c>
    </row>
    <row r="258" spans="1:19"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c r="S258">
        <f t="shared" si="3"/>
        <v>6</v>
      </c>
    </row>
    <row r="259" spans="1:19"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c r="S259">
        <f t="shared" ref="S259:S322" si="4">D259-C259</f>
        <v>6</v>
      </c>
    </row>
    <row r="260" spans="1:19"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c r="S260">
        <f t="shared" si="4"/>
        <v>2</v>
      </c>
    </row>
    <row r="261" spans="1:19"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c r="S261">
        <f t="shared" si="4"/>
        <v>2</v>
      </c>
    </row>
    <row r="262" spans="1:19"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c r="S262">
        <f t="shared" si="4"/>
        <v>2</v>
      </c>
    </row>
    <row r="263" spans="1:19"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c r="S263">
        <f t="shared" si="4"/>
        <v>4</v>
      </c>
    </row>
    <row r="264" spans="1:19"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c r="S264">
        <f t="shared" si="4"/>
        <v>2</v>
      </c>
    </row>
    <row r="265" spans="1:19"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c r="S265">
        <f t="shared" si="4"/>
        <v>2</v>
      </c>
    </row>
    <row r="266" spans="1:19"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c r="S266">
        <f t="shared" si="4"/>
        <v>7</v>
      </c>
    </row>
    <row r="267" spans="1:19"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c r="S267">
        <f t="shared" si="4"/>
        <v>5</v>
      </c>
    </row>
    <row r="268" spans="1:19"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c r="S268">
        <f t="shared" si="4"/>
        <v>4</v>
      </c>
    </row>
    <row r="269" spans="1:19"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c r="S269">
        <f t="shared" si="4"/>
        <v>6</v>
      </c>
    </row>
    <row r="270" spans="1:19"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c r="S270">
        <f t="shared" si="4"/>
        <v>4</v>
      </c>
    </row>
    <row r="271" spans="1:19"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c r="S271">
        <f t="shared" si="4"/>
        <v>4</v>
      </c>
    </row>
    <row r="272" spans="1:19"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c r="S272">
        <f t="shared" si="4"/>
        <v>5</v>
      </c>
    </row>
    <row r="273" spans="1:19"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c r="S273">
        <f t="shared" si="4"/>
        <v>1</v>
      </c>
    </row>
    <row r="274" spans="1:19"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c r="S274">
        <f t="shared" si="4"/>
        <v>1</v>
      </c>
    </row>
    <row r="275" spans="1:19"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c r="S275">
        <f t="shared" si="4"/>
        <v>1</v>
      </c>
    </row>
    <row r="276" spans="1:19"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c r="S276">
        <f t="shared" si="4"/>
        <v>1</v>
      </c>
    </row>
    <row r="277" spans="1:19"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c r="S277">
        <f t="shared" si="4"/>
        <v>1</v>
      </c>
    </row>
    <row r="278" spans="1:19"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c r="S278">
        <f t="shared" si="4"/>
        <v>4</v>
      </c>
    </row>
    <row r="279" spans="1:19"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c r="S279">
        <f t="shared" si="4"/>
        <v>4</v>
      </c>
    </row>
    <row r="280" spans="1:19"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c r="S280">
        <f t="shared" si="4"/>
        <v>4</v>
      </c>
    </row>
    <row r="281" spans="1:19"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c r="S281">
        <f t="shared" si="4"/>
        <v>4</v>
      </c>
    </row>
    <row r="282" spans="1:19"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c r="S282">
        <f t="shared" si="4"/>
        <v>2</v>
      </c>
    </row>
    <row r="283" spans="1:19"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c r="S283">
        <f t="shared" si="4"/>
        <v>2</v>
      </c>
    </row>
    <row r="284" spans="1:19"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c r="S284">
        <f t="shared" si="4"/>
        <v>4</v>
      </c>
    </row>
    <row r="285" spans="1:19"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c r="S285">
        <f t="shared" si="4"/>
        <v>6</v>
      </c>
    </row>
    <row r="286" spans="1:19"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c r="S286">
        <f t="shared" si="4"/>
        <v>6</v>
      </c>
    </row>
    <row r="287" spans="1:19"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c r="S287">
        <f t="shared" si="4"/>
        <v>6</v>
      </c>
    </row>
    <row r="288" spans="1:19"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c r="S288">
        <f t="shared" si="4"/>
        <v>2</v>
      </c>
    </row>
    <row r="289" spans="1:19"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c r="S289">
        <f t="shared" si="4"/>
        <v>2</v>
      </c>
    </row>
    <row r="290" spans="1:19"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c r="S290">
        <f t="shared" si="4"/>
        <v>2</v>
      </c>
    </row>
    <row r="291" spans="1:19"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c r="S291">
        <f t="shared" si="4"/>
        <v>4</v>
      </c>
    </row>
    <row r="292" spans="1:19"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c r="S292">
        <f t="shared" si="4"/>
        <v>4</v>
      </c>
    </row>
    <row r="293" spans="1:19"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c r="S293">
        <f t="shared" si="4"/>
        <v>4</v>
      </c>
    </row>
    <row r="294" spans="1:19"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c r="S294">
        <f t="shared" si="4"/>
        <v>4</v>
      </c>
    </row>
    <row r="295" spans="1:19"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c r="S295">
        <f t="shared" si="4"/>
        <v>2</v>
      </c>
    </row>
    <row r="296" spans="1:19"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c r="S296">
        <f t="shared" si="4"/>
        <v>2</v>
      </c>
    </row>
    <row r="297" spans="1:19"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c r="S297">
        <f t="shared" si="4"/>
        <v>2</v>
      </c>
    </row>
    <row r="298" spans="1:19"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c r="S298">
        <f t="shared" si="4"/>
        <v>2</v>
      </c>
    </row>
    <row r="299" spans="1:19"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c r="S299">
        <f t="shared" si="4"/>
        <v>2</v>
      </c>
    </row>
    <row r="300" spans="1:19"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c r="S300">
        <f t="shared" si="4"/>
        <v>6</v>
      </c>
    </row>
    <row r="301" spans="1:19"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c r="S301">
        <f t="shared" si="4"/>
        <v>6</v>
      </c>
    </row>
    <row r="302" spans="1:19"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c r="S302">
        <f t="shared" si="4"/>
        <v>6</v>
      </c>
    </row>
    <row r="303" spans="1:19"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c r="S303">
        <f t="shared" si="4"/>
        <v>6</v>
      </c>
    </row>
    <row r="304" spans="1:19"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c r="S304">
        <f t="shared" si="4"/>
        <v>6</v>
      </c>
    </row>
    <row r="305" spans="1:19"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c r="S305">
        <f t="shared" si="4"/>
        <v>4</v>
      </c>
    </row>
    <row r="306" spans="1:19"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c r="S306">
        <f t="shared" si="4"/>
        <v>5</v>
      </c>
    </row>
    <row r="307" spans="1:19"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c r="S307">
        <f t="shared" si="4"/>
        <v>5</v>
      </c>
    </row>
    <row r="308" spans="1:19"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c r="S308">
        <f t="shared" si="4"/>
        <v>5</v>
      </c>
    </row>
    <row r="309" spans="1:19"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c r="S309">
        <f t="shared" si="4"/>
        <v>5</v>
      </c>
    </row>
    <row r="310" spans="1:19"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c r="S310">
        <f t="shared" si="4"/>
        <v>2</v>
      </c>
    </row>
    <row r="311" spans="1:19"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c r="S311">
        <f t="shared" si="4"/>
        <v>2</v>
      </c>
    </row>
    <row r="312" spans="1:19"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c r="S312">
        <f t="shared" si="4"/>
        <v>2</v>
      </c>
    </row>
    <row r="313" spans="1:19"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c r="S313">
        <f t="shared" si="4"/>
        <v>2</v>
      </c>
    </row>
    <row r="314" spans="1:19"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c r="S314">
        <f t="shared" si="4"/>
        <v>2</v>
      </c>
    </row>
    <row r="315" spans="1:19"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c r="S315">
        <f t="shared" si="4"/>
        <v>6</v>
      </c>
    </row>
    <row r="316" spans="1:19"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c r="S316">
        <f t="shared" si="4"/>
        <v>7</v>
      </c>
    </row>
    <row r="317" spans="1:19"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c r="S317">
        <f t="shared" si="4"/>
        <v>7</v>
      </c>
    </row>
    <row r="318" spans="1:19"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c r="S318">
        <f t="shared" si="4"/>
        <v>2</v>
      </c>
    </row>
    <row r="319" spans="1:19"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c r="S319">
        <f t="shared" si="4"/>
        <v>5</v>
      </c>
    </row>
    <row r="320" spans="1:19"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c r="S320">
        <f t="shared" si="4"/>
        <v>5</v>
      </c>
    </row>
    <row r="321" spans="1:19"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c r="S321">
        <f t="shared" si="4"/>
        <v>5</v>
      </c>
    </row>
    <row r="322" spans="1:19"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c r="S322">
        <f t="shared" si="4"/>
        <v>5</v>
      </c>
    </row>
    <row r="323" spans="1:19"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c r="S323">
        <f t="shared" ref="S323:S386" si="5">D323-C323</f>
        <v>5</v>
      </c>
    </row>
    <row r="324" spans="1:19"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c r="S324">
        <f t="shared" si="5"/>
        <v>5</v>
      </c>
    </row>
    <row r="325" spans="1:19"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c r="S325">
        <f t="shared" si="5"/>
        <v>4</v>
      </c>
    </row>
    <row r="326" spans="1:19"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c r="S326">
        <f t="shared" si="5"/>
        <v>4</v>
      </c>
    </row>
    <row r="327" spans="1:19"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c r="S327">
        <f t="shared" si="5"/>
        <v>2</v>
      </c>
    </row>
    <row r="328" spans="1:19"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c r="S328">
        <f t="shared" si="5"/>
        <v>2</v>
      </c>
    </row>
    <row r="329" spans="1:19"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c r="S329">
        <f t="shared" si="5"/>
        <v>2</v>
      </c>
    </row>
    <row r="330" spans="1:19"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c r="S330">
        <f t="shared" si="5"/>
        <v>2</v>
      </c>
    </row>
    <row r="331" spans="1:19"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c r="S331">
        <f t="shared" si="5"/>
        <v>2</v>
      </c>
    </row>
    <row r="332" spans="1:19"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c r="S332">
        <f t="shared" si="5"/>
        <v>2</v>
      </c>
    </row>
    <row r="333" spans="1:19"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c r="S333">
        <f t="shared" si="5"/>
        <v>4</v>
      </c>
    </row>
    <row r="334" spans="1:19"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c r="S334">
        <f t="shared" si="5"/>
        <v>4</v>
      </c>
    </row>
    <row r="335" spans="1:19"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c r="S335">
        <f t="shared" si="5"/>
        <v>4</v>
      </c>
    </row>
    <row r="336" spans="1:19"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c r="S336">
        <f t="shared" si="5"/>
        <v>3</v>
      </c>
    </row>
    <row r="337" spans="1:19"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c r="S337">
        <f t="shared" si="5"/>
        <v>3</v>
      </c>
    </row>
    <row r="338" spans="1:19"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c r="S338">
        <f t="shared" si="5"/>
        <v>3</v>
      </c>
    </row>
    <row r="339" spans="1:19"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c r="S339">
        <f t="shared" si="5"/>
        <v>5</v>
      </c>
    </row>
    <row r="340" spans="1:19"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c r="S340">
        <f t="shared" si="5"/>
        <v>5</v>
      </c>
    </row>
    <row r="341" spans="1:19"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c r="S341">
        <f t="shared" si="5"/>
        <v>4</v>
      </c>
    </row>
    <row r="342" spans="1:19"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c r="S342">
        <f t="shared" si="5"/>
        <v>4</v>
      </c>
    </row>
    <row r="343" spans="1:19"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c r="S343">
        <f t="shared" si="5"/>
        <v>4</v>
      </c>
    </row>
    <row r="344" spans="1:19"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c r="S344">
        <f t="shared" si="5"/>
        <v>4</v>
      </c>
    </row>
    <row r="345" spans="1:19"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c r="S345">
        <f t="shared" si="5"/>
        <v>4</v>
      </c>
    </row>
    <row r="346" spans="1:19"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c r="S346">
        <f t="shared" si="5"/>
        <v>4</v>
      </c>
    </row>
    <row r="347" spans="1:19"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c r="S347">
        <f t="shared" si="5"/>
        <v>4</v>
      </c>
    </row>
    <row r="348" spans="1:19"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c r="S348">
        <f t="shared" si="5"/>
        <v>4</v>
      </c>
    </row>
    <row r="349" spans="1:19"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c r="S349">
        <f t="shared" si="5"/>
        <v>4</v>
      </c>
    </row>
    <row r="350" spans="1:19"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c r="S350">
        <f t="shared" si="5"/>
        <v>4</v>
      </c>
    </row>
    <row r="351" spans="1:19"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c r="S351">
        <f t="shared" si="5"/>
        <v>2</v>
      </c>
    </row>
    <row r="352" spans="1:19"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c r="S352">
        <f t="shared" si="5"/>
        <v>2</v>
      </c>
    </row>
    <row r="353" spans="1:19"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c r="S353">
        <f t="shared" si="5"/>
        <v>2</v>
      </c>
    </row>
    <row r="354" spans="1:19"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c r="S354">
        <f t="shared" si="5"/>
        <v>2</v>
      </c>
    </row>
    <row r="355" spans="1:19"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c r="S355">
        <f t="shared" si="5"/>
        <v>2</v>
      </c>
    </row>
    <row r="356" spans="1:19"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c r="S356">
        <f t="shared" si="5"/>
        <v>5</v>
      </c>
    </row>
    <row r="357" spans="1:19"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c r="S357">
        <f t="shared" si="5"/>
        <v>5</v>
      </c>
    </row>
    <row r="358" spans="1:19"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c r="S358">
        <f t="shared" si="5"/>
        <v>5</v>
      </c>
    </row>
    <row r="359" spans="1:19"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c r="S359">
        <f t="shared" si="5"/>
        <v>5</v>
      </c>
    </row>
    <row r="360" spans="1:19"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c r="S360">
        <f t="shared" si="5"/>
        <v>5</v>
      </c>
    </row>
    <row r="361" spans="1:19"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c r="S361">
        <f t="shared" si="5"/>
        <v>3</v>
      </c>
    </row>
    <row r="362" spans="1:19"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c r="S362">
        <f t="shared" si="5"/>
        <v>3</v>
      </c>
    </row>
    <row r="363" spans="1:19"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c r="S363">
        <f t="shared" si="5"/>
        <v>6</v>
      </c>
    </row>
    <row r="364" spans="1:19"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c r="S364">
        <f t="shared" si="5"/>
        <v>6</v>
      </c>
    </row>
    <row r="365" spans="1:19"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c r="S365">
        <f t="shared" si="5"/>
        <v>6</v>
      </c>
    </row>
    <row r="366" spans="1:19"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c r="S366">
        <f t="shared" si="5"/>
        <v>6</v>
      </c>
    </row>
    <row r="367" spans="1:19"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c r="S367">
        <f t="shared" si="5"/>
        <v>5</v>
      </c>
    </row>
    <row r="368" spans="1:19"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c r="S368">
        <f t="shared" si="5"/>
        <v>0</v>
      </c>
    </row>
    <row r="369" spans="1:19"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c r="S369">
        <f t="shared" si="5"/>
        <v>0</v>
      </c>
    </row>
    <row r="370" spans="1:19"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c r="S370">
        <f t="shared" si="5"/>
        <v>0</v>
      </c>
    </row>
    <row r="371" spans="1:19"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c r="S371">
        <f t="shared" si="5"/>
        <v>0</v>
      </c>
    </row>
    <row r="372" spans="1:19"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c r="S372">
        <f t="shared" si="5"/>
        <v>6</v>
      </c>
    </row>
    <row r="373" spans="1:19"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c r="S373">
        <f t="shared" si="5"/>
        <v>6</v>
      </c>
    </row>
    <row r="374" spans="1:19"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c r="S374">
        <f t="shared" si="5"/>
        <v>4</v>
      </c>
    </row>
    <row r="375" spans="1:19"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c r="S375">
        <f t="shared" si="5"/>
        <v>4</v>
      </c>
    </row>
    <row r="376" spans="1:19"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c r="S376">
        <f t="shared" si="5"/>
        <v>4</v>
      </c>
    </row>
    <row r="377" spans="1:19"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c r="S377">
        <f t="shared" si="5"/>
        <v>4</v>
      </c>
    </row>
    <row r="378" spans="1:19"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c r="S378">
        <f t="shared" si="5"/>
        <v>3</v>
      </c>
    </row>
    <row r="379" spans="1:19"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c r="S379">
        <f t="shared" si="5"/>
        <v>5</v>
      </c>
    </row>
    <row r="380" spans="1:19"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c r="S380">
        <f t="shared" si="5"/>
        <v>7</v>
      </c>
    </row>
    <row r="381" spans="1:19"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c r="S381">
        <f t="shared" si="5"/>
        <v>7</v>
      </c>
    </row>
    <row r="382" spans="1:19"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c r="S382">
        <f t="shared" si="5"/>
        <v>7</v>
      </c>
    </row>
    <row r="383" spans="1:19"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c r="S383">
        <f t="shared" si="5"/>
        <v>1</v>
      </c>
    </row>
    <row r="384" spans="1:19"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c r="S384">
        <f t="shared" si="5"/>
        <v>1</v>
      </c>
    </row>
    <row r="385" spans="1:19"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c r="S385">
        <f t="shared" si="5"/>
        <v>3</v>
      </c>
    </row>
    <row r="386" spans="1:19"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c r="S386">
        <f t="shared" si="5"/>
        <v>5</v>
      </c>
    </row>
    <row r="387" spans="1:19"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c r="S387">
        <f t="shared" ref="S387:S450" si="6">D387-C387</f>
        <v>5</v>
      </c>
    </row>
    <row r="388" spans="1:19"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c r="S388">
        <f t="shared" si="6"/>
        <v>4</v>
      </c>
    </row>
    <row r="389" spans="1:19"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c r="S389">
        <f t="shared" si="6"/>
        <v>4</v>
      </c>
    </row>
    <row r="390" spans="1:19"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c r="S390">
        <f t="shared" si="6"/>
        <v>2</v>
      </c>
    </row>
    <row r="391" spans="1:19"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c r="S391">
        <f t="shared" si="6"/>
        <v>4</v>
      </c>
    </row>
    <row r="392" spans="1:19"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c r="S392">
        <f t="shared" si="6"/>
        <v>4</v>
      </c>
    </row>
    <row r="393" spans="1:19"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c r="S393">
        <f t="shared" si="6"/>
        <v>2</v>
      </c>
    </row>
    <row r="394" spans="1:19"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c r="S394">
        <f t="shared" si="6"/>
        <v>2</v>
      </c>
    </row>
    <row r="395" spans="1:19"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c r="S395">
        <f t="shared" si="6"/>
        <v>3</v>
      </c>
    </row>
    <row r="396" spans="1:19"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c r="S396">
        <f t="shared" si="6"/>
        <v>5</v>
      </c>
    </row>
    <row r="397" spans="1:19"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c r="S397">
        <f t="shared" si="6"/>
        <v>2</v>
      </c>
    </row>
    <row r="398" spans="1:19"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c r="S398">
        <f t="shared" si="6"/>
        <v>2</v>
      </c>
    </row>
    <row r="399" spans="1:19"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c r="S399">
        <f t="shared" si="6"/>
        <v>4</v>
      </c>
    </row>
    <row r="400" spans="1:19"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c r="S400">
        <f t="shared" si="6"/>
        <v>2</v>
      </c>
    </row>
    <row r="401" spans="1:19"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c r="S401">
        <f t="shared" si="6"/>
        <v>2</v>
      </c>
    </row>
    <row r="402" spans="1:19"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c r="S402">
        <f t="shared" si="6"/>
        <v>2</v>
      </c>
    </row>
    <row r="403" spans="1:19"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c r="S403">
        <f t="shared" si="6"/>
        <v>2</v>
      </c>
    </row>
    <row r="404" spans="1:19"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c r="S404">
        <f t="shared" si="6"/>
        <v>2</v>
      </c>
    </row>
    <row r="405" spans="1:19"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c r="S405">
        <f t="shared" si="6"/>
        <v>4</v>
      </c>
    </row>
    <row r="406" spans="1:19"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c r="S406">
        <f t="shared" si="6"/>
        <v>5</v>
      </c>
    </row>
    <row r="407" spans="1:19"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c r="S407">
        <f t="shared" si="6"/>
        <v>4</v>
      </c>
    </row>
    <row r="408" spans="1:19"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c r="S408">
        <f t="shared" si="6"/>
        <v>4</v>
      </c>
    </row>
    <row r="409" spans="1:19"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c r="S409">
        <f t="shared" si="6"/>
        <v>4</v>
      </c>
    </row>
    <row r="410" spans="1:19"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c r="S410">
        <f t="shared" si="6"/>
        <v>4</v>
      </c>
    </row>
    <row r="411" spans="1:19"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c r="S411">
        <f t="shared" si="6"/>
        <v>4</v>
      </c>
    </row>
    <row r="412" spans="1:19"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c r="S412">
        <f t="shared" si="6"/>
        <v>4</v>
      </c>
    </row>
    <row r="413" spans="1:19"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c r="S413">
        <f t="shared" si="6"/>
        <v>4</v>
      </c>
    </row>
    <row r="414" spans="1:19"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c r="S414">
        <f t="shared" si="6"/>
        <v>4</v>
      </c>
    </row>
    <row r="415" spans="1:19"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c r="S415">
        <f t="shared" si="6"/>
        <v>4</v>
      </c>
    </row>
    <row r="416" spans="1:19"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c r="S416">
        <f t="shared" si="6"/>
        <v>4</v>
      </c>
    </row>
    <row r="417" spans="1:19"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c r="S417">
        <f t="shared" si="6"/>
        <v>4</v>
      </c>
    </row>
    <row r="418" spans="1:19"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c r="S418">
        <f t="shared" si="6"/>
        <v>4</v>
      </c>
    </row>
    <row r="419" spans="1:19"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c r="S419">
        <f t="shared" si="6"/>
        <v>4</v>
      </c>
    </row>
    <row r="420" spans="1:19"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c r="S420">
        <f t="shared" si="6"/>
        <v>4</v>
      </c>
    </row>
    <row r="421" spans="1:19"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c r="S421">
        <f t="shared" si="6"/>
        <v>5</v>
      </c>
    </row>
    <row r="422" spans="1:19"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c r="S422">
        <f t="shared" si="6"/>
        <v>5</v>
      </c>
    </row>
    <row r="423" spans="1:19"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c r="S423">
        <f t="shared" si="6"/>
        <v>3</v>
      </c>
    </row>
    <row r="424" spans="1:19"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c r="S424">
        <f t="shared" si="6"/>
        <v>4</v>
      </c>
    </row>
    <row r="425" spans="1:19"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c r="S425">
        <f t="shared" si="6"/>
        <v>4</v>
      </c>
    </row>
    <row r="426" spans="1:19"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c r="S426">
        <f t="shared" si="6"/>
        <v>2</v>
      </c>
    </row>
    <row r="427" spans="1:19"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c r="S427">
        <f t="shared" si="6"/>
        <v>3</v>
      </c>
    </row>
    <row r="428" spans="1:19"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c r="S428">
        <f t="shared" si="6"/>
        <v>3</v>
      </c>
    </row>
    <row r="429" spans="1:19"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c r="S429">
        <f t="shared" si="6"/>
        <v>1</v>
      </c>
    </row>
    <row r="430" spans="1:19"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c r="S430">
        <f t="shared" si="6"/>
        <v>7</v>
      </c>
    </row>
    <row r="431" spans="1:19"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c r="S431">
        <f t="shared" si="6"/>
        <v>6</v>
      </c>
    </row>
    <row r="432" spans="1:19"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c r="S432">
        <f t="shared" si="6"/>
        <v>6</v>
      </c>
    </row>
    <row r="433" spans="1:19"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c r="S433">
        <f t="shared" si="6"/>
        <v>6</v>
      </c>
    </row>
    <row r="434" spans="1:19"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c r="S434">
        <f t="shared" si="6"/>
        <v>6</v>
      </c>
    </row>
    <row r="435" spans="1:19"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c r="S435">
        <f t="shared" si="6"/>
        <v>1</v>
      </c>
    </row>
    <row r="436" spans="1:19"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c r="S436">
        <f t="shared" si="6"/>
        <v>6</v>
      </c>
    </row>
    <row r="437" spans="1:19"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c r="S437">
        <f t="shared" si="6"/>
        <v>6</v>
      </c>
    </row>
    <row r="438" spans="1:19"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c r="S438">
        <f t="shared" si="6"/>
        <v>2</v>
      </c>
    </row>
    <row r="439" spans="1:19"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c r="S439">
        <f t="shared" si="6"/>
        <v>2</v>
      </c>
    </row>
    <row r="440" spans="1:19"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c r="S440">
        <f t="shared" si="6"/>
        <v>4</v>
      </c>
    </row>
    <row r="441" spans="1:19"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c r="S441">
        <f t="shared" si="6"/>
        <v>3</v>
      </c>
    </row>
    <row r="442" spans="1:19"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c r="S442">
        <f t="shared" si="6"/>
        <v>2</v>
      </c>
    </row>
    <row r="443" spans="1:19"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c r="S443">
        <f t="shared" si="6"/>
        <v>2</v>
      </c>
    </row>
    <row r="444" spans="1:19"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c r="S444">
        <f t="shared" si="6"/>
        <v>2</v>
      </c>
    </row>
    <row r="445" spans="1:19"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c r="S445">
        <f t="shared" si="6"/>
        <v>2</v>
      </c>
    </row>
    <row r="446" spans="1:19"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c r="S446">
        <f t="shared" si="6"/>
        <v>2</v>
      </c>
    </row>
    <row r="447" spans="1:19"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c r="S447">
        <f t="shared" si="6"/>
        <v>2</v>
      </c>
    </row>
    <row r="448" spans="1:19"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c r="S448">
        <f t="shared" si="6"/>
        <v>5</v>
      </c>
    </row>
    <row r="449" spans="1:19"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c r="S449">
        <f t="shared" si="6"/>
        <v>2</v>
      </c>
    </row>
    <row r="450" spans="1:19"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c r="S450">
        <f t="shared" si="6"/>
        <v>2</v>
      </c>
    </row>
    <row r="451" spans="1:19"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c r="S451">
        <f t="shared" ref="S451:S514" si="7">D451-C451</f>
        <v>2</v>
      </c>
    </row>
    <row r="452" spans="1:19"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c r="S452">
        <f t="shared" si="7"/>
        <v>2</v>
      </c>
    </row>
    <row r="453" spans="1:19"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c r="S453">
        <f t="shared" si="7"/>
        <v>2</v>
      </c>
    </row>
    <row r="454" spans="1:19"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c r="S454">
        <f t="shared" si="7"/>
        <v>2</v>
      </c>
    </row>
    <row r="455" spans="1:19"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c r="S455">
        <f t="shared" si="7"/>
        <v>4</v>
      </c>
    </row>
    <row r="456" spans="1:19"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c r="S456">
        <f t="shared" si="7"/>
        <v>4</v>
      </c>
    </row>
    <row r="457" spans="1:19"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c r="S457">
        <f t="shared" si="7"/>
        <v>4</v>
      </c>
    </row>
    <row r="458" spans="1:19"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c r="S458">
        <f t="shared" si="7"/>
        <v>6</v>
      </c>
    </row>
    <row r="459" spans="1:19"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c r="S459">
        <f t="shared" si="7"/>
        <v>5</v>
      </c>
    </row>
    <row r="460" spans="1:19"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c r="S460">
        <f t="shared" si="7"/>
        <v>5</v>
      </c>
    </row>
    <row r="461" spans="1:19"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c r="S461">
        <f t="shared" si="7"/>
        <v>7</v>
      </c>
    </row>
    <row r="462" spans="1:19"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c r="S462">
        <f t="shared" si="7"/>
        <v>7</v>
      </c>
    </row>
    <row r="463" spans="1:19"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c r="S463">
        <f t="shared" si="7"/>
        <v>7</v>
      </c>
    </row>
    <row r="464" spans="1:19"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c r="S464">
        <f t="shared" si="7"/>
        <v>7</v>
      </c>
    </row>
    <row r="465" spans="1:19"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c r="S465">
        <f t="shared" si="7"/>
        <v>7</v>
      </c>
    </row>
    <row r="466" spans="1:19"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c r="S466">
        <f t="shared" si="7"/>
        <v>7</v>
      </c>
    </row>
    <row r="467" spans="1:19"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c r="S467">
        <f t="shared" si="7"/>
        <v>7</v>
      </c>
    </row>
    <row r="468" spans="1:19"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c r="S468">
        <f t="shared" si="7"/>
        <v>7</v>
      </c>
    </row>
    <row r="469" spans="1:19"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c r="S469">
        <f t="shared" si="7"/>
        <v>7</v>
      </c>
    </row>
    <row r="470" spans="1:19"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c r="S470">
        <f t="shared" si="7"/>
        <v>4</v>
      </c>
    </row>
    <row r="471" spans="1:19"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c r="S471">
        <f t="shared" si="7"/>
        <v>4</v>
      </c>
    </row>
    <row r="472" spans="1:19"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c r="S472">
        <f t="shared" si="7"/>
        <v>4</v>
      </c>
    </row>
    <row r="473" spans="1:19"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c r="S473">
        <f t="shared" si="7"/>
        <v>2</v>
      </c>
    </row>
    <row r="474" spans="1:19"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c r="S474">
        <f t="shared" si="7"/>
        <v>2</v>
      </c>
    </row>
    <row r="475" spans="1:19"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c r="S475">
        <f t="shared" si="7"/>
        <v>2</v>
      </c>
    </row>
    <row r="476" spans="1:19"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c r="S476">
        <f t="shared" si="7"/>
        <v>2</v>
      </c>
    </row>
    <row r="477" spans="1:19"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c r="S477">
        <f t="shared" si="7"/>
        <v>2</v>
      </c>
    </row>
    <row r="478" spans="1:19"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c r="S478">
        <f t="shared" si="7"/>
        <v>2</v>
      </c>
    </row>
    <row r="479" spans="1:19"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c r="S479">
        <f t="shared" si="7"/>
        <v>7</v>
      </c>
    </row>
    <row r="480" spans="1:19"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c r="S480">
        <f t="shared" si="7"/>
        <v>6</v>
      </c>
    </row>
    <row r="481" spans="1:19"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c r="S481">
        <f t="shared" si="7"/>
        <v>6</v>
      </c>
    </row>
    <row r="482" spans="1:19"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c r="S482">
        <f t="shared" si="7"/>
        <v>6</v>
      </c>
    </row>
    <row r="483" spans="1:19"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c r="S483">
        <f t="shared" si="7"/>
        <v>4</v>
      </c>
    </row>
    <row r="484" spans="1:19"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c r="S484">
        <f t="shared" si="7"/>
        <v>5</v>
      </c>
    </row>
    <row r="485" spans="1:19"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c r="S485">
        <f t="shared" si="7"/>
        <v>5</v>
      </c>
    </row>
    <row r="486" spans="1:19"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c r="S486">
        <f t="shared" si="7"/>
        <v>3</v>
      </c>
    </row>
    <row r="487" spans="1:19"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c r="S487">
        <f t="shared" si="7"/>
        <v>3</v>
      </c>
    </row>
    <row r="488" spans="1:19"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c r="S488">
        <f t="shared" si="7"/>
        <v>3</v>
      </c>
    </row>
    <row r="489" spans="1:19"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c r="S489">
        <f t="shared" si="7"/>
        <v>2</v>
      </c>
    </row>
    <row r="490" spans="1:19"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c r="S490">
        <f t="shared" si="7"/>
        <v>4</v>
      </c>
    </row>
    <row r="491" spans="1:19"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c r="S491">
        <f t="shared" si="7"/>
        <v>4</v>
      </c>
    </row>
    <row r="492" spans="1:19"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c r="S492">
        <f t="shared" si="7"/>
        <v>4</v>
      </c>
    </row>
    <row r="493" spans="1:19"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c r="S493">
        <f t="shared" si="7"/>
        <v>5</v>
      </c>
    </row>
    <row r="494" spans="1:19"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c r="S494">
        <f t="shared" si="7"/>
        <v>5</v>
      </c>
    </row>
    <row r="495" spans="1:19"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c r="S495">
        <f t="shared" si="7"/>
        <v>5</v>
      </c>
    </row>
    <row r="496" spans="1:19"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c r="S496">
        <f t="shared" si="7"/>
        <v>3</v>
      </c>
    </row>
    <row r="497" spans="1:19"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c r="S497">
        <f t="shared" si="7"/>
        <v>4</v>
      </c>
    </row>
    <row r="498" spans="1:19"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c r="S498">
        <f t="shared" si="7"/>
        <v>6</v>
      </c>
    </row>
    <row r="499" spans="1:19"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c r="S499">
        <f t="shared" si="7"/>
        <v>6</v>
      </c>
    </row>
    <row r="500" spans="1:19"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c r="S500">
        <f t="shared" si="7"/>
        <v>6</v>
      </c>
    </row>
    <row r="501" spans="1:19"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c r="S501">
        <f t="shared" si="7"/>
        <v>6</v>
      </c>
    </row>
    <row r="502" spans="1:19"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c r="S502">
        <f t="shared" si="7"/>
        <v>5</v>
      </c>
    </row>
    <row r="503" spans="1:19"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c r="S503">
        <f t="shared" si="7"/>
        <v>5</v>
      </c>
    </row>
    <row r="504" spans="1:19"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c r="S504">
        <f t="shared" si="7"/>
        <v>5</v>
      </c>
    </row>
    <row r="505" spans="1:19"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c r="S505">
        <f t="shared" si="7"/>
        <v>5</v>
      </c>
    </row>
    <row r="506" spans="1:19"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c r="S506">
        <f t="shared" si="7"/>
        <v>5</v>
      </c>
    </row>
    <row r="507" spans="1:19"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c r="S507">
        <f t="shared" si="7"/>
        <v>3</v>
      </c>
    </row>
    <row r="508" spans="1:19"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c r="S508">
        <f t="shared" si="7"/>
        <v>6</v>
      </c>
    </row>
    <row r="509" spans="1:19"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c r="S509">
        <f t="shared" si="7"/>
        <v>6</v>
      </c>
    </row>
    <row r="510" spans="1:19"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c r="S510">
        <f t="shared" si="7"/>
        <v>6</v>
      </c>
    </row>
    <row r="511" spans="1:19"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c r="S511">
        <f t="shared" si="7"/>
        <v>6</v>
      </c>
    </row>
    <row r="512" spans="1:19"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c r="S512">
        <f t="shared" si="7"/>
        <v>1</v>
      </c>
    </row>
    <row r="513" spans="1:19"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c r="S513">
        <f t="shared" si="7"/>
        <v>1</v>
      </c>
    </row>
    <row r="514" spans="1:19"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c r="S514">
        <f t="shared" si="7"/>
        <v>3</v>
      </c>
    </row>
    <row r="515" spans="1:19"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c r="S515">
        <f t="shared" ref="S515:S578" si="8">D515-C515</f>
        <v>4</v>
      </c>
    </row>
    <row r="516" spans="1:19"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c r="S516">
        <f t="shared" si="8"/>
        <v>4</v>
      </c>
    </row>
    <row r="517" spans="1:19"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c r="S517">
        <f t="shared" si="8"/>
        <v>5</v>
      </c>
    </row>
    <row r="518" spans="1:19"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c r="S518">
        <f t="shared" si="8"/>
        <v>5</v>
      </c>
    </row>
    <row r="519" spans="1:19"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c r="S519">
        <f t="shared" si="8"/>
        <v>5</v>
      </c>
    </row>
    <row r="520" spans="1:19"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c r="S520">
        <f t="shared" si="8"/>
        <v>5</v>
      </c>
    </row>
    <row r="521" spans="1:19"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c r="S521">
        <f t="shared" si="8"/>
        <v>4</v>
      </c>
    </row>
    <row r="522" spans="1:19"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c r="S522">
        <f t="shared" si="8"/>
        <v>4</v>
      </c>
    </row>
    <row r="523" spans="1:19"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c r="S523">
        <f t="shared" si="8"/>
        <v>4</v>
      </c>
    </row>
    <row r="524" spans="1:19"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c r="S524">
        <f t="shared" si="8"/>
        <v>2</v>
      </c>
    </row>
    <row r="525" spans="1:19"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c r="S525">
        <f t="shared" si="8"/>
        <v>2</v>
      </c>
    </row>
    <row r="526" spans="1:19"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c r="S526">
        <f t="shared" si="8"/>
        <v>2</v>
      </c>
    </row>
    <row r="527" spans="1:19"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c r="S527">
        <f t="shared" si="8"/>
        <v>7</v>
      </c>
    </row>
    <row r="528" spans="1:19"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c r="S528">
        <f t="shared" si="8"/>
        <v>5</v>
      </c>
    </row>
    <row r="529" spans="1:19"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c r="S529">
        <f t="shared" si="8"/>
        <v>5</v>
      </c>
    </row>
    <row r="530" spans="1:19"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c r="S530">
        <f t="shared" si="8"/>
        <v>4</v>
      </c>
    </row>
    <row r="531" spans="1:19"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c r="S531">
        <f t="shared" si="8"/>
        <v>4</v>
      </c>
    </row>
    <row r="532" spans="1:19"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c r="S532">
        <f t="shared" si="8"/>
        <v>4</v>
      </c>
    </row>
    <row r="533" spans="1:19"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c r="S533">
        <f t="shared" si="8"/>
        <v>2</v>
      </c>
    </row>
    <row r="534" spans="1:19"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c r="S534">
        <f t="shared" si="8"/>
        <v>4</v>
      </c>
    </row>
    <row r="535" spans="1:19"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c r="S535">
        <f t="shared" si="8"/>
        <v>3</v>
      </c>
    </row>
    <row r="536" spans="1:19"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c r="S536">
        <f t="shared" si="8"/>
        <v>3</v>
      </c>
    </row>
    <row r="537" spans="1:19"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c r="S537">
        <f t="shared" si="8"/>
        <v>6</v>
      </c>
    </row>
    <row r="538" spans="1:19"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c r="S538">
        <f t="shared" si="8"/>
        <v>5</v>
      </c>
    </row>
    <row r="539" spans="1:19"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c r="S539">
        <f t="shared" si="8"/>
        <v>5</v>
      </c>
    </row>
    <row r="540" spans="1:19"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c r="S540">
        <f t="shared" si="8"/>
        <v>4</v>
      </c>
    </row>
    <row r="541" spans="1:19"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c r="S541">
        <f t="shared" si="8"/>
        <v>4</v>
      </c>
    </row>
    <row r="542" spans="1:19"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c r="S542">
        <f t="shared" si="8"/>
        <v>2</v>
      </c>
    </row>
    <row r="543" spans="1:19"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c r="S543">
        <f t="shared" si="8"/>
        <v>3</v>
      </c>
    </row>
    <row r="544" spans="1:19"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c r="S544">
        <f t="shared" si="8"/>
        <v>5</v>
      </c>
    </row>
    <row r="545" spans="1:19"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c r="S545">
        <f t="shared" si="8"/>
        <v>5</v>
      </c>
    </row>
    <row r="546" spans="1:19"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c r="S546">
        <f t="shared" si="8"/>
        <v>5</v>
      </c>
    </row>
    <row r="547" spans="1:19"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c r="S547">
        <f t="shared" si="8"/>
        <v>5</v>
      </c>
    </row>
    <row r="548" spans="1:19"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c r="S548">
        <f t="shared" si="8"/>
        <v>3</v>
      </c>
    </row>
    <row r="549" spans="1:19"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c r="S549">
        <f t="shared" si="8"/>
        <v>3</v>
      </c>
    </row>
    <row r="550" spans="1:19"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c r="S550">
        <f t="shared" si="8"/>
        <v>2</v>
      </c>
    </row>
    <row r="551" spans="1:19"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c r="S551">
        <f t="shared" si="8"/>
        <v>2</v>
      </c>
    </row>
    <row r="552" spans="1:19"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c r="S552">
        <f t="shared" si="8"/>
        <v>2</v>
      </c>
    </row>
    <row r="553" spans="1:19"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c r="S553">
        <f t="shared" si="8"/>
        <v>2</v>
      </c>
    </row>
    <row r="554" spans="1:19"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c r="S554">
        <f t="shared" si="8"/>
        <v>1</v>
      </c>
    </row>
    <row r="555" spans="1:19"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c r="S555">
        <f t="shared" si="8"/>
        <v>4</v>
      </c>
    </row>
    <row r="556" spans="1:19"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c r="S556">
        <f t="shared" si="8"/>
        <v>4</v>
      </c>
    </row>
    <row r="557" spans="1:19"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c r="S557">
        <f t="shared" si="8"/>
        <v>4</v>
      </c>
    </row>
    <row r="558" spans="1:19"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c r="S558">
        <f t="shared" si="8"/>
        <v>5</v>
      </c>
    </row>
    <row r="559" spans="1:19"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c r="S559">
        <f t="shared" si="8"/>
        <v>5</v>
      </c>
    </row>
    <row r="560" spans="1:19"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c r="S560">
        <f t="shared" si="8"/>
        <v>5</v>
      </c>
    </row>
    <row r="561" spans="1:19"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c r="S561">
        <f t="shared" si="8"/>
        <v>2</v>
      </c>
    </row>
    <row r="562" spans="1:19"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c r="S562">
        <f t="shared" si="8"/>
        <v>2</v>
      </c>
    </row>
    <row r="563" spans="1:19"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c r="S563">
        <f t="shared" si="8"/>
        <v>4</v>
      </c>
    </row>
    <row r="564" spans="1:19"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c r="S564">
        <f t="shared" si="8"/>
        <v>4</v>
      </c>
    </row>
    <row r="565" spans="1:19"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c r="S565">
        <f t="shared" si="8"/>
        <v>2</v>
      </c>
    </row>
    <row r="566" spans="1:19"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c r="S566">
        <f t="shared" si="8"/>
        <v>2</v>
      </c>
    </row>
    <row r="567" spans="1:19"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c r="S567">
        <f t="shared" si="8"/>
        <v>3</v>
      </c>
    </row>
    <row r="568" spans="1:19"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c r="S568">
        <f t="shared" si="8"/>
        <v>7</v>
      </c>
    </row>
    <row r="569" spans="1:19"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c r="S569">
        <f t="shared" si="8"/>
        <v>7</v>
      </c>
    </row>
    <row r="570" spans="1:19"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c r="S570">
        <f t="shared" si="8"/>
        <v>7</v>
      </c>
    </row>
    <row r="571" spans="1:19"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c r="S571">
        <f t="shared" si="8"/>
        <v>7</v>
      </c>
    </row>
    <row r="572" spans="1:19"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c r="S572">
        <f t="shared" si="8"/>
        <v>7</v>
      </c>
    </row>
    <row r="573" spans="1:19"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c r="S573">
        <f t="shared" si="8"/>
        <v>7</v>
      </c>
    </row>
    <row r="574" spans="1:19"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c r="S574">
        <f t="shared" si="8"/>
        <v>7</v>
      </c>
    </row>
    <row r="575" spans="1:19"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c r="S575">
        <f t="shared" si="8"/>
        <v>7</v>
      </c>
    </row>
    <row r="576" spans="1:19"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c r="S576">
        <f t="shared" si="8"/>
        <v>4</v>
      </c>
    </row>
    <row r="577" spans="1:19"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c r="S577">
        <f t="shared" si="8"/>
        <v>4</v>
      </c>
    </row>
    <row r="578" spans="1:19"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c r="S578">
        <f t="shared" si="8"/>
        <v>4</v>
      </c>
    </row>
    <row r="579" spans="1:19"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c r="S579">
        <f t="shared" ref="S579:S642" si="9">D579-C579</f>
        <v>4</v>
      </c>
    </row>
    <row r="580" spans="1:19"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c r="S580">
        <f t="shared" si="9"/>
        <v>6</v>
      </c>
    </row>
    <row r="581" spans="1:19"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c r="S581">
        <f t="shared" si="9"/>
        <v>6</v>
      </c>
    </row>
    <row r="582" spans="1:19"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c r="S582">
        <f t="shared" si="9"/>
        <v>4</v>
      </c>
    </row>
    <row r="583" spans="1:19"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c r="S583">
        <f t="shared" si="9"/>
        <v>4</v>
      </c>
    </row>
    <row r="584" spans="1:19"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c r="S584">
        <f t="shared" si="9"/>
        <v>4</v>
      </c>
    </row>
    <row r="585" spans="1:19"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c r="S585">
        <f t="shared" si="9"/>
        <v>4</v>
      </c>
    </row>
    <row r="586" spans="1:19"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c r="S586">
        <f t="shared" si="9"/>
        <v>4</v>
      </c>
    </row>
    <row r="587" spans="1:19"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c r="S587">
        <f t="shared" si="9"/>
        <v>4</v>
      </c>
    </row>
    <row r="588" spans="1:19"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c r="S588">
        <f t="shared" si="9"/>
        <v>6</v>
      </c>
    </row>
    <row r="589" spans="1:19"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c r="S589">
        <f t="shared" si="9"/>
        <v>6</v>
      </c>
    </row>
    <row r="590" spans="1:19"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c r="S590">
        <f t="shared" si="9"/>
        <v>4</v>
      </c>
    </row>
    <row r="591" spans="1:19"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c r="S591">
        <f t="shared" si="9"/>
        <v>4</v>
      </c>
    </row>
    <row r="592" spans="1:19"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c r="S592">
        <f t="shared" si="9"/>
        <v>4</v>
      </c>
    </row>
    <row r="593" spans="1:19"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c r="S593">
        <f t="shared" si="9"/>
        <v>4</v>
      </c>
    </row>
    <row r="594" spans="1:19"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c r="S594">
        <f t="shared" si="9"/>
        <v>4</v>
      </c>
    </row>
    <row r="595" spans="1:19"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c r="S595">
        <f t="shared" si="9"/>
        <v>4</v>
      </c>
    </row>
    <row r="596" spans="1:19"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c r="S596">
        <f t="shared" si="9"/>
        <v>7</v>
      </c>
    </row>
    <row r="597" spans="1:19"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c r="S597">
        <f t="shared" si="9"/>
        <v>7</v>
      </c>
    </row>
    <row r="598" spans="1:19"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c r="S598">
        <f t="shared" si="9"/>
        <v>7</v>
      </c>
    </row>
    <row r="599" spans="1:19"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c r="S599">
        <f t="shared" si="9"/>
        <v>7</v>
      </c>
    </row>
    <row r="600" spans="1:19"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c r="S600">
        <f t="shared" si="9"/>
        <v>2</v>
      </c>
    </row>
    <row r="601" spans="1:19"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c r="S601">
        <f t="shared" si="9"/>
        <v>5</v>
      </c>
    </row>
    <row r="602" spans="1:19"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c r="S602">
        <f t="shared" si="9"/>
        <v>5</v>
      </c>
    </row>
    <row r="603" spans="1:19"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c r="S603">
        <f t="shared" si="9"/>
        <v>5</v>
      </c>
    </row>
    <row r="604" spans="1:19"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c r="S604">
        <f t="shared" si="9"/>
        <v>4</v>
      </c>
    </row>
    <row r="605" spans="1:19"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c r="S605">
        <f t="shared" si="9"/>
        <v>4</v>
      </c>
    </row>
    <row r="606" spans="1:19"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c r="S606">
        <f t="shared" si="9"/>
        <v>4</v>
      </c>
    </row>
    <row r="607" spans="1:19"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c r="S607">
        <f t="shared" si="9"/>
        <v>4</v>
      </c>
    </row>
    <row r="608" spans="1:19"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c r="S608">
        <f t="shared" si="9"/>
        <v>4</v>
      </c>
    </row>
    <row r="609" spans="1:19"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c r="S609">
        <f t="shared" si="9"/>
        <v>4</v>
      </c>
    </row>
    <row r="610" spans="1:19"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c r="S610">
        <f t="shared" si="9"/>
        <v>4</v>
      </c>
    </row>
    <row r="611" spans="1:19"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c r="S611">
        <f t="shared" si="9"/>
        <v>4</v>
      </c>
    </row>
    <row r="612" spans="1:19"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c r="S612">
        <f t="shared" si="9"/>
        <v>3</v>
      </c>
    </row>
    <row r="613" spans="1:19"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c r="S613">
        <f t="shared" si="9"/>
        <v>3</v>
      </c>
    </row>
    <row r="614" spans="1:19"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c r="S614">
        <f t="shared" si="9"/>
        <v>2</v>
      </c>
    </row>
    <row r="615" spans="1:19"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c r="S615">
        <f t="shared" si="9"/>
        <v>2</v>
      </c>
    </row>
    <row r="616" spans="1:19"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c r="S616">
        <f t="shared" si="9"/>
        <v>3</v>
      </c>
    </row>
    <row r="617" spans="1:19"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c r="S617">
        <f t="shared" si="9"/>
        <v>3</v>
      </c>
    </row>
    <row r="618" spans="1:19"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c r="S618">
        <f t="shared" si="9"/>
        <v>5</v>
      </c>
    </row>
    <row r="619" spans="1:19"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c r="S619">
        <f t="shared" si="9"/>
        <v>5</v>
      </c>
    </row>
    <row r="620" spans="1:19"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c r="S620">
        <f t="shared" si="9"/>
        <v>5</v>
      </c>
    </row>
    <row r="621" spans="1:19"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c r="S621">
        <f t="shared" si="9"/>
        <v>5</v>
      </c>
    </row>
    <row r="622" spans="1:19"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c r="S622">
        <f t="shared" si="9"/>
        <v>5</v>
      </c>
    </row>
    <row r="623" spans="1:19"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c r="S623">
        <f t="shared" si="9"/>
        <v>5</v>
      </c>
    </row>
    <row r="624" spans="1:19"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c r="S624">
        <f t="shared" si="9"/>
        <v>4</v>
      </c>
    </row>
    <row r="625" spans="1:19"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c r="S625">
        <f t="shared" si="9"/>
        <v>4</v>
      </c>
    </row>
    <row r="626" spans="1:19"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c r="S626">
        <f t="shared" si="9"/>
        <v>4</v>
      </c>
    </row>
    <row r="627" spans="1:19"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c r="S627">
        <f t="shared" si="9"/>
        <v>4</v>
      </c>
    </row>
    <row r="628" spans="1:19"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c r="S628">
        <f t="shared" si="9"/>
        <v>4</v>
      </c>
    </row>
    <row r="629" spans="1:19"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c r="S629">
        <f t="shared" si="9"/>
        <v>4</v>
      </c>
    </row>
    <row r="630" spans="1:19"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c r="S630">
        <f t="shared" si="9"/>
        <v>4</v>
      </c>
    </row>
    <row r="631" spans="1:19"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c r="S631">
        <f t="shared" si="9"/>
        <v>4</v>
      </c>
    </row>
    <row r="632" spans="1:19"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c r="S632">
        <f t="shared" si="9"/>
        <v>2</v>
      </c>
    </row>
    <row r="633" spans="1:19"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c r="S633">
        <f t="shared" si="9"/>
        <v>2</v>
      </c>
    </row>
    <row r="634" spans="1:19"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c r="S634">
        <f t="shared" si="9"/>
        <v>2</v>
      </c>
    </row>
    <row r="635" spans="1:19"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c r="S635">
        <f t="shared" si="9"/>
        <v>2</v>
      </c>
    </row>
    <row r="636" spans="1:19"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c r="S636">
        <f t="shared" si="9"/>
        <v>2</v>
      </c>
    </row>
    <row r="637" spans="1:19"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c r="S637">
        <f t="shared" si="9"/>
        <v>5</v>
      </c>
    </row>
    <row r="638" spans="1:19"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c r="S638">
        <f t="shared" si="9"/>
        <v>6</v>
      </c>
    </row>
    <row r="639" spans="1:19"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c r="S639">
        <f t="shared" si="9"/>
        <v>6</v>
      </c>
    </row>
    <row r="640" spans="1:19"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c r="S640">
        <f t="shared" si="9"/>
        <v>5</v>
      </c>
    </row>
    <row r="641" spans="1:19"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c r="S641">
        <f t="shared" si="9"/>
        <v>5</v>
      </c>
    </row>
    <row r="642" spans="1:19"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c r="S642">
        <f t="shared" si="9"/>
        <v>4</v>
      </c>
    </row>
    <row r="643" spans="1:19"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c r="S643">
        <f t="shared" ref="S643:S706" si="10">D643-C643</f>
        <v>4</v>
      </c>
    </row>
    <row r="644" spans="1:19"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c r="S644">
        <f t="shared" si="10"/>
        <v>4</v>
      </c>
    </row>
    <row r="645" spans="1:19"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c r="S645">
        <f t="shared" si="10"/>
        <v>5</v>
      </c>
    </row>
    <row r="646" spans="1:19"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c r="S646">
        <f t="shared" si="10"/>
        <v>4</v>
      </c>
    </row>
    <row r="647" spans="1:19"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c r="S647">
        <f t="shared" si="10"/>
        <v>6</v>
      </c>
    </row>
    <row r="648" spans="1:19"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c r="S648">
        <f t="shared" si="10"/>
        <v>7</v>
      </c>
    </row>
    <row r="649" spans="1:19"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c r="S649">
        <f t="shared" si="10"/>
        <v>7</v>
      </c>
    </row>
    <row r="650" spans="1:19"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c r="S650">
        <f t="shared" si="10"/>
        <v>5</v>
      </c>
    </row>
    <row r="651" spans="1:19"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c r="S651">
        <f t="shared" si="10"/>
        <v>5</v>
      </c>
    </row>
    <row r="652" spans="1:19"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c r="S652">
        <f t="shared" si="10"/>
        <v>5</v>
      </c>
    </row>
    <row r="653" spans="1:19"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c r="S653">
        <f t="shared" si="10"/>
        <v>6</v>
      </c>
    </row>
    <row r="654" spans="1:19"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c r="S654">
        <f t="shared" si="10"/>
        <v>4</v>
      </c>
    </row>
    <row r="655" spans="1:19"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c r="S655">
        <f t="shared" si="10"/>
        <v>4</v>
      </c>
    </row>
    <row r="656" spans="1:19"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c r="S656">
        <f t="shared" si="10"/>
        <v>6</v>
      </c>
    </row>
    <row r="657" spans="1:19"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c r="S657">
        <f t="shared" si="10"/>
        <v>6</v>
      </c>
    </row>
    <row r="658" spans="1:19"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c r="S658">
        <f t="shared" si="10"/>
        <v>6</v>
      </c>
    </row>
    <row r="659" spans="1:19"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c r="S659">
        <f t="shared" si="10"/>
        <v>0</v>
      </c>
    </row>
    <row r="660" spans="1:19"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c r="S660">
        <f t="shared" si="10"/>
        <v>0</v>
      </c>
    </row>
    <row r="661" spans="1:19"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c r="S661">
        <f t="shared" si="10"/>
        <v>4</v>
      </c>
    </row>
    <row r="662" spans="1:19"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c r="S662">
        <f t="shared" si="10"/>
        <v>4</v>
      </c>
    </row>
    <row r="663" spans="1:19"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c r="S663">
        <f t="shared" si="10"/>
        <v>4</v>
      </c>
    </row>
    <row r="664" spans="1:19"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c r="S664">
        <f t="shared" si="10"/>
        <v>4</v>
      </c>
    </row>
    <row r="665" spans="1:19"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c r="S665">
        <f t="shared" si="10"/>
        <v>4</v>
      </c>
    </row>
    <row r="666" spans="1:19"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c r="S666">
        <f t="shared" si="10"/>
        <v>0</v>
      </c>
    </row>
    <row r="667" spans="1:19"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c r="S667">
        <f t="shared" si="10"/>
        <v>2</v>
      </c>
    </row>
    <row r="668" spans="1:19"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c r="S668">
        <f t="shared" si="10"/>
        <v>2</v>
      </c>
    </row>
    <row r="669" spans="1:19"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c r="S669">
        <f t="shared" si="10"/>
        <v>2</v>
      </c>
    </row>
    <row r="670" spans="1:19"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c r="S670">
        <f t="shared" si="10"/>
        <v>2</v>
      </c>
    </row>
    <row r="671" spans="1:19"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c r="S671">
        <f t="shared" si="10"/>
        <v>4</v>
      </c>
    </row>
    <row r="672" spans="1:19"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c r="S672">
        <f t="shared" si="10"/>
        <v>4</v>
      </c>
    </row>
    <row r="673" spans="1:19"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c r="S673">
        <f t="shared" si="10"/>
        <v>4</v>
      </c>
    </row>
    <row r="674" spans="1:19"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c r="S674">
        <f t="shared" si="10"/>
        <v>7</v>
      </c>
    </row>
    <row r="675" spans="1:19"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c r="S675">
        <f t="shared" si="10"/>
        <v>3</v>
      </c>
    </row>
    <row r="676" spans="1:19"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c r="S676">
        <f t="shared" si="10"/>
        <v>3</v>
      </c>
    </row>
    <row r="677" spans="1:19"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c r="S677">
        <f t="shared" si="10"/>
        <v>3</v>
      </c>
    </row>
    <row r="678" spans="1:19"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c r="S678">
        <f t="shared" si="10"/>
        <v>5</v>
      </c>
    </row>
    <row r="679" spans="1:19"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c r="S679">
        <f t="shared" si="10"/>
        <v>5</v>
      </c>
    </row>
    <row r="680" spans="1:19"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c r="S680">
        <f t="shared" si="10"/>
        <v>5</v>
      </c>
    </row>
    <row r="681" spans="1:19"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c r="S681">
        <f t="shared" si="10"/>
        <v>5</v>
      </c>
    </row>
    <row r="682" spans="1:19"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c r="S682">
        <f t="shared" si="10"/>
        <v>5</v>
      </c>
    </row>
    <row r="683" spans="1:19"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c r="S683">
        <f t="shared" si="10"/>
        <v>5</v>
      </c>
    </row>
    <row r="684" spans="1:19"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c r="S684">
        <f t="shared" si="10"/>
        <v>5</v>
      </c>
    </row>
    <row r="685" spans="1:19"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c r="S685">
        <f t="shared" si="10"/>
        <v>0</v>
      </c>
    </row>
    <row r="686" spans="1:19"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c r="S686">
        <f t="shared" si="10"/>
        <v>0</v>
      </c>
    </row>
    <row r="687" spans="1:19"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c r="S687">
        <f t="shared" si="10"/>
        <v>3</v>
      </c>
    </row>
    <row r="688" spans="1:19"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c r="S688">
        <f t="shared" si="10"/>
        <v>3</v>
      </c>
    </row>
    <row r="689" spans="1:19"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c r="S689">
        <f t="shared" si="10"/>
        <v>3</v>
      </c>
    </row>
    <row r="690" spans="1:19"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c r="S690">
        <f t="shared" si="10"/>
        <v>4</v>
      </c>
    </row>
    <row r="691" spans="1:19"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c r="S691">
        <f t="shared" si="10"/>
        <v>2</v>
      </c>
    </row>
    <row r="692" spans="1:19"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c r="S692">
        <f t="shared" si="10"/>
        <v>2</v>
      </c>
    </row>
    <row r="693" spans="1:19"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c r="S693">
        <f t="shared" si="10"/>
        <v>2</v>
      </c>
    </row>
    <row r="694" spans="1:19"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c r="S694">
        <f t="shared" si="10"/>
        <v>5</v>
      </c>
    </row>
    <row r="695" spans="1:19"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c r="S695">
        <f t="shared" si="10"/>
        <v>5</v>
      </c>
    </row>
    <row r="696" spans="1:19"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c r="S696">
        <f t="shared" si="10"/>
        <v>3</v>
      </c>
    </row>
    <row r="697" spans="1:19"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c r="S697">
        <f t="shared" si="10"/>
        <v>3</v>
      </c>
    </row>
    <row r="698" spans="1:19"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c r="S698">
        <f t="shared" si="10"/>
        <v>3</v>
      </c>
    </row>
    <row r="699" spans="1:19"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c r="S699">
        <f t="shared" si="10"/>
        <v>3</v>
      </c>
    </row>
    <row r="700" spans="1:19"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c r="S700">
        <f t="shared" si="10"/>
        <v>3</v>
      </c>
    </row>
    <row r="701" spans="1:19"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c r="S701">
        <f t="shared" si="10"/>
        <v>3</v>
      </c>
    </row>
    <row r="702" spans="1:19"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c r="S702">
        <f t="shared" si="10"/>
        <v>3</v>
      </c>
    </row>
    <row r="703" spans="1:19"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c r="S703">
        <f t="shared" si="10"/>
        <v>6</v>
      </c>
    </row>
    <row r="704" spans="1:19"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c r="S704">
        <f t="shared" si="10"/>
        <v>4</v>
      </c>
    </row>
    <row r="705" spans="1:19"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c r="S705">
        <f t="shared" si="10"/>
        <v>5</v>
      </c>
    </row>
    <row r="706" spans="1:19"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c r="S706">
        <f t="shared" si="10"/>
        <v>5</v>
      </c>
    </row>
    <row r="707" spans="1:19"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c r="S707">
        <f t="shared" ref="S707:S770" si="11">D707-C707</f>
        <v>5</v>
      </c>
    </row>
    <row r="708" spans="1:19"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c r="S708">
        <f t="shared" si="11"/>
        <v>5</v>
      </c>
    </row>
    <row r="709" spans="1:19"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c r="S709">
        <f t="shared" si="11"/>
        <v>2</v>
      </c>
    </row>
    <row r="710" spans="1:19"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c r="S710">
        <f t="shared" si="11"/>
        <v>2</v>
      </c>
    </row>
    <row r="711" spans="1:19"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c r="S711">
        <f t="shared" si="11"/>
        <v>2</v>
      </c>
    </row>
    <row r="712" spans="1:19"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c r="S712">
        <f t="shared" si="11"/>
        <v>2</v>
      </c>
    </row>
    <row r="713" spans="1:19"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c r="S713">
        <f t="shared" si="11"/>
        <v>4</v>
      </c>
    </row>
    <row r="714" spans="1:19"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c r="S714">
        <f t="shared" si="11"/>
        <v>5</v>
      </c>
    </row>
    <row r="715" spans="1:19"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c r="S715">
        <f t="shared" si="11"/>
        <v>5</v>
      </c>
    </row>
    <row r="716" spans="1:19"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c r="S716">
        <f t="shared" si="11"/>
        <v>5</v>
      </c>
    </row>
    <row r="717" spans="1:19"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c r="S717">
        <f t="shared" si="11"/>
        <v>5</v>
      </c>
    </row>
    <row r="718" spans="1:19"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c r="S718">
        <f t="shared" si="11"/>
        <v>3</v>
      </c>
    </row>
    <row r="719" spans="1:19"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c r="S719">
        <f t="shared" si="11"/>
        <v>5</v>
      </c>
    </row>
    <row r="720" spans="1:19"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c r="S720">
        <f t="shared" si="11"/>
        <v>5</v>
      </c>
    </row>
    <row r="721" spans="1:19"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c r="S721">
        <f t="shared" si="11"/>
        <v>5</v>
      </c>
    </row>
    <row r="722" spans="1:19"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c r="S722">
        <f t="shared" si="11"/>
        <v>5</v>
      </c>
    </row>
    <row r="723" spans="1:19"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c r="S723">
        <f t="shared" si="11"/>
        <v>4</v>
      </c>
    </row>
    <row r="724" spans="1:19"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c r="S724">
        <f t="shared" si="11"/>
        <v>4</v>
      </c>
    </row>
    <row r="725" spans="1:19"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c r="S725">
        <f t="shared" si="11"/>
        <v>6</v>
      </c>
    </row>
    <row r="726" spans="1:19"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c r="S726">
        <f t="shared" si="11"/>
        <v>5</v>
      </c>
    </row>
    <row r="727" spans="1:19"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c r="S727">
        <f t="shared" si="11"/>
        <v>4</v>
      </c>
    </row>
    <row r="728" spans="1:19"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c r="S728">
        <f t="shared" si="11"/>
        <v>4</v>
      </c>
    </row>
    <row r="729" spans="1:19"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c r="S729">
        <f t="shared" si="11"/>
        <v>3</v>
      </c>
    </row>
    <row r="730" spans="1:19"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c r="S730">
        <f t="shared" si="11"/>
        <v>3</v>
      </c>
    </row>
    <row r="731" spans="1:19"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c r="S731">
        <f t="shared" si="11"/>
        <v>3</v>
      </c>
    </row>
    <row r="732" spans="1:19"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c r="S732">
        <f t="shared" si="11"/>
        <v>3</v>
      </c>
    </row>
    <row r="733" spans="1:19"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c r="S733">
        <f t="shared" si="11"/>
        <v>3</v>
      </c>
    </row>
    <row r="734" spans="1:19"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c r="S734">
        <f t="shared" si="11"/>
        <v>4</v>
      </c>
    </row>
    <row r="735" spans="1:19"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c r="S735">
        <f t="shared" si="11"/>
        <v>4</v>
      </c>
    </row>
    <row r="736" spans="1:19"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c r="S736">
        <f t="shared" si="11"/>
        <v>4</v>
      </c>
    </row>
    <row r="737" spans="1:19"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c r="S737">
        <f t="shared" si="11"/>
        <v>4</v>
      </c>
    </row>
    <row r="738" spans="1:19"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c r="S738">
        <f t="shared" si="11"/>
        <v>4</v>
      </c>
    </row>
    <row r="739" spans="1:19"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c r="S739">
        <f t="shared" si="11"/>
        <v>4</v>
      </c>
    </row>
    <row r="740" spans="1:19"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c r="S740">
        <f t="shared" si="11"/>
        <v>4</v>
      </c>
    </row>
    <row r="741" spans="1:19"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c r="S741">
        <f t="shared" si="11"/>
        <v>4</v>
      </c>
    </row>
    <row r="742" spans="1:19"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c r="S742">
        <f t="shared" si="11"/>
        <v>4</v>
      </c>
    </row>
    <row r="743" spans="1:19"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c r="S743">
        <f t="shared" si="11"/>
        <v>4</v>
      </c>
    </row>
    <row r="744" spans="1:19"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c r="S744">
        <f t="shared" si="11"/>
        <v>5</v>
      </c>
    </row>
    <row r="745" spans="1:19"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c r="S745">
        <f t="shared" si="11"/>
        <v>5</v>
      </c>
    </row>
    <row r="746" spans="1:19"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c r="S746">
        <f t="shared" si="11"/>
        <v>5</v>
      </c>
    </row>
    <row r="747" spans="1:19"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c r="S747">
        <f t="shared" si="11"/>
        <v>5</v>
      </c>
    </row>
    <row r="748" spans="1:19"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c r="S748">
        <f t="shared" si="11"/>
        <v>0</v>
      </c>
    </row>
    <row r="749" spans="1:19"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c r="S749">
        <f t="shared" si="11"/>
        <v>0</v>
      </c>
    </row>
    <row r="750" spans="1:19"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c r="S750">
        <f t="shared" si="11"/>
        <v>2</v>
      </c>
    </row>
    <row r="751" spans="1:19"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c r="S751">
        <f t="shared" si="11"/>
        <v>4</v>
      </c>
    </row>
    <row r="752" spans="1:19"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c r="S752">
        <f t="shared" si="11"/>
        <v>4</v>
      </c>
    </row>
    <row r="753" spans="1:19"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c r="S753">
        <f t="shared" si="11"/>
        <v>4</v>
      </c>
    </row>
    <row r="754" spans="1:19"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c r="S754">
        <f t="shared" si="11"/>
        <v>4</v>
      </c>
    </row>
    <row r="755" spans="1:19"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c r="S755">
        <f t="shared" si="11"/>
        <v>2</v>
      </c>
    </row>
    <row r="756" spans="1:19"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c r="S756">
        <f t="shared" si="11"/>
        <v>5</v>
      </c>
    </row>
    <row r="757" spans="1:19"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c r="S757">
        <f t="shared" si="11"/>
        <v>4</v>
      </c>
    </row>
    <row r="758" spans="1:19"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c r="S758">
        <f t="shared" si="11"/>
        <v>4</v>
      </c>
    </row>
    <row r="759" spans="1:19"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c r="S759">
        <f t="shared" si="11"/>
        <v>4</v>
      </c>
    </row>
    <row r="760" spans="1:19"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c r="S760">
        <f t="shared" si="11"/>
        <v>5</v>
      </c>
    </row>
    <row r="761" spans="1:19"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c r="S761">
        <f t="shared" si="11"/>
        <v>4</v>
      </c>
    </row>
    <row r="762" spans="1:19"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c r="S762">
        <f t="shared" si="11"/>
        <v>5</v>
      </c>
    </row>
    <row r="763" spans="1:19"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c r="S763">
        <f t="shared" si="11"/>
        <v>4</v>
      </c>
    </row>
    <row r="764" spans="1:19"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c r="S764">
        <f t="shared" si="11"/>
        <v>5</v>
      </c>
    </row>
    <row r="765" spans="1:19"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c r="S765">
        <f t="shared" si="11"/>
        <v>2</v>
      </c>
    </row>
    <row r="766" spans="1:19"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c r="S766">
        <f t="shared" si="11"/>
        <v>2</v>
      </c>
    </row>
    <row r="767" spans="1:19"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c r="S767">
        <f t="shared" si="11"/>
        <v>2</v>
      </c>
    </row>
    <row r="768" spans="1:19"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c r="S768">
        <f t="shared" si="11"/>
        <v>2</v>
      </c>
    </row>
    <row r="769" spans="1:19"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c r="S769">
        <f t="shared" si="11"/>
        <v>2</v>
      </c>
    </row>
    <row r="770" spans="1:19"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c r="S770">
        <f t="shared" si="11"/>
        <v>6</v>
      </c>
    </row>
    <row r="771" spans="1:19"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c r="S771">
        <f t="shared" ref="S771:S834" si="12">D771-C771</f>
        <v>5</v>
      </c>
    </row>
    <row r="772" spans="1:19"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c r="S772">
        <f t="shared" si="12"/>
        <v>6</v>
      </c>
    </row>
    <row r="773" spans="1:19"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c r="S773">
        <f t="shared" si="12"/>
        <v>6</v>
      </c>
    </row>
    <row r="774" spans="1:19"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c r="S774">
        <f t="shared" si="12"/>
        <v>6</v>
      </c>
    </row>
    <row r="775" spans="1:19"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c r="S775">
        <f t="shared" si="12"/>
        <v>6</v>
      </c>
    </row>
    <row r="776" spans="1:19"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c r="S776">
        <f t="shared" si="12"/>
        <v>6</v>
      </c>
    </row>
    <row r="777" spans="1:19"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c r="S777">
        <f t="shared" si="12"/>
        <v>6</v>
      </c>
    </row>
    <row r="778" spans="1:19"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c r="S778">
        <f t="shared" si="12"/>
        <v>7</v>
      </c>
    </row>
    <row r="779" spans="1:19"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c r="S779">
        <f t="shared" si="12"/>
        <v>2</v>
      </c>
    </row>
    <row r="780" spans="1:19"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c r="S780">
        <f t="shared" si="12"/>
        <v>2</v>
      </c>
    </row>
    <row r="781" spans="1:19"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c r="S781">
        <f t="shared" si="12"/>
        <v>2</v>
      </c>
    </row>
    <row r="782" spans="1:19"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c r="S782">
        <f t="shared" si="12"/>
        <v>2</v>
      </c>
    </row>
    <row r="783" spans="1:19"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c r="S783">
        <f t="shared" si="12"/>
        <v>3</v>
      </c>
    </row>
    <row r="784" spans="1:19"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c r="S784">
        <f t="shared" si="12"/>
        <v>3</v>
      </c>
    </row>
    <row r="785" spans="1:19"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c r="S785">
        <f t="shared" si="12"/>
        <v>3</v>
      </c>
    </row>
    <row r="786" spans="1:19"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c r="S786">
        <f t="shared" si="12"/>
        <v>3</v>
      </c>
    </row>
    <row r="787" spans="1:19"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c r="S787">
        <f t="shared" si="12"/>
        <v>5</v>
      </c>
    </row>
    <row r="788" spans="1:19"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c r="S788">
        <f t="shared" si="12"/>
        <v>4</v>
      </c>
    </row>
    <row r="789" spans="1:19"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c r="S789">
        <f t="shared" si="12"/>
        <v>4</v>
      </c>
    </row>
    <row r="790" spans="1:19"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c r="S790">
        <f t="shared" si="12"/>
        <v>4</v>
      </c>
    </row>
    <row r="791" spans="1:19"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c r="S791">
        <f t="shared" si="12"/>
        <v>4</v>
      </c>
    </row>
    <row r="792" spans="1:19"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c r="S792">
        <f t="shared" si="12"/>
        <v>4</v>
      </c>
    </row>
    <row r="793" spans="1:19"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c r="S793">
        <f t="shared" si="12"/>
        <v>4</v>
      </c>
    </row>
    <row r="794" spans="1:19"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c r="S794">
        <f t="shared" si="12"/>
        <v>0</v>
      </c>
    </row>
    <row r="795" spans="1:19"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c r="S795">
        <f t="shared" si="12"/>
        <v>6</v>
      </c>
    </row>
    <row r="796" spans="1:19"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c r="S796">
        <f t="shared" si="12"/>
        <v>6</v>
      </c>
    </row>
    <row r="797" spans="1:19"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c r="S797">
        <f t="shared" si="12"/>
        <v>5</v>
      </c>
    </row>
    <row r="798" spans="1:19"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c r="S798">
        <f t="shared" si="12"/>
        <v>2</v>
      </c>
    </row>
    <row r="799" spans="1:19"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c r="S799">
        <f t="shared" si="12"/>
        <v>2</v>
      </c>
    </row>
    <row r="800" spans="1:19"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c r="S800">
        <f t="shared" si="12"/>
        <v>2</v>
      </c>
    </row>
    <row r="801" spans="1:19"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c r="S801">
        <f t="shared" si="12"/>
        <v>6</v>
      </c>
    </row>
    <row r="802" spans="1:19"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c r="S802">
        <f t="shared" si="12"/>
        <v>3</v>
      </c>
    </row>
    <row r="803" spans="1:19"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c r="S803">
        <f t="shared" si="12"/>
        <v>3</v>
      </c>
    </row>
    <row r="804" spans="1:19"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c r="S804">
        <f t="shared" si="12"/>
        <v>5</v>
      </c>
    </row>
    <row r="805" spans="1:19"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c r="S805">
        <f t="shared" si="12"/>
        <v>5</v>
      </c>
    </row>
    <row r="806" spans="1:19"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c r="S806">
        <f t="shared" si="12"/>
        <v>2</v>
      </c>
    </row>
    <row r="807" spans="1:19"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c r="S807">
        <f t="shared" si="12"/>
        <v>6</v>
      </c>
    </row>
    <row r="808" spans="1:19"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c r="S808">
        <f t="shared" si="12"/>
        <v>6</v>
      </c>
    </row>
    <row r="809" spans="1:19"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c r="S809">
        <f t="shared" si="12"/>
        <v>2</v>
      </c>
    </row>
    <row r="810" spans="1:19"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c r="S810">
        <f t="shared" si="12"/>
        <v>2</v>
      </c>
    </row>
    <row r="811" spans="1:19"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c r="S811">
        <f t="shared" si="12"/>
        <v>2</v>
      </c>
    </row>
    <row r="812" spans="1:19"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c r="S812">
        <f t="shared" si="12"/>
        <v>2</v>
      </c>
    </row>
    <row r="813" spans="1:19"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c r="S813">
        <f t="shared" si="12"/>
        <v>2</v>
      </c>
    </row>
    <row r="814" spans="1:19"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c r="S814">
        <f t="shared" si="12"/>
        <v>2</v>
      </c>
    </row>
    <row r="815" spans="1:19"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c r="S815">
        <f t="shared" si="12"/>
        <v>0</v>
      </c>
    </row>
    <row r="816" spans="1:19"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c r="S816">
        <f t="shared" si="12"/>
        <v>0</v>
      </c>
    </row>
    <row r="817" spans="1:19"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c r="S817">
        <f t="shared" si="12"/>
        <v>3</v>
      </c>
    </row>
    <row r="818" spans="1:19"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c r="S818">
        <f t="shared" si="12"/>
        <v>4</v>
      </c>
    </row>
    <row r="819" spans="1:19"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c r="S819">
        <f t="shared" si="12"/>
        <v>4</v>
      </c>
    </row>
    <row r="820" spans="1:19"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c r="S820">
        <f t="shared" si="12"/>
        <v>4</v>
      </c>
    </row>
    <row r="821" spans="1:19"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c r="S821">
        <f t="shared" si="12"/>
        <v>4</v>
      </c>
    </row>
    <row r="822" spans="1:19"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c r="S822">
        <f t="shared" si="12"/>
        <v>4</v>
      </c>
    </row>
    <row r="823" spans="1:19"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c r="S823">
        <f t="shared" si="12"/>
        <v>4</v>
      </c>
    </row>
    <row r="824" spans="1:19"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c r="S824">
        <f t="shared" si="12"/>
        <v>7</v>
      </c>
    </row>
    <row r="825" spans="1:19"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c r="S825">
        <f t="shared" si="12"/>
        <v>7</v>
      </c>
    </row>
    <row r="826" spans="1:19"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c r="S826">
        <f t="shared" si="12"/>
        <v>6</v>
      </c>
    </row>
    <row r="827" spans="1:19"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c r="S827">
        <f t="shared" si="12"/>
        <v>6</v>
      </c>
    </row>
    <row r="828" spans="1:19"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c r="S828">
        <f t="shared" si="12"/>
        <v>7</v>
      </c>
    </row>
    <row r="829" spans="1:19"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c r="S829">
        <f t="shared" si="12"/>
        <v>7</v>
      </c>
    </row>
    <row r="830" spans="1:19"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c r="S830">
        <f t="shared" si="12"/>
        <v>7</v>
      </c>
    </row>
    <row r="831" spans="1:19"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c r="S831">
        <f t="shared" si="12"/>
        <v>5</v>
      </c>
    </row>
    <row r="832" spans="1:19"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c r="S832">
        <f t="shared" si="12"/>
        <v>5</v>
      </c>
    </row>
    <row r="833" spans="1:19"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c r="S833">
        <f t="shared" si="12"/>
        <v>5</v>
      </c>
    </row>
    <row r="834" spans="1:19"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c r="S834">
        <f t="shared" si="12"/>
        <v>5</v>
      </c>
    </row>
    <row r="835" spans="1:19"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c r="S835">
        <f t="shared" ref="S835:S898" si="13">D835-C835</f>
        <v>4</v>
      </c>
    </row>
    <row r="836" spans="1:19"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c r="S836">
        <f t="shared" si="13"/>
        <v>4</v>
      </c>
    </row>
    <row r="837" spans="1:19"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c r="S837">
        <f t="shared" si="13"/>
        <v>4</v>
      </c>
    </row>
    <row r="838" spans="1:19"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c r="S838">
        <f t="shared" si="13"/>
        <v>5</v>
      </c>
    </row>
    <row r="839" spans="1:19"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c r="S839">
        <f t="shared" si="13"/>
        <v>7</v>
      </c>
    </row>
    <row r="840" spans="1:19"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c r="S840">
        <f t="shared" si="13"/>
        <v>5</v>
      </c>
    </row>
    <row r="841" spans="1:19"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c r="S841">
        <f t="shared" si="13"/>
        <v>5</v>
      </c>
    </row>
    <row r="842" spans="1:19"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c r="S842">
        <f t="shared" si="13"/>
        <v>5</v>
      </c>
    </row>
    <row r="843" spans="1:19"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c r="S843">
        <f t="shared" si="13"/>
        <v>5</v>
      </c>
    </row>
    <row r="844" spans="1:19"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c r="S844">
        <f t="shared" si="13"/>
        <v>2</v>
      </c>
    </row>
    <row r="845" spans="1:19"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c r="S845">
        <f t="shared" si="13"/>
        <v>2</v>
      </c>
    </row>
    <row r="846" spans="1:19"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c r="S846">
        <f t="shared" si="13"/>
        <v>2</v>
      </c>
    </row>
    <row r="847" spans="1:19"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c r="S847">
        <f t="shared" si="13"/>
        <v>2</v>
      </c>
    </row>
    <row r="848" spans="1:19"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c r="S848">
        <f t="shared" si="13"/>
        <v>4</v>
      </c>
    </row>
    <row r="849" spans="1:19"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c r="S849">
        <f t="shared" si="13"/>
        <v>4</v>
      </c>
    </row>
    <row r="850" spans="1:19"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c r="S850">
        <f t="shared" si="13"/>
        <v>5</v>
      </c>
    </row>
    <row r="851" spans="1:19"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c r="S851">
        <f t="shared" si="13"/>
        <v>5</v>
      </c>
    </row>
    <row r="852" spans="1:19"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c r="S852">
        <f t="shared" si="13"/>
        <v>5</v>
      </c>
    </row>
    <row r="853" spans="1:19"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c r="S853">
        <f t="shared" si="13"/>
        <v>5</v>
      </c>
    </row>
    <row r="854" spans="1:19"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c r="S854">
        <f t="shared" si="13"/>
        <v>7</v>
      </c>
    </row>
    <row r="855" spans="1:19"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c r="S855">
        <f t="shared" si="13"/>
        <v>5</v>
      </c>
    </row>
    <row r="856" spans="1:19"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c r="S856">
        <f t="shared" si="13"/>
        <v>5</v>
      </c>
    </row>
    <row r="857" spans="1:19"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c r="S857">
        <f t="shared" si="13"/>
        <v>5</v>
      </c>
    </row>
    <row r="858" spans="1:19"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c r="S858">
        <f t="shared" si="13"/>
        <v>5</v>
      </c>
    </row>
    <row r="859" spans="1:19"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c r="S859">
        <f t="shared" si="13"/>
        <v>5</v>
      </c>
    </row>
    <row r="860" spans="1:19"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c r="S860">
        <f t="shared" si="13"/>
        <v>5</v>
      </c>
    </row>
    <row r="861" spans="1:19"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c r="S861">
        <f t="shared" si="13"/>
        <v>5</v>
      </c>
    </row>
    <row r="862" spans="1:19"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c r="S862">
        <f t="shared" si="13"/>
        <v>7</v>
      </c>
    </row>
    <row r="863" spans="1:19"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c r="S863">
        <f t="shared" si="13"/>
        <v>7</v>
      </c>
    </row>
    <row r="864" spans="1:19"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c r="S864">
        <f t="shared" si="13"/>
        <v>2</v>
      </c>
    </row>
    <row r="865" spans="1:19"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c r="S865">
        <f t="shared" si="13"/>
        <v>2</v>
      </c>
    </row>
    <row r="866" spans="1:19"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c r="S866">
        <f t="shared" si="13"/>
        <v>2</v>
      </c>
    </row>
    <row r="867" spans="1:19"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c r="S867">
        <f t="shared" si="13"/>
        <v>5</v>
      </c>
    </row>
    <row r="868" spans="1:19"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c r="S868">
        <f t="shared" si="13"/>
        <v>5</v>
      </c>
    </row>
    <row r="869" spans="1:19"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c r="S869">
        <f t="shared" si="13"/>
        <v>3</v>
      </c>
    </row>
    <row r="870" spans="1:19"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c r="S870">
        <f t="shared" si="13"/>
        <v>4</v>
      </c>
    </row>
    <row r="871" spans="1:19"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c r="S871">
        <f t="shared" si="13"/>
        <v>2</v>
      </c>
    </row>
    <row r="872" spans="1:19"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c r="S872">
        <f t="shared" si="13"/>
        <v>2</v>
      </c>
    </row>
    <row r="873" spans="1:19"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c r="S873">
        <f t="shared" si="13"/>
        <v>1</v>
      </c>
    </row>
    <row r="874" spans="1:19"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c r="S874">
        <f t="shared" si="13"/>
        <v>5</v>
      </c>
    </row>
    <row r="875" spans="1:19"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c r="S875">
        <f t="shared" si="13"/>
        <v>5</v>
      </c>
    </row>
    <row r="876" spans="1:19"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c r="S876">
        <f t="shared" si="13"/>
        <v>4</v>
      </c>
    </row>
    <row r="877" spans="1:19"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c r="S877">
        <f t="shared" si="13"/>
        <v>4</v>
      </c>
    </row>
    <row r="878" spans="1:19"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c r="S878">
        <f t="shared" si="13"/>
        <v>4</v>
      </c>
    </row>
    <row r="879" spans="1:19"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c r="S879">
        <f t="shared" si="13"/>
        <v>4</v>
      </c>
    </row>
    <row r="880" spans="1:19"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c r="S880">
        <f t="shared" si="13"/>
        <v>4</v>
      </c>
    </row>
    <row r="881" spans="1:19"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c r="S881">
        <f t="shared" si="13"/>
        <v>2</v>
      </c>
    </row>
    <row r="882" spans="1:19"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c r="S882">
        <f t="shared" si="13"/>
        <v>2</v>
      </c>
    </row>
    <row r="883" spans="1:19"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c r="S883">
        <f t="shared" si="13"/>
        <v>4</v>
      </c>
    </row>
    <row r="884" spans="1:19"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c r="S884">
        <f t="shared" si="13"/>
        <v>0</v>
      </c>
    </row>
    <row r="885" spans="1:19"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c r="S885">
        <f t="shared" si="13"/>
        <v>2</v>
      </c>
    </row>
    <row r="886" spans="1:19"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c r="S886">
        <f t="shared" si="13"/>
        <v>5</v>
      </c>
    </row>
    <row r="887" spans="1:19"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c r="S887">
        <f t="shared" si="13"/>
        <v>3</v>
      </c>
    </row>
    <row r="888" spans="1:19"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c r="S888">
        <f t="shared" si="13"/>
        <v>6</v>
      </c>
    </row>
    <row r="889" spans="1:19"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c r="S889">
        <f t="shared" si="13"/>
        <v>5</v>
      </c>
    </row>
    <row r="890" spans="1:19"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c r="S890">
        <f t="shared" si="13"/>
        <v>7</v>
      </c>
    </row>
    <row r="891" spans="1:19"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c r="S891">
        <f t="shared" si="13"/>
        <v>6</v>
      </c>
    </row>
    <row r="892" spans="1:19"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c r="S892">
        <f t="shared" si="13"/>
        <v>6</v>
      </c>
    </row>
    <row r="893" spans="1:19"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c r="S893">
        <f t="shared" si="13"/>
        <v>1</v>
      </c>
    </row>
    <row r="894" spans="1:19"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c r="S894">
        <f t="shared" si="13"/>
        <v>1</v>
      </c>
    </row>
    <row r="895" spans="1:19"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c r="S895">
        <f t="shared" si="13"/>
        <v>1</v>
      </c>
    </row>
    <row r="896" spans="1:19"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c r="S896">
        <f t="shared" si="13"/>
        <v>2</v>
      </c>
    </row>
    <row r="897" spans="1:19"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c r="S897">
        <f t="shared" si="13"/>
        <v>2</v>
      </c>
    </row>
    <row r="898" spans="1:19"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c r="S898">
        <f t="shared" si="13"/>
        <v>3</v>
      </c>
    </row>
    <row r="899" spans="1:19"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c r="S899">
        <f t="shared" ref="S899:S962" si="14">D899-C899</f>
        <v>6</v>
      </c>
    </row>
    <row r="900" spans="1:19"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c r="S900">
        <f t="shared" si="14"/>
        <v>2</v>
      </c>
    </row>
    <row r="901" spans="1:19"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c r="S901">
        <f t="shared" si="14"/>
        <v>2</v>
      </c>
    </row>
    <row r="902" spans="1:19"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c r="S902">
        <f t="shared" si="14"/>
        <v>2</v>
      </c>
    </row>
    <row r="903" spans="1:19"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c r="S903">
        <f t="shared" si="14"/>
        <v>2</v>
      </c>
    </row>
    <row r="904" spans="1:19"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c r="S904">
        <f t="shared" si="14"/>
        <v>2</v>
      </c>
    </row>
    <row r="905" spans="1:19"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c r="S905">
        <f t="shared" si="14"/>
        <v>4</v>
      </c>
    </row>
    <row r="906" spans="1:19"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c r="S906">
        <f t="shared" si="14"/>
        <v>4</v>
      </c>
    </row>
    <row r="907" spans="1:19"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c r="S907">
        <f t="shared" si="14"/>
        <v>4</v>
      </c>
    </row>
    <row r="908" spans="1:19"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c r="S908">
        <f t="shared" si="14"/>
        <v>4</v>
      </c>
    </row>
    <row r="909" spans="1:19"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c r="S909">
        <f t="shared" si="14"/>
        <v>4</v>
      </c>
    </row>
    <row r="910" spans="1:19"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c r="S910">
        <f t="shared" si="14"/>
        <v>4</v>
      </c>
    </row>
    <row r="911" spans="1:19"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c r="S911">
        <f t="shared" si="14"/>
        <v>5</v>
      </c>
    </row>
    <row r="912" spans="1:19"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c r="S912">
        <f t="shared" si="14"/>
        <v>5</v>
      </c>
    </row>
    <row r="913" spans="1:19"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c r="S913">
        <f t="shared" si="14"/>
        <v>5</v>
      </c>
    </row>
    <row r="914" spans="1:19"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c r="S914">
        <f t="shared" si="14"/>
        <v>7</v>
      </c>
    </row>
    <row r="915" spans="1:19"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c r="S915">
        <f t="shared" si="14"/>
        <v>2</v>
      </c>
    </row>
    <row r="916" spans="1:19"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c r="S916">
        <f t="shared" si="14"/>
        <v>2</v>
      </c>
    </row>
    <row r="917" spans="1:19"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c r="S917">
        <f t="shared" si="14"/>
        <v>6</v>
      </c>
    </row>
    <row r="918" spans="1:19"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c r="S918">
        <f t="shared" si="14"/>
        <v>6</v>
      </c>
    </row>
    <row r="919" spans="1:19"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c r="S919">
        <f t="shared" si="14"/>
        <v>6</v>
      </c>
    </row>
    <row r="920" spans="1:19"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c r="S920">
        <f t="shared" si="14"/>
        <v>6</v>
      </c>
    </row>
    <row r="921" spans="1:19"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c r="S921">
        <f t="shared" si="14"/>
        <v>6</v>
      </c>
    </row>
    <row r="922" spans="1:19"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c r="S922">
        <f t="shared" si="14"/>
        <v>7</v>
      </c>
    </row>
    <row r="923" spans="1:19"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c r="S923">
        <f t="shared" si="14"/>
        <v>4</v>
      </c>
    </row>
    <row r="924" spans="1:19"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c r="S924">
        <f t="shared" si="14"/>
        <v>4</v>
      </c>
    </row>
    <row r="925" spans="1:19"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c r="S925">
        <f t="shared" si="14"/>
        <v>4</v>
      </c>
    </row>
    <row r="926" spans="1:19"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c r="S926">
        <f t="shared" si="14"/>
        <v>5</v>
      </c>
    </row>
    <row r="927" spans="1:19"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c r="S927">
        <f t="shared" si="14"/>
        <v>3</v>
      </c>
    </row>
    <row r="928" spans="1:19"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c r="S928">
        <f t="shared" si="14"/>
        <v>3</v>
      </c>
    </row>
    <row r="929" spans="1:19"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c r="S929">
        <f t="shared" si="14"/>
        <v>4</v>
      </c>
    </row>
    <row r="930" spans="1:19"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c r="S930">
        <f t="shared" si="14"/>
        <v>4</v>
      </c>
    </row>
    <row r="931" spans="1:19"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c r="S931">
        <f t="shared" si="14"/>
        <v>3</v>
      </c>
    </row>
    <row r="932" spans="1:19"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c r="S932">
        <f t="shared" si="14"/>
        <v>3</v>
      </c>
    </row>
    <row r="933" spans="1:19"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c r="S933">
        <f t="shared" si="14"/>
        <v>3</v>
      </c>
    </row>
    <row r="934" spans="1:19"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c r="S934">
        <f t="shared" si="14"/>
        <v>4</v>
      </c>
    </row>
    <row r="935" spans="1:19"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c r="S935">
        <f t="shared" si="14"/>
        <v>4</v>
      </c>
    </row>
    <row r="936" spans="1:19"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c r="S936">
        <f t="shared" si="14"/>
        <v>4</v>
      </c>
    </row>
    <row r="937" spans="1:19"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c r="S937">
        <f t="shared" si="14"/>
        <v>4</v>
      </c>
    </row>
    <row r="938" spans="1:19"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c r="S938">
        <f t="shared" si="14"/>
        <v>4</v>
      </c>
    </row>
    <row r="939" spans="1:19"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c r="S939">
        <f t="shared" si="14"/>
        <v>1</v>
      </c>
    </row>
    <row r="940" spans="1:19"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c r="S940">
        <f t="shared" si="14"/>
        <v>4</v>
      </c>
    </row>
    <row r="941" spans="1:19"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c r="S941">
        <f t="shared" si="14"/>
        <v>4</v>
      </c>
    </row>
    <row r="942" spans="1:19"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c r="S942">
        <f t="shared" si="14"/>
        <v>1</v>
      </c>
    </row>
    <row r="943" spans="1:19"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c r="S943">
        <f t="shared" si="14"/>
        <v>7</v>
      </c>
    </row>
    <row r="944" spans="1:19"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c r="S944">
        <f t="shared" si="14"/>
        <v>7</v>
      </c>
    </row>
    <row r="945" spans="1:19"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c r="S945">
        <f t="shared" si="14"/>
        <v>5</v>
      </c>
    </row>
    <row r="946" spans="1:19"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c r="S946">
        <f t="shared" si="14"/>
        <v>5</v>
      </c>
    </row>
    <row r="947" spans="1:19"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c r="S947">
        <f t="shared" si="14"/>
        <v>5</v>
      </c>
    </row>
    <row r="948" spans="1:19"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c r="S948">
        <f t="shared" si="14"/>
        <v>2</v>
      </c>
    </row>
    <row r="949" spans="1:19"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c r="S949">
        <f t="shared" si="14"/>
        <v>4</v>
      </c>
    </row>
    <row r="950" spans="1:19"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c r="S950">
        <f t="shared" si="14"/>
        <v>4</v>
      </c>
    </row>
    <row r="951" spans="1:19"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c r="S951">
        <f t="shared" si="14"/>
        <v>4</v>
      </c>
    </row>
    <row r="952" spans="1:19"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c r="S952">
        <f t="shared" si="14"/>
        <v>4</v>
      </c>
    </row>
    <row r="953" spans="1:19"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c r="S953">
        <f t="shared" si="14"/>
        <v>4</v>
      </c>
    </row>
    <row r="954" spans="1:19"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c r="S954">
        <f t="shared" si="14"/>
        <v>4</v>
      </c>
    </row>
    <row r="955" spans="1:19"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c r="S955">
        <f t="shared" si="14"/>
        <v>4</v>
      </c>
    </row>
    <row r="956" spans="1:19"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c r="S956">
        <f t="shared" si="14"/>
        <v>4</v>
      </c>
    </row>
    <row r="957" spans="1:19"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c r="S957">
        <f t="shared" si="14"/>
        <v>4</v>
      </c>
    </row>
    <row r="958" spans="1:19"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c r="S958">
        <f t="shared" si="14"/>
        <v>3</v>
      </c>
    </row>
    <row r="959" spans="1:19"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c r="S959">
        <f t="shared" si="14"/>
        <v>3</v>
      </c>
    </row>
    <row r="960" spans="1:19"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c r="S960">
        <f t="shared" si="14"/>
        <v>3</v>
      </c>
    </row>
    <row r="961" spans="1:19"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c r="S961">
        <f t="shared" si="14"/>
        <v>0</v>
      </c>
    </row>
    <row r="962" spans="1:19"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c r="S962">
        <f t="shared" si="14"/>
        <v>5</v>
      </c>
    </row>
    <row r="963" spans="1:19"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c r="S963">
        <f t="shared" ref="S963:S1026" si="15">D963-C963</f>
        <v>4</v>
      </c>
    </row>
    <row r="964" spans="1:19"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c r="S964">
        <f t="shared" si="15"/>
        <v>3</v>
      </c>
    </row>
    <row r="965" spans="1:19"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c r="S965">
        <f t="shared" si="15"/>
        <v>2</v>
      </c>
    </row>
    <row r="966" spans="1:19"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c r="S966">
        <f t="shared" si="15"/>
        <v>2</v>
      </c>
    </row>
    <row r="967" spans="1:19"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c r="S967">
        <f t="shared" si="15"/>
        <v>2</v>
      </c>
    </row>
    <row r="968" spans="1:19"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c r="S968">
        <f t="shared" si="15"/>
        <v>2</v>
      </c>
    </row>
    <row r="969" spans="1:19"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c r="S969">
        <f t="shared" si="15"/>
        <v>2</v>
      </c>
    </row>
    <row r="970" spans="1:19"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c r="S970">
        <f t="shared" si="15"/>
        <v>2</v>
      </c>
    </row>
    <row r="971" spans="1:19"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c r="S971">
        <f t="shared" si="15"/>
        <v>2</v>
      </c>
    </row>
    <row r="972" spans="1:19"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c r="S972">
        <f t="shared" si="15"/>
        <v>2</v>
      </c>
    </row>
    <row r="973" spans="1:19"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c r="S973">
        <f t="shared" si="15"/>
        <v>2</v>
      </c>
    </row>
    <row r="974" spans="1:19"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c r="S974">
        <f t="shared" si="15"/>
        <v>2</v>
      </c>
    </row>
    <row r="975" spans="1:19"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c r="S975">
        <f t="shared" si="15"/>
        <v>2</v>
      </c>
    </row>
    <row r="976" spans="1:19"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c r="S976">
        <f t="shared" si="15"/>
        <v>3</v>
      </c>
    </row>
    <row r="977" spans="1:19"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c r="S977">
        <f t="shared" si="15"/>
        <v>3</v>
      </c>
    </row>
    <row r="978" spans="1:19"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c r="S978">
        <f t="shared" si="15"/>
        <v>6</v>
      </c>
    </row>
    <row r="979" spans="1:19"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c r="S979">
        <f t="shared" si="15"/>
        <v>3</v>
      </c>
    </row>
    <row r="980" spans="1:19"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c r="S980">
        <f t="shared" si="15"/>
        <v>1</v>
      </c>
    </row>
    <row r="981" spans="1:19"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c r="S981">
        <f t="shared" si="15"/>
        <v>3</v>
      </c>
    </row>
    <row r="982" spans="1:19"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c r="S982">
        <f t="shared" si="15"/>
        <v>5</v>
      </c>
    </row>
    <row r="983" spans="1:19"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c r="S983">
        <f t="shared" si="15"/>
        <v>3</v>
      </c>
    </row>
    <row r="984" spans="1:19"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c r="S984">
        <f t="shared" si="15"/>
        <v>3</v>
      </c>
    </row>
    <row r="985" spans="1:19"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c r="S985">
        <f t="shared" si="15"/>
        <v>3</v>
      </c>
    </row>
    <row r="986" spans="1:19"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c r="S986">
        <f t="shared" si="15"/>
        <v>6</v>
      </c>
    </row>
    <row r="987" spans="1:19"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c r="S987">
        <f t="shared" si="15"/>
        <v>6</v>
      </c>
    </row>
    <row r="988" spans="1:19"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c r="S988">
        <f t="shared" si="15"/>
        <v>6</v>
      </c>
    </row>
    <row r="989" spans="1:19"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c r="S989">
        <f t="shared" si="15"/>
        <v>0</v>
      </c>
    </row>
    <row r="990" spans="1:19"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c r="S990">
        <f t="shared" si="15"/>
        <v>5</v>
      </c>
    </row>
    <row r="991" spans="1:19"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c r="S991">
        <f t="shared" si="15"/>
        <v>5</v>
      </c>
    </row>
    <row r="992" spans="1:19"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c r="S992">
        <f t="shared" si="15"/>
        <v>2</v>
      </c>
    </row>
    <row r="993" spans="1:19"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c r="S993">
        <f t="shared" si="15"/>
        <v>2</v>
      </c>
    </row>
    <row r="994" spans="1:19"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c r="S994">
        <f t="shared" si="15"/>
        <v>1</v>
      </c>
    </row>
    <row r="995" spans="1:19"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c r="S995">
        <f t="shared" si="15"/>
        <v>1</v>
      </c>
    </row>
    <row r="996" spans="1:19"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c r="S996">
        <f t="shared" si="15"/>
        <v>4</v>
      </c>
    </row>
    <row r="997" spans="1:19"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c r="S997">
        <f t="shared" si="15"/>
        <v>4</v>
      </c>
    </row>
    <row r="998" spans="1:19"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c r="S998">
        <f t="shared" si="15"/>
        <v>6</v>
      </c>
    </row>
    <row r="999" spans="1:19"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c r="S999">
        <f t="shared" si="15"/>
        <v>6</v>
      </c>
    </row>
    <row r="1000" spans="1:19"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c r="S1000">
        <f t="shared" si="15"/>
        <v>6</v>
      </c>
    </row>
    <row r="1001" spans="1:19"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c r="S1001">
        <f t="shared" si="15"/>
        <v>6</v>
      </c>
    </row>
    <row r="1002" spans="1:19"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c r="S1002">
        <f t="shared" si="15"/>
        <v>4</v>
      </c>
    </row>
    <row r="1003" spans="1:19"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c r="S1003">
        <f t="shared" si="15"/>
        <v>0</v>
      </c>
    </row>
    <row r="1004" spans="1:19"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c r="S1004">
        <f t="shared" si="15"/>
        <v>0</v>
      </c>
    </row>
    <row r="1005" spans="1:19"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c r="S1005">
        <f t="shared" si="15"/>
        <v>0</v>
      </c>
    </row>
    <row r="1006" spans="1:19"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c r="S1006">
        <f t="shared" si="15"/>
        <v>4</v>
      </c>
    </row>
    <row r="1007" spans="1:19"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c r="S1007">
        <f t="shared" si="15"/>
        <v>4</v>
      </c>
    </row>
    <row r="1008" spans="1:19"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c r="S1008">
        <f t="shared" si="15"/>
        <v>3</v>
      </c>
    </row>
    <row r="1009" spans="1:19"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c r="S1009">
        <f t="shared" si="15"/>
        <v>3</v>
      </c>
    </row>
    <row r="1010" spans="1:19"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c r="S1010">
        <f t="shared" si="15"/>
        <v>6</v>
      </c>
    </row>
    <row r="1011" spans="1:19"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c r="S1011">
        <f t="shared" si="15"/>
        <v>2</v>
      </c>
    </row>
    <row r="1012" spans="1:19"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c r="S1012">
        <f t="shared" si="15"/>
        <v>2</v>
      </c>
    </row>
    <row r="1013" spans="1:19"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c r="S1013">
        <f t="shared" si="15"/>
        <v>4</v>
      </c>
    </row>
    <row r="1014" spans="1:19"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c r="S1014">
        <f t="shared" si="15"/>
        <v>4</v>
      </c>
    </row>
    <row r="1015" spans="1:19"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c r="S1015">
        <f t="shared" si="15"/>
        <v>3</v>
      </c>
    </row>
    <row r="1016" spans="1:19"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c r="S1016">
        <f t="shared" si="15"/>
        <v>3</v>
      </c>
    </row>
    <row r="1017" spans="1:19"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c r="S1017">
        <f t="shared" si="15"/>
        <v>2</v>
      </c>
    </row>
    <row r="1018" spans="1:19"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c r="S1018">
        <f t="shared" si="15"/>
        <v>4</v>
      </c>
    </row>
    <row r="1019" spans="1:19"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c r="S1019">
        <f t="shared" si="15"/>
        <v>4</v>
      </c>
    </row>
    <row r="1020" spans="1:19"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c r="S1020">
        <f t="shared" si="15"/>
        <v>4</v>
      </c>
    </row>
    <row r="1021" spans="1:19"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c r="S1021">
        <f t="shared" si="15"/>
        <v>4</v>
      </c>
    </row>
    <row r="1022" spans="1:19"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c r="S1022">
        <f t="shared" si="15"/>
        <v>6</v>
      </c>
    </row>
    <row r="1023" spans="1:19"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c r="S1023">
        <f t="shared" si="15"/>
        <v>6</v>
      </c>
    </row>
    <row r="1024" spans="1:19"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c r="S1024">
        <f t="shared" si="15"/>
        <v>6</v>
      </c>
    </row>
    <row r="1025" spans="1:19"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c r="S1025">
        <f t="shared" si="15"/>
        <v>4</v>
      </c>
    </row>
    <row r="1026" spans="1:19"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c r="S1026">
        <f t="shared" si="15"/>
        <v>3</v>
      </c>
    </row>
    <row r="1027" spans="1:19"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c r="S1027">
        <f t="shared" ref="S1027:S1090" si="16">D1027-C1027</f>
        <v>2</v>
      </c>
    </row>
    <row r="1028" spans="1:19"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c r="S1028">
        <f t="shared" si="16"/>
        <v>2</v>
      </c>
    </row>
    <row r="1029" spans="1:19"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c r="S1029">
        <f t="shared" si="16"/>
        <v>2</v>
      </c>
    </row>
    <row r="1030" spans="1:19"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c r="S1030">
        <f t="shared" si="16"/>
        <v>4</v>
      </c>
    </row>
    <row r="1031" spans="1:19"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c r="S1031">
        <f t="shared" si="16"/>
        <v>4</v>
      </c>
    </row>
    <row r="1032" spans="1:19"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c r="S1032">
        <f t="shared" si="16"/>
        <v>4</v>
      </c>
    </row>
    <row r="1033" spans="1:19"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c r="S1033">
        <f t="shared" si="16"/>
        <v>4</v>
      </c>
    </row>
    <row r="1034" spans="1:19"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c r="S1034">
        <f t="shared" si="16"/>
        <v>4</v>
      </c>
    </row>
    <row r="1035" spans="1:19"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c r="S1035">
        <f t="shared" si="16"/>
        <v>2</v>
      </c>
    </row>
    <row r="1036" spans="1:19"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c r="S1036">
        <f t="shared" si="16"/>
        <v>2</v>
      </c>
    </row>
    <row r="1037" spans="1:19"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c r="S1037">
        <f t="shared" si="16"/>
        <v>2</v>
      </c>
    </row>
    <row r="1038" spans="1:19"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c r="S1038">
        <f t="shared" si="16"/>
        <v>4</v>
      </c>
    </row>
    <row r="1039" spans="1:19"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c r="S1039">
        <f t="shared" si="16"/>
        <v>1</v>
      </c>
    </row>
    <row r="1040" spans="1:19"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c r="S1040">
        <f t="shared" si="16"/>
        <v>1</v>
      </c>
    </row>
    <row r="1041" spans="1:19"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c r="S1041">
        <f t="shared" si="16"/>
        <v>1</v>
      </c>
    </row>
    <row r="1042" spans="1:19"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c r="S1042">
        <f t="shared" si="16"/>
        <v>4</v>
      </c>
    </row>
    <row r="1043" spans="1:19"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c r="S1043">
        <f t="shared" si="16"/>
        <v>3</v>
      </c>
    </row>
    <row r="1044" spans="1:19"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c r="S1044">
        <f t="shared" si="16"/>
        <v>3</v>
      </c>
    </row>
    <row r="1045" spans="1:19"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c r="S1045">
        <f t="shared" si="16"/>
        <v>3</v>
      </c>
    </row>
    <row r="1046" spans="1:19"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c r="S1046">
        <f t="shared" si="16"/>
        <v>3</v>
      </c>
    </row>
    <row r="1047" spans="1:19"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c r="S1047">
        <f t="shared" si="16"/>
        <v>4</v>
      </c>
    </row>
    <row r="1048" spans="1:19"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c r="S1048">
        <f t="shared" si="16"/>
        <v>5</v>
      </c>
    </row>
    <row r="1049" spans="1:19"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c r="S1049">
        <f t="shared" si="16"/>
        <v>5</v>
      </c>
    </row>
    <row r="1050" spans="1:19"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c r="S1050">
        <f t="shared" si="16"/>
        <v>5</v>
      </c>
    </row>
    <row r="1051" spans="1:19"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c r="S1051">
        <f t="shared" si="16"/>
        <v>5</v>
      </c>
    </row>
    <row r="1052" spans="1:19"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c r="S1052">
        <f t="shared" si="16"/>
        <v>2</v>
      </c>
    </row>
    <row r="1053" spans="1:19"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c r="S1053">
        <f t="shared" si="16"/>
        <v>2</v>
      </c>
    </row>
    <row r="1054" spans="1:19"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c r="S1054">
        <f t="shared" si="16"/>
        <v>2</v>
      </c>
    </row>
    <row r="1055" spans="1:19"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c r="S1055">
        <f t="shared" si="16"/>
        <v>4</v>
      </c>
    </row>
    <row r="1056" spans="1:19"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c r="S1056">
        <f t="shared" si="16"/>
        <v>4</v>
      </c>
    </row>
    <row r="1057" spans="1:19"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c r="S1057">
        <f t="shared" si="16"/>
        <v>4</v>
      </c>
    </row>
    <row r="1058" spans="1:19"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c r="S1058">
        <f t="shared" si="16"/>
        <v>4</v>
      </c>
    </row>
    <row r="1059" spans="1:19"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c r="S1059">
        <f t="shared" si="16"/>
        <v>7</v>
      </c>
    </row>
    <row r="1060" spans="1:19"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c r="S1060">
        <f t="shared" si="16"/>
        <v>7</v>
      </c>
    </row>
    <row r="1061" spans="1:19"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c r="S1061">
        <f t="shared" si="16"/>
        <v>7</v>
      </c>
    </row>
    <row r="1062" spans="1:19"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c r="S1062">
        <f t="shared" si="16"/>
        <v>6</v>
      </c>
    </row>
    <row r="1063" spans="1:19"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c r="S1063">
        <f t="shared" si="16"/>
        <v>5</v>
      </c>
    </row>
    <row r="1064" spans="1:19"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c r="S1064">
        <f t="shared" si="16"/>
        <v>5</v>
      </c>
    </row>
    <row r="1065" spans="1:19"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c r="S1065">
        <f t="shared" si="16"/>
        <v>5</v>
      </c>
    </row>
    <row r="1066" spans="1:19"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c r="S1066">
        <f t="shared" si="16"/>
        <v>5</v>
      </c>
    </row>
    <row r="1067" spans="1:19"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c r="S1067">
        <f t="shared" si="16"/>
        <v>5</v>
      </c>
    </row>
    <row r="1068" spans="1:19"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c r="S1068">
        <f t="shared" si="16"/>
        <v>5</v>
      </c>
    </row>
    <row r="1069" spans="1:19"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c r="S1069">
        <f t="shared" si="16"/>
        <v>1</v>
      </c>
    </row>
    <row r="1070" spans="1:19"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c r="S1070">
        <f t="shared" si="16"/>
        <v>2</v>
      </c>
    </row>
    <row r="1071" spans="1:19"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c r="S1071">
        <f t="shared" si="16"/>
        <v>4</v>
      </c>
    </row>
    <row r="1072" spans="1:19"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c r="S1072">
        <f t="shared" si="16"/>
        <v>6</v>
      </c>
    </row>
    <row r="1073" spans="1:19"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c r="S1073">
        <f t="shared" si="16"/>
        <v>4</v>
      </c>
    </row>
    <row r="1074" spans="1:19"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c r="S1074">
        <f t="shared" si="16"/>
        <v>5</v>
      </c>
    </row>
    <row r="1075" spans="1:19"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c r="S1075">
        <f t="shared" si="16"/>
        <v>7</v>
      </c>
    </row>
    <row r="1076" spans="1:19"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c r="S1076">
        <f t="shared" si="16"/>
        <v>7</v>
      </c>
    </row>
    <row r="1077" spans="1:19"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c r="S1077">
        <f t="shared" si="16"/>
        <v>7</v>
      </c>
    </row>
    <row r="1078" spans="1:19"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c r="S1078">
        <f t="shared" si="16"/>
        <v>1</v>
      </c>
    </row>
    <row r="1079" spans="1:19"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c r="S1079">
        <f t="shared" si="16"/>
        <v>2</v>
      </c>
    </row>
    <row r="1080" spans="1:19"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c r="S1080">
        <f t="shared" si="16"/>
        <v>2</v>
      </c>
    </row>
    <row r="1081" spans="1:19"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c r="S1081">
        <f t="shared" si="16"/>
        <v>2</v>
      </c>
    </row>
    <row r="1082" spans="1:19"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c r="S1082">
        <f t="shared" si="16"/>
        <v>5</v>
      </c>
    </row>
    <row r="1083" spans="1:19"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c r="S1083">
        <f t="shared" si="16"/>
        <v>5</v>
      </c>
    </row>
    <row r="1084" spans="1:19"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c r="S1084">
        <f t="shared" si="16"/>
        <v>4</v>
      </c>
    </row>
    <row r="1085" spans="1:19"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c r="S1085">
        <f t="shared" si="16"/>
        <v>4</v>
      </c>
    </row>
    <row r="1086" spans="1:19"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c r="S1086">
        <f t="shared" si="16"/>
        <v>4</v>
      </c>
    </row>
    <row r="1087" spans="1:19"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c r="S1087">
        <f t="shared" si="16"/>
        <v>4</v>
      </c>
    </row>
    <row r="1088" spans="1:19"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c r="S1088">
        <f t="shared" si="16"/>
        <v>0</v>
      </c>
    </row>
    <row r="1089" spans="1:19"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c r="S1089">
        <f t="shared" si="16"/>
        <v>5</v>
      </c>
    </row>
    <row r="1090" spans="1:19"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c r="S1090">
        <f t="shared" si="16"/>
        <v>5</v>
      </c>
    </row>
    <row r="1091" spans="1:19"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c r="S1091">
        <f t="shared" ref="S1091:S1154" si="17">D1091-C1091</f>
        <v>6</v>
      </c>
    </row>
    <row r="1092" spans="1:19"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c r="S1092">
        <f t="shared" si="17"/>
        <v>6</v>
      </c>
    </row>
    <row r="1093" spans="1:19"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c r="S1093">
        <f t="shared" si="17"/>
        <v>7</v>
      </c>
    </row>
    <row r="1094" spans="1:19"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c r="S1094">
        <f t="shared" si="17"/>
        <v>7</v>
      </c>
    </row>
    <row r="1095" spans="1:19"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c r="S1095">
        <f t="shared" si="17"/>
        <v>4</v>
      </c>
    </row>
    <row r="1096" spans="1:19"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c r="S1096">
        <f t="shared" si="17"/>
        <v>4</v>
      </c>
    </row>
    <row r="1097" spans="1:19"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c r="S1097">
        <f t="shared" si="17"/>
        <v>5</v>
      </c>
    </row>
    <row r="1098" spans="1:19"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c r="S1098">
        <f t="shared" si="17"/>
        <v>5</v>
      </c>
    </row>
    <row r="1099" spans="1:19"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c r="S1099">
        <f t="shared" si="17"/>
        <v>3</v>
      </c>
    </row>
    <row r="1100" spans="1:19"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c r="S1100">
        <f t="shared" si="17"/>
        <v>3</v>
      </c>
    </row>
    <row r="1101" spans="1:19"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c r="S1101">
        <f t="shared" si="17"/>
        <v>3</v>
      </c>
    </row>
    <row r="1102" spans="1:19"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c r="S1102">
        <f t="shared" si="17"/>
        <v>3</v>
      </c>
    </row>
    <row r="1103" spans="1:19"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c r="S1103">
        <f t="shared" si="17"/>
        <v>3</v>
      </c>
    </row>
    <row r="1104" spans="1:19"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c r="S1104">
        <f t="shared" si="17"/>
        <v>6</v>
      </c>
    </row>
    <row r="1105" spans="1:19"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c r="S1105">
        <f t="shared" si="17"/>
        <v>6</v>
      </c>
    </row>
    <row r="1106" spans="1:19"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c r="S1106">
        <f t="shared" si="17"/>
        <v>6</v>
      </c>
    </row>
    <row r="1107" spans="1:19"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c r="S1107">
        <f t="shared" si="17"/>
        <v>5</v>
      </c>
    </row>
    <row r="1108" spans="1:19"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c r="S1108">
        <f t="shared" si="17"/>
        <v>5</v>
      </c>
    </row>
    <row r="1109" spans="1:19"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c r="S1109">
        <f t="shared" si="17"/>
        <v>5</v>
      </c>
    </row>
    <row r="1110" spans="1:19"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c r="S1110">
        <f t="shared" si="17"/>
        <v>5</v>
      </c>
    </row>
    <row r="1111" spans="1:19"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c r="S1111">
        <f t="shared" si="17"/>
        <v>5</v>
      </c>
    </row>
    <row r="1112" spans="1:19"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c r="S1112">
        <f t="shared" si="17"/>
        <v>5</v>
      </c>
    </row>
    <row r="1113" spans="1:19"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c r="S1113">
        <f t="shared" si="17"/>
        <v>5</v>
      </c>
    </row>
    <row r="1114" spans="1:19"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c r="S1114">
        <f t="shared" si="17"/>
        <v>5</v>
      </c>
    </row>
    <row r="1115" spans="1:19"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c r="S1115">
        <f t="shared" si="17"/>
        <v>5</v>
      </c>
    </row>
    <row r="1116" spans="1:19"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c r="S1116">
        <f t="shared" si="17"/>
        <v>5</v>
      </c>
    </row>
    <row r="1117" spans="1:19"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c r="S1117">
        <f t="shared" si="17"/>
        <v>5</v>
      </c>
    </row>
    <row r="1118" spans="1:19"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c r="S1118">
        <f t="shared" si="17"/>
        <v>2</v>
      </c>
    </row>
    <row r="1119" spans="1:19"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c r="S1119">
        <f t="shared" si="17"/>
        <v>4</v>
      </c>
    </row>
    <row r="1120" spans="1:19"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c r="S1120">
        <f t="shared" si="17"/>
        <v>4</v>
      </c>
    </row>
    <row r="1121" spans="1:19"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c r="S1121">
        <f t="shared" si="17"/>
        <v>4</v>
      </c>
    </row>
    <row r="1122" spans="1:19"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c r="S1122">
        <f t="shared" si="17"/>
        <v>4</v>
      </c>
    </row>
    <row r="1123" spans="1:19"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c r="S1123">
        <f t="shared" si="17"/>
        <v>6</v>
      </c>
    </row>
    <row r="1124" spans="1:19"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c r="S1124">
        <f t="shared" si="17"/>
        <v>6</v>
      </c>
    </row>
    <row r="1125" spans="1:19"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c r="S1125">
        <f t="shared" si="17"/>
        <v>6</v>
      </c>
    </row>
    <row r="1126" spans="1:19"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c r="S1126">
        <f t="shared" si="17"/>
        <v>6</v>
      </c>
    </row>
    <row r="1127" spans="1:19"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c r="S1127">
        <f t="shared" si="17"/>
        <v>6</v>
      </c>
    </row>
    <row r="1128" spans="1:19"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c r="S1128">
        <f t="shared" si="17"/>
        <v>6</v>
      </c>
    </row>
    <row r="1129" spans="1:19"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c r="S1129">
        <f t="shared" si="17"/>
        <v>5</v>
      </c>
    </row>
    <row r="1130" spans="1:19"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c r="S1130">
        <f t="shared" si="17"/>
        <v>5</v>
      </c>
    </row>
    <row r="1131" spans="1:19"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c r="S1131">
        <f t="shared" si="17"/>
        <v>4</v>
      </c>
    </row>
    <row r="1132" spans="1:19"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c r="S1132">
        <f t="shared" si="17"/>
        <v>4</v>
      </c>
    </row>
    <row r="1133" spans="1:19"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c r="S1133">
        <f t="shared" si="17"/>
        <v>4</v>
      </c>
    </row>
    <row r="1134" spans="1:19"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c r="S1134">
        <f t="shared" si="17"/>
        <v>1</v>
      </c>
    </row>
    <row r="1135" spans="1:19"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c r="S1135">
        <f t="shared" si="17"/>
        <v>4</v>
      </c>
    </row>
    <row r="1136" spans="1:19"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c r="S1136">
        <f t="shared" si="17"/>
        <v>4</v>
      </c>
    </row>
    <row r="1137" spans="1:19"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c r="S1137">
        <f t="shared" si="17"/>
        <v>0</v>
      </c>
    </row>
    <row r="1138" spans="1:19"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c r="S1138">
        <f t="shared" si="17"/>
        <v>3</v>
      </c>
    </row>
    <row r="1139" spans="1:19"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c r="S1139">
        <f t="shared" si="17"/>
        <v>3</v>
      </c>
    </row>
    <row r="1140" spans="1:19"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c r="S1140">
        <f t="shared" si="17"/>
        <v>3</v>
      </c>
    </row>
    <row r="1141" spans="1:19"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c r="S1141">
        <f t="shared" si="17"/>
        <v>3</v>
      </c>
    </row>
    <row r="1142" spans="1:19"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c r="S1142">
        <f t="shared" si="17"/>
        <v>3</v>
      </c>
    </row>
    <row r="1143" spans="1:19"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c r="S1143">
        <f t="shared" si="17"/>
        <v>4</v>
      </c>
    </row>
    <row r="1144" spans="1:19"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c r="S1144">
        <f t="shared" si="17"/>
        <v>4</v>
      </c>
    </row>
    <row r="1145" spans="1:19"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c r="S1145">
        <f t="shared" si="17"/>
        <v>4</v>
      </c>
    </row>
    <row r="1146" spans="1:19"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c r="S1146">
        <f t="shared" si="17"/>
        <v>4</v>
      </c>
    </row>
    <row r="1147" spans="1:19"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c r="S1147">
        <f t="shared" si="17"/>
        <v>4</v>
      </c>
    </row>
    <row r="1148" spans="1:19"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c r="S1148">
        <f t="shared" si="17"/>
        <v>0</v>
      </c>
    </row>
    <row r="1149" spans="1:19"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c r="S1149">
        <f t="shared" si="17"/>
        <v>0</v>
      </c>
    </row>
    <row r="1150" spans="1:19"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c r="S1150">
        <f t="shared" si="17"/>
        <v>0</v>
      </c>
    </row>
    <row r="1151" spans="1:19"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c r="S1151">
        <f t="shared" si="17"/>
        <v>0</v>
      </c>
    </row>
    <row r="1152" spans="1:19"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c r="S1152">
        <f t="shared" si="17"/>
        <v>0</v>
      </c>
    </row>
    <row r="1153" spans="1:19"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c r="S1153">
        <f t="shared" si="17"/>
        <v>6</v>
      </c>
    </row>
    <row r="1154" spans="1:19"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c r="S1154">
        <f t="shared" si="17"/>
        <v>6</v>
      </c>
    </row>
    <row r="1155" spans="1:19"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c r="S1155">
        <f t="shared" ref="S1155:S1218" si="18">D1155-C1155</f>
        <v>6</v>
      </c>
    </row>
    <row r="1156" spans="1:19"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c r="S1156">
        <f t="shared" si="18"/>
        <v>1</v>
      </c>
    </row>
    <row r="1157" spans="1:19"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c r="S1157">
        <f t="shared" si="18"/>
        <v>1</v>
      </c>
    </row>
    <row r="1158" spans="1:19"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c r="S1158">
        <f t="shared" si="18"/>
        <v>1</v>
      </c>
    </row>
    <row r="1159" spans="1:19"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c r="S1159">
        <f t="shared" si="18"/>
        <v>1</v>
      </c>
    </row>
    <row r="1160" spans="1:19"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c r="S1160">
        <f t="shared" si="18"/>
        <v>5</v>
      </c>
    </row>
    <row r="1161" spans="1:19"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c r="S1161">
        <f t="shared" si="18"/>
        <v>5</v>
      </c>
    </row>
    <row r="1162" spans="1:19"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c r="S1162">
        <f t="shared" si="18"/>
        <v>5</v>
      </c>
    </row>
    <row r="1163" spans="1:19"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c r="S1163">
        <f t="shared" si="18"/>
        <v>4</v>
      </c>
    </row>
    <row r="1164" spans="1:19"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c r="S1164">
        <f t="shared" si="18"/>
        <v>5</v>
      </c>
    </row>
    <row r="1165" spans="1:19"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c r="S1165">
        <f t="shared" si="18"/>
        <v>5</v>
      </c>
    </row>
    <row r="1166" spans="1:19"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c r="S1166">
        <f t="shared" si="18"/>
        <v>5</v>
      </c>
    </row>
    <row r="1167" spans="1:19"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c r="S1167">
        <f t="shared" si="18"/>
        <v>4</v>
      </c>
    </row>
    <row r="1168" spans="1:19"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c r="S1168">
        <f t="shared" si="18"/>
        <v>0</v>
      </c>
    </row>
    <row r="1169" spans="1:19"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c r="S1169">
        <f t="shared" si="18"/>
        <v>2</v>
      </c>
    </row>
    <row r="1170" spans="1:19"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c r="S1170">
        <f t="shared" si="18"/>
        <v>2</v>
      </c>
    </row>
    <row r="1171" spans="1:19"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c r="S1171">
        <f t="shared" si="18"/>
        <v>2</v>
      </c>
    </row>
    <row r="1172" spans="1:19"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c r="S1172">
        <f t="shared" si="18"/>
        <v>2</v>
      </c>
    </row>
    <row r="1173" spans="1:19"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c r="S1173">
        <f t="shared" si="18"/>
        <v>4</v>
      </c>
    </row>
    <row r="1174" spans="1:19"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c r="S1174">
        <f t="shared" si="18"/>
        <v>4</v>
      </c>
    </row>
    <row r="1175" spans="1:19"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c r="S1175">
        <f t="shared" si="18"/>
        <v>4</v>
      </c>
    </row>
    <row r="1176" spans="1:19"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c r="S1176">
        <f t="shared" si="18"/>
        <v>3</v>
      </c>
    </row>
    <row r="1177" spans="1:19"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c r="S1177">
        <f t="shared" si="18"/>
        <v>5</v>
      </c>
    </row>
    <row r="1178" spans="1:19"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c r="S1178">
        <f t="shared" si="18"/>
        <v>3</v>
      </c>
    </row>
    <row r="1179" spans="1:19"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c r="S1179">
        <f t="shared" si="18"/>
        <v>4</v>
      </c>
    </row>
    <row r="1180" spans="1:19"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c r="S1180">
        <f t="shared" si="18"/>
        <v>4</v>
      </c>
    </row>
    <row r="1181" spans="1:19"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c r="S1181">
        <f t="shared" si="18"/>
        <v>3</v>
      </c>
    </row>
    <row r="1182" spans="1:19"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c r="S1182">
        <f t="shared" si="18"/>
        <v>4</v>
      </c>
    </row>
    <row r="1183" spans="1:19"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c r="S1183">
        <f t="shared" si="18"/>
        <v>4</v>
      </c>
    </row>
    <row r="1184" spans="1:19"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c r="S1184">
        <f t="shared" si="18"/>
        <v>1</v>
      </c>
    </row>
    <row r="1185" spans="1:19"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c r="S1185">
        <f t="shared" si="18"/>
        <v>1</v>
      </c>
    </row>
    <row r="1186" spans="1:19"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c r="S1186">
        <f t="shared" si="18"/>
        <v>6</v>
      </c>
    </row>
    <row r="1187" spans="1:19"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c r="S1187">
        <f t="shared" si="18"/>
        <v>6</v>
      </c>
    </row>
    <row r="1188" spans="1:19"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c r="S1188">
        <f t="shared" si="18"/>
        <v>6</v>
      </c>
    </row>
    <row r="1189" spans="1:19"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c r="S1189">
        <f t="shared" si="18"/>
        <v>6</v>
      </c>
    </row>
    <row r="1190" spans="1:19"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c r="S1190">
        <f t="shared" si="18"/>
        <v>2</v>
      </c>
    </row>
    <row r="1191" spans="1:19"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c r="S1191">
        <f t="shared" si="18"/>
        <v>2</v>
      </c>
    </row>
    <row r="1192" spans="1:19"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c r="S1192">
        <f t="shared" si="18"/>
        <v>2</v>
      </c>
    </row>
    <row r="1193" spans="1:19"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c r="S1193">
        <f t="shared" si="18"/>
        <v>2</v>
      </c>
    </row>
    <row r="1194" spans="1:19"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c r="S1194">
        <f t="shared" si="18"/>
        <v>2</v>
      </c>
    </row>
    <row r="1195" spans="1:19"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c r="S1195">
        <f t="shared" si="18"/>
        <v>0</v>
      </c>
    </row>
    <row r="1196" spans="1:19"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c r="S1196">
        <f t="shared" si="18"/>
        <v>0</v>
      </c>
    </row>
    <row r="1197" spans="1:19"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c r="S1197">
        <f t="shared" si="18"/>
        <v>0</v>
      </c>
    </row>
    <row r="1198" spans="1:19"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c r="S1198">
        <f t="shared" si="18"/>
        <v>0</v>
      </c>
    </row>
    <row r="1199" spans="1:19"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c r="S1199">
        <f t="shared" si="18"/>
        <v>4</v>
      </c>
    </row>
    <row r="1200" spans="1:19"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c r="S1200">
        <f t="shared" si="18"/>
        <v>4</v>
      </c>
    </row>
    <row r="1201" spans="1:19"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c r="S1201">
        <f t="shared" si="18"/>
        <v>4</v>
      </c>
    </row>
    <row r="1202" spans="1:19"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c r="S1202">
        <f t="shared" si="18"/>
        <v>6</v>
      </c>
    </row>
    <row r="1203" spans="1:19"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c r="S1203">
        <f t="shared" si="18"/>
        <v>6</v>
      </c>
    </row>
    <row r="1204" spans="1:19"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c r="S1204">
        <f t="shared" si="18"/>
        <v>6</v>
      </c>
    </row>
    <row r="1205" spans="1:19"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c r="S1205">
        <f t="shared" si="18"/>
        <v>6</v>
      </c>
    </row>
    <row r="1206" spans="1:19"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c r="S1206">
        <f t="shared" si="18"/>
        <v>6</v>
      </c>
    </row>
    <row r="1207" spans="1:19"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c r="S1207">
        <f t="shared" si="18"/>
        <v>3</v>
      </c>
    </row>
    <row r="1208" spans="1:19"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c r="S1208">
        <f t="shared" si="18"/>
        <v>4</v>
      </c>
    </row>
    <row r="1209" spans="1:19"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c r="S1209">
        <f t="shared" si="18"/>
        <v>4</v>
      </c>
    </row>
    <row r="1210" spans="1:19"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c r="S1210">
        <f t="shared" si="18"/>
        <v>4</v>
      </c>
    </row>
    <row r="1211" spans="1:19"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c r="S1211">
        <f t="shared" si="18"/>
        <v>4</v>
      </c>
    </row>
    <row r="1212" spans="1:19"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c r="S1212">
        <f t="shared" si="18"/>
        <v>4</v>
      </c>
    </row>
    <row r="1213" spans="1:19"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c r="S1213">
        <f t="shared" si="18"/>
        <v>4</v>
      </c>
    </row>
    <row r="1214" spans="1:19"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c r="S1214">
        <f t="shared" si="18"/>
        <v>4</v>
      </c>
    </row>
    <row r="1215" spans="1:19"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c r="S1215">
        <f t="shared" si="18"/>
        <v>4</v>
      </c>
    </row>
    <row r="1216" spans="1:19"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c r="S1216">
        <f t="shared" si="18"/>
        <v>4</v>
      </c>
    </row>
    <row r="1217" spans="1:19"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c r="S1217">
        <f t="shared" si="18"/>
        <v>4</v>
      </c>
    </row>
    <row r="1218" spans="1:19"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c r="S1218">
        <f t="shared" si="18"/>
        <v>4</v>
      </c>
    </row>
    <row r="1219" spans="1:19"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c r="S1219">
        <f t="shared" ref="S1219:S1282" si="19">D1219-C1219</f>
        <v>4</v>
      </c>
    </row>
    <row r="1220" spans="1:19"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c r="S1220">
        <f t="shared" si="19"/>
        <v>4</v>
      </c>
    </row>
    <row r="1221" spans="1:19"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c r="S1221">
        <f t="shared" si="19"/>
        <v>4</v>
      </c>
    </row>
    <row r="1222" spans="1:19"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c r="S1222">
        <f t="shared" si="19"/>
        <v>4</v>
      </c>
    </row>
    <row r="1223" spans="1:19"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c r="S1223">
        <f t="shared" si="19"/>
        <v>4</v>
      </c>
    </row>
    <row r="1224" spans="1:19"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c r="S1224">
        <f t="shared" si="19"/>
        <v>1</v>
      </c>
    </row>
    <row r="1225" spans="1:19"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c r="S1225">
        <f t="shared" si="19"/>
        <v>1</v>
      </c>
    </row>
    <row r="1226" spans="1:19"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c r="S1226">
        <f t="shared" si="19"/>
        <v>1</v>
      </c>
    </row>
    <row r="1227" spans="1:19"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c r="S1227">
        <f t="shared" si="19"/>
        <v>1</v>
      </c>
    </row>
    <row r="1228" spans="1:19"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c r="S1228">
        <f t="shared" si="19"/>
        <v>1</v>
      </c>
    </row>
    <row r="1229" spans="1:19"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c r="S1229">
        <f t="shared" si="19"/>
        <v>1</v>
      </c>
    </row>
    <row r="1230" spans="1:19"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c r="S1230">
        <f t="shared" si="19"/>
        <v>5</v>
      </c>
    </row>
    <row r="1231" spans="1:19"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c r="S1231">
        <f t="shared" si="19"/>
        <v>5</v>
      </c>
    </row>
    <row r="1232" spans="1:19"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c r="S1232">
        <f t="shared" si="19"/>
        <v>5</v>
      </c>
    </row>
    <row r="1233" spans="1:19"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c r="S1233">
        <f t="shared" si="19"/>
        <v>2</v>
      </c>
    </row>
    <row r="1234" spans="1:19"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c r="S1234">
        <f t="shared" si="19"/>
        <v>2</v>
      </c>
    </row>
    <row r="1235" spans="1:19"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c r="S1235">
        <f t="shared" si="19"/>
        <v>2</v>
      </c>
    </row>
    <row r="1236" spans="1:19"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c r="S1236">
        <f t="shared" si="19"/>
        <v>0</v>
      </c>
    </row>
    <row r="1237" spans="1:19"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c r="S1237">
        <f t="shared" si="19"/>
        <v>0</v>
      </c>
    </row>
    <row r="1238" spans="1:19"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c r="S1238">
        <f t="shared" si="19"/>
        <v>0</v>
      </c>
    </row>
    <row r="1239" spans="1:19"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c r="S1239">
        <f t="shared" si="19"/>
        <v>0</v>
      </c>
    </row>
    <row r="1240" spans="1:19"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c r="S1240">
        <f t="shared" si="19"/>
        <v>4</v>
      </c>
    </row>
    <row r="1241" spans="1:19"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c r="S1241">
        <f t="shared" si="19"/>
        <v>4</v>
      </c>
    </row>
    <row r="1242" spans="1:19"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c r="S1242">
        <f t="shared" si="19"/>
        <v>4</v>
      </c>
    </row>
    <row r="1243" spans="1:19"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c r="S1243">
        <f t="shared" si="19"/>
        <v>6</v>
      </c>
    </row>
    <row r="1244" spans="1:19"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c r="S1244">
        <f t="shared" si="19"/>
        <v>7</v>
      </c>
    </row>
    <row r="1245" spans="1:19"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c r="S1245">
        <f t="shared" si="19"/>
        <v>7</v>
      </c>
    </row>
    <row r="1246" spans="1:19"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c r="S1246">
        <f t="shared" si="19"/>
        <v>7</v>
      </c>
    </row>
    <row r="1247" spans="1:19"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c r="S1247">
        <f t="shared" si="19"/>
        <v>2</v>
      </c>
    </row>
    <row r="1248" spans="1:19"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c r="S1248">
        <f t="shared" si="19"/>
        <v>2</v>
      </c>
    </row>
    <row r="1249" spans="1:19"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c r="S1249">
        <f t="shared" si="19"/>
        <v>2</v>
      </c>
    </row>
    <row r="1250" spans="1:19"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c r="S1250">
        <f t="shared" si="19"/>
        <v>6</v>
      </c>
    </row>
    <row r="1251" spans="1:19"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c r="S1251">
        <f t="shared" si="19"/>
        <v>6</v>
      </c>
    </row>
    <row r="1252" spans="1:19"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c r="S1252">
        <f t="shared" si="19"/>
        <v>6</v>
      </c>
    </row>
    <row r="1253" spans="1:19"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c r="S1253">
        <f t="shared" si="19"/>
        <v>6</v>
      </c>
    </row>
    <row r="1254" spans="1:19"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c r="S1254">
        <f t="shared" si="19"/>
        <v>5</v>
      </c>
    </row>
    <row r="1255" spans="1:19"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c r="S1255">
        <f t="shared" si="19"/>
        <v>4</v>
      </c>
    </row>
    <row r="1256" spans="1:19"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c r="S1256">
        <f t="shared" si="19"/>
        <v>4</v>
      </c>
    </row>
    <row r="1257" spans="1:19"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c r="S1257">
        <f t="shared" si="19"/>
        <v>4</v>
      </c>
    </row>
    <row r="1258" spans="1:19"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c r="S1258">
        <f t="shared" si="19"/>
        <v>4</v>
      </c>
    </row>
    <row r="1259" spans="1:19"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c r="S1259">
        <f t="shared" si="19"/>
        <v>4</v>
      </c>
    </row>
    <row r="1260" spans="1:19"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c r="S1260">
        <f t="shared" si="19"/>
        <v>4</v>
      </c>
    </row>
    <row r="1261" spans="1:19"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c r="S1261">
        <f t="shared" si="19"/>
        <v>4</v>
      </c>
    </row>
    <row r="1262" spans="1:19"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c r="S1262">
        <f t="shared" si="19"/>
        <v>4</v>
      </c>
    </row>
    <row r="1263" spans="1:19"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c r="S1263">
        <f t="shared" si="19"/>
        <v>7</v>
      </c>
    </row>
    <row r="1264" spans="1:19"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c r="S1264">
        <f t="shared" si="19"/>
        <v>2</v>
      </c>
    </row>
    <row r="1265" spans="1:19"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c r="S1265">
        <f t="shared" si="19"/>
        <v>1</v>
      </c>
    </row>
    <row r="1266" spans="1:19"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c r="S1266">
        <f t="shared" si="19"/>
        <v>1</v>
      </c>
    </row>
    <row r="1267" spans="1:19"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c r="S1267">
        <f t="shared" si="19"/>
        <v>5</v>
      </c>
    </row>
    <row r="1268" spans="1:19"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c r="S1268">
        <f t="shared" si="19"/>
        <v>5</v>
      </c>
    </row>
    <row r="1269" spans="1:19"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c r="S1269">
        <f t="shared" si="19"/>
        <v>5</v>
      </c>
    </row>
    <row r="1270" spans="1:19"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c r="S1270">
        <f t="shared" si="19"/>
        <v>4</v>
      </c>
    </row>
    <row r="1271" spans="1:19"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c r="S1271">
        <f t="shared" si="19"/>
        <v>4</v>
      </c>
    </row>
    <row r="1272" spans="1:19"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c r="S1272">
        <f t="shared" si="19"/>
        <v>5</v>
      </c>
    </row>
    <row r="1273" spans="1:19"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c r="S1273">
        <f t="shared" si="19"/>
        <v>5</v>
      </c>
    </row>
    <row r="1274" spans="1:19"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c r="S1274">
        <f t="shared" si="19"/>
        <v>5</v>
      </c>
    </row>
    <row r="1275" spans="1:19"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c r="S1275">
        <f t="shared" si="19"/>
        <v>0</v>
      </c>
    </row>
    <row r="1276" spans="1:19"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c r="S1276">
        <f t="shared" si="19"/>
        <v>0</v>
      </c>
    </row>
    <row r="1277" spans="1:19"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c r="S1277">
        <f t="shared" si="19"/>
        <v>0</v>
      </c>
    </row>
    <row r="1278" spans="1:19"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c r="S1278">
        <f t="shared" si="19"/>
        <v>0</v>
      </c>
    </row>
    <row r="1279" spans="1:19"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c r="S1279">
        <f t="shared" si="19"/>
        <v>5</v>
      </c>
    </row>
    <row r="1280" spans="1:19"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c r="S1280">
        <f t="shared" si="19"/>
        <v>3</v>
      </c>
    </row>
    <row r="1281" spans="1:19"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c r="S1281">
        <f t="shared" si="19"/>
        <v>3</v>
      </c>
    </row>
    <row r="1282" spans="1:19"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c r="S1282">
        <f t="shared" si="19"/>
        <v>1</v>
      </c>
    </row>
    <row r="1283" spans="1:19"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c r="S1283">
        <f t="shared" ref="S1283:S1346" si="20">D1283-C1283</f>
        <v>2</v>
      </c>
    </row>
    <row r="1284" spans="1:19"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c r="S1284">
        <f t="shared" si="20"/>
        <v>2</v>
      </c>
    </row>
    <row r="1285" spans="1:19"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c r="S1285">
        <f t="shared" si="20"/>
        <v>2</v>
      </c>
    </row>
    <row r="1286" spans="1:19"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c r="S1286">
        <f t="shared" si="20"/>
        <v>6</v>
      </c>
    </row>
    <row r="1287" spans="1:19"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c r="S1287">
        <f t="shared" si="20"/>
        <v>7</v>
      </c>
    </row>
    <row r="1288" spans="1:19"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c r="S1288">
        <f t="shared" si="20"/>
        <v>4</v>
      </c>
    </row>
    <row r="1289" spans="1:19"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c r="S1289">
        <f t="shared" si="20"/>
        <v>4</v>
      </c>
    </row>
    <row r="1290" spans="1:19"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c r="S1290">
        <f t="shared" si="20"/>
        <v>4</v>
      </c>
    </row>
    <row r="1291" spans="1:19"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c r="S1291">
        <f t="shared" si="20"/>
        <v>4</v>
      </c>
    </row>
    <row r="1292" spans="1:19"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c r="S1292">
        <f t="shared" si="20"/>
        <v>2</v>
      </c>
    </row>
    <row r="1293" spans="1:19"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c r="S1293">
        <f t="shared" si="20"/>
        <v>2</v>
      </c>
    </row>
    <row r="1294" spans="1:19"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c r="S1294">
        <f t="shared" si="20"/>
        <v>5</v>
      </c>
    </row>
    <row r="1295" spans="1:19"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c r="S1295">
        <f t="shared" si="20"/>
        <v>5</v>
      </c>
    </row>
    <row r="1296" spans="1:19"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c r="S1296">
        <f t="shared" si="20"/>
        <v>5</v>
      </c>
    </row>
    <row r="1297" spans="1:19"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c r="S1297">
        <f t="shared" si="20"/>
        <v>4</v>
      </c>
    </row>
    <row r="1298" spans="1:19"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c r="S1298">
        <f t="shared" si="20"/>
        <v>4</v>
      </c>
    </row>
    <row r="1299" spans="1:19"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c r="S1299">
        <f t="shared" si="20"/>
        <v>4</v>
      </c>
    </row>
    <row r="1300" spans="1:19"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c r="S1300">
        <f t="shared" si="20"/>
        <v>4</v>
      </c>
    </row>
    <row r="1301" spans="1:19"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c r="S1301">
        <f t="shared" si="20"/>
        <v>3</v>
      </c>
    </row>
    <row r="1302" spans="1:19"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c r="S1302">
        <f t="shared" si="20"/>
        <v>2</v>
      </c>
    </row>
    <row r="1303" spans="1:19"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c r="S1303">
        <f t="shared" si="20"/>
        <v>2</v>
      </c>
    </row>
    <row r="1304" spans="1:19"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c r="S1304">
        <f t="shared" si="20"/>
        <v>5</v>
      </c>
    </row>
    <row r="1305" spans="1:19"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c r="S1305">
        <f t="shared" si="20"/>
        <v>4</v>
      </c>
    </row>
    <row r="1306" spans="1:19"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c r="S1306">
        <f t="shared" si="20"/>
        <v>4</v>
      </c>
    </row>
    <row r="1307" spans="1:19"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c r="S1307">
        <f t="shared" si="20"/>
        <v>2</v>
      </c>
    </row>
    <row r="1308" spans="1:19"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c r="S1308">
        <f t="shared" si="20"/>
        <v>1</v>
      </c>
    </row>
    <row r="1309" spans="1:19"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c r="S1309">
        <f t="shared" si="20"/>
        <v>1</v>
      </c>
    </row>
    <row r="1310" spans="1:19"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c r="S1310">
        <f t="shared" si="20"/>
        <v>1</v>
      </c>
    </row>
    <row r="1311" spans="1:19"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c r="S1311">
        <f t="shared" si="20"/>
        <v>1</v>
      </c>
    </row>
    <row r="1312" spans="1:19"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c r="S1312">
        <f t="shared" si="20"/>
        <v>1</v>
      </c>
    </row>
    <row r="1313" spans="1:19"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c r="S1313">
        <f t="shared" si="20"/>
        <v>4</v>
      </c>
    </row>
    <row r="1314" spans="1:19"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c r="S1314">
        <f t="shared" si="20"/>
        <v>4</v>
      </c>
    </row>
    <row r="1315" spans="1:19"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c r="S1315">
        <f t="shared" si="20"/>
        <v>7</v>
      </c>
    </row>
    <row r="1316" spans="1:19"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c r="S1316">
        <f t="shared" si="20"/>
        <v>5</v>
      </c>
    </row>
    <row r="1317" spans="1:19"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c r="S1317">
        <f t="shared" si="20"/>
        <v>5</v>
      </c>
    </row>
    <row r="1318" spans="1:19"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c r="S1318">
        <f t="shared" si="20"/>
        <v>5</v>
      </c>
    </row>
    <row r="1319" spans="1:19"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c r="S1319">
        <f t="shared" si="20"/>
        <v>4</v>
      </c>
    </row>
    <row r="1320" spans="1:19"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c r="S1320">
        <f t="shared" si="20"/>
        <v>4</v>
      </c>
    </row>
    <row r="1321" spans="1:19"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c r="S1321">
        <f t="shared" si="20"/>
        <v>4</v>
      </c>
    </row>
    <row r="1322" spans="1:19"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c r="S1322">
        <f t="shared" si="20"/>
        <v>5</v>
      </c>
    </row>
    <row r="1323" spans="1:19"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c r="S1323">
        <f t="shared" si="20"/>
        <v>5</v>
      </c>
    </row>
    <row r="1324" spans="1:19"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c r="S1324">
        <f t="shared" si="20"/>
        <v>5</v>
      </c>
    </row>
    <row r="1325" spans="1:19"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c r="S1325">
        <f t="shared" si="20"/>
        <v>1</v>
      </c>
    </row>
    <row r="1326" spans="1:19"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c r="S1326">
        <f t="shared" si="20"/>
        <v>5</v>
      </c>
    </row>
    <row r="1327" spans="1:19"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c r="S1327">
        <f t="shared" si="20"/>
        <v>3</v>
      </c>
    </row>
    <row r="1328" spans="1:19"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c r="S1328">
        <f t="shared" si="20"/>
        <v>4</v>
      </c>
    </row>
    <row r="1329" spans="1:19"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c r="S1329">
        <f t="shared" si="20"/>
        <v>2</v>
      </c>
    </row>
    <row r="1330" spans="1:19"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c r="S1330">
        <f t="shared" si="20"/>
        <v>3</v>
      </c>
    </row>
    <row r="1331" spans="1:19"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c r="S1331">
        <f t="shared" si="20"/>
        <v>4</v>
      </c>
    </row>
    <row r="1332" spans="1:19"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c r="S1332">
        <f t="shared" si="20"/>
        <v>4</v>
      </c>
    </row>
    <row r="1333" spans="1:19"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c r="S1333">
        <f t="shared" si="20"/>
        <v>4</v>
      </c>
    </row>
    <row r="1334" spans="1:19"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c r="S1334">
        <f t="shared" si="20"/>
        <v>5</v>
      </c>
    </row>
    <row r="1335" spans="1:19"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c r="S1335">
        <f t="shared" si="20"/>
        <v>5</v>
      </c>
    </row>
    <row r="1336" spans="1:19"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c r="S1336">
        <f t="shared" si="20"/>
        <v>4</v>
      </c>
    </row>
    <row r="1337" spans="1:19"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c r="S1337">
        <f t="shared" si="20"/>
        <v>7</v>
      </c>
    </row>
    <row r="1338" spans="1:19"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c r="S1338">
        <f t="shared" si="20"/>
        <v>5</v>
      </c>
    </row>
    <row r="1339" spans="1:19"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c r="S1339">
        <f t="shared" si="20"/>
        <v>2</v>
      </c>
    </row>
    <row r="1340" spans="1:19"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c r="S1340">
        <f t="shared" si="20"/>
        <v>2</v>
      </c>
    </row>
    <row r="1341" spans="1:19"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c r="S1341">
        <f t="shared" si="20"/>
        <v>2</v>
      </c>
    </row>
    <row r="1342" spans="1:19"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c r="S1342">
        <f t="shared" si="20"/>
        <v>2</v>
      </c>
    </row>
    <row r="1343" spans="1:19"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c r="S1343">
        <f t="shared" si="20"/>
        <v>2</v>
      </c>
    </row>
    <row r="1344" spans="1:19"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c r="S1344">
        <f t="shared" si="20"/>
        <v>2</v>
      </c>
    </row>
    <row r="1345" spans="1:19"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c r="S1345">
        <f t="shared" si="20"/>
        <v>4</v>
      </c>
    </row>
    <row r="1346" spans="1:19"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c r="S1346">
        <f t="shared" si="20"/>
        <v>4</v>
      </c>
    </row>
    <row r="1347" spans="1:19"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c r="S1347">
        <f t="shared" ref="S1347:S1410" si="21">D1347-C1347</f>
        <v>7</v>
      </c>
    </row>
    <row r="1348" spans="1:19"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c r="S1348">
        <f t="shared" si="21"/>
        <v>7</v>
      </c>
    </row>
    <row r="1349" spans="1:19"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c r="S1349">
        <f t="shared" si="21"/>
        <v>7</v>
      </c>
    </row>
    <row r="1350" spans="1:19"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c r="S1350">
        <f t="shared" si="21"/>
        <v>7</v>
      </c>
    </row>
    <row r="1351" spans="1:19"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c r="S1351">
        <f t="shared" si="21"/>
        <v>7</v>
      </c>
    </row>
    <row r="1352" spans="1:19"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c r="S1352">
        <f t="shared" si="21"/>
        <v>5</v>
      </c>
    </row>
    <row r="1353" spans="1:19"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c r="S1353">
        <f t="shared" si="21"/>
        <v>3</v>
      </c>
    </row>
    <row r="1354" spans="1:19"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c r="S1354">
        <f t="shared" si="21"/>
        <v>5</v>
      </c>
    </row>
    <row r="1355" spans="1:19"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c r="S1355">
        <f t="shared" si="21"/>
        <v>5</v>
      </c>
    </row>
    <row r="1356" spans="1:19"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c r="S1356">
        <f t="shared" si="21"/>
        <v>5</v>
      </c>
    </row>
    <row r="1357" spans="1:19"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c r="S1357">
        <f t="shared" si="21"/>
        <v>0</v>
      </c>
    </row>
    <row r="1358" spans="1:19"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c r="S1358">
        <f t="shared" si="21"/>
        <v>0</v>
      </c>
    </row>
    <row r="1359" spans="1:19"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c r="S1359">
        <f t="shared" si="21"/>
        <v>2</v>
      </c>
    </row>
    <row r="1360" spans="1:19"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c r="S1360">
        <f t="shared" si="21"/>
        <v>1</v>
      </c>
    </row>
    <row r="1361" spans="1:19"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c r="S1361">
        <f t="shared" si="21"/>
        <v>5</v>
      </c>
    </row>
    <row r="1362" spans="1:19"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c r="S1362">
        <f t="shared" si="21"/>
        <v>6</v>
      </c>
    </row>
    <row r="1363" spans="1:19"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c r="S1363">
        <f t="shared" si="21"/>
        <v>6</v>
      </c>
    </row>
    <row r="1364" spans="1:19"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c r="S1364">
        <f t="shared" si="21"/>
        <v>6</v>
      </c>
    </row>
    <row r="1365" spans="1:19"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c r="S1365">
        <f t="shared" si="21"/>
        <v>1</v>
      </c>
    </row>
    <row r="1366" spans="1:19"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c r="S1366">
        <f t="shared" si="21"/>
        <v>1</v>
      </c>
    </row>
    <row r="1367" spans="1:19"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c r="S1367">
        <f t="shared" si="21"/>
        <v>1</v>
      </c>
    </row>
    <row r="1368" spans="1:19"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c r="S1368">
        <f t="shared" si="21"/>
        <v>1</v>
      </c>
    </row>
    <row r="1369" spans="1:19"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c r="S1369">
        <f t="shared" si="21"/>
        <v>1</v>
      </c>
    </row>
    <row r="1370" spans="1:19"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c r="S1370">
        <f t="shared" si="21"/>
        <v>3</v>
      </c>
    </row>
    <row r="1371" spans="1:19"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c r="S1371">
        <f t="shared" si="21"/>
        <v>4</v>
      </c>
    </row>
    <row r="1372" spans="1:19"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c r="S1372">
        <f t="shared" si="21"/>
        <v>4</v>
      </c>
    </row>
    <row r="1373" spans="1:19"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c r="S1373">
        <f t="shared" si="21"/>
        <v>5</v>
      </c>
    </row>
    <row r="1374" spans="1:19"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c r="S1374">
        <f t="shared" si="21"/>
        <v>5</v>
      </c>
    </row>
    <row r="1375" spans="1:19"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c r="S1375">
        <f t="shared" si="21"/>
        <v>5</v>
      </c>
    </row>
    <row r="1376" spans="1:19"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c r="S1376">
        <f t="shared" si="21"/>
        <v>5</v>
      </c>
    </row>
    <row r="1377" spans="1:19"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c r="S1377">
        <f t="shared" si="21"/>
        <v>5</v>
      </c>
    </row>
    <row r="1378" spans="1:19"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c r="S1378">
        <f t="shared" si="21"/>
        <v>5</v>
      </c>
    </row>
    <row r="1379" spans="1:19"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c r="S1379">
        <f t="shared" si="21"/>
        <v>5</v>
      </c>
    </row>
    <row r="1380" spans="1:19"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c r="S1380">
        <f t="shared" si="21"/>
        <v>5</v>
      </c>
    </row>
    <row r="1381" spans="1:19"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c r="S1381">
        <f t="shared" si="21"/>
        <v>5</v>
      </c>
    </row>
    <row r="1382" spans="1:19"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c r="S1382">
        <f t="shared" si="21"/>
        <v>5</v>
      </c>
    </row>
    <row r="1383" spans="1:19"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c r="S1383">
        <f t="shared" si="21"/>
        <v>6</v>
      </c>
    </row>
    <row r="1384" spans="1:19"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c r="S1384">
        <f t="shared" si="21"/>
        <v>0</v>
      </c>
    </row>
    <row r="1385" spans="1:19"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c r="S1385">
        <f t="shared" si="21"/>
        <v>0</v>
      </c>
    </row>
    <row r="1386" spans="1:19"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c r="S1386">
        <f t="shared" si="21"/>
        <v>0</v>
      </c>
    </row>
    <row r="1387" spans="1:19"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c r="S1387">
        <f t="shared" si="21"/>
        <v>0</v>
      </c>
    </row>
    <row r="1388" spans="1:19"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c r="S1388">
        <f t="shared" si="21"/>
        <v>0</v>
      </c>
    </row>
    <row r="1389" spans="1:19"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c r="S1389">
        <f t="shared" si="21"/>
        <v>0</v>
      </c>
    </row>
    <row r="1390" spans="1:19"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c r="S1390">
        <f t="shared" si="21"/>
        <v>0</v>
      </c>
    </row>
    <row r="1391" spans="1:19"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c r="S1391">
        <f t="shared" si="21"/>
        <v>0</v>
      </c>
    </row>
    <row r="1392" spans="1:19"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c r="S1392">
        <f t="shared" si="21"/>
        <v>0</v>
      </c>
    </row>
    <row r="1393" spans="1:19"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c r="S1393">
        <f t="shared" si="21"/>
        <v>0</v>
      </c>
    </row>
    <row r="1394" spans="1:19"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c r="S1394">
        <f t="shared" si="21"/>
        <v>0</v>
      </c>
    </row>
    <row r="1395" spans="1:19"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c r="S1395">
        <f t="shared" si="21"/>
        <v>1</v>
      </c>
    </row>
    <row r="1396" spans="1:19"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c r="S1396">
        <f t="shared" si="21"/>
        <v>5</v>
      </c>
    </row>
    <row r="1397" spans="1:19"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c r="S1397">
        <f t="shared" si="21"/>
        <v>5</v>
      </c>
    </row>
    <row r="1398" spans="1:19"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c r="S1398">
        <f t="shared" si="21"/>
        <v>2</v>
      </c>
    </row>
    <row r="1399" spans="1:19"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c r="S1399">
        <f t="shared" si="21"/>
        <v>2</v>
      </c>
    </row>
    <row r="1400" spans="1:19"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c r="S1400">
        <f t="shared" si="21"/>
        <v>2</v>
      </c>
    </row>
    <row r="1401" spans="1:19"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c r="S1401">
        <f t="shared" si="21"/>
        <v>2</v>
      </c>
    </row>
    <row r="1402" spans="1:19"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c r="S1402">
        <f t="shared" si="21"/>
        <v>4</v>
      </c>
    </row>
    <row r="1403" spans="1:19"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c r="S1403">
        <f t="shared" si="21"/>
        <v>4</v>
      </c>
    </row>
    <row r="1404" spans="1:19"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c r="S1404">
        <f t="shared" si="21"/>
        <v>6</v>
      </c>
    </row>
    <row r="1405" spans="1:19"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c r="S1405">
        <f t="shared" si="21"/>
        <v>6</v>
      </c>
    </row>
    <row r="1406" spans="1:19"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c r="S1406">
        <f t="shared" si="21"/>
        <v>2</v>
      </c>
    </row>
    <row r="1407" spans="1:19"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c r="S1407">
        <f t="shared" si="21"/>
        <v>2</v>
      </c>
    </row>
    <row r="1408" spans="1:19"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c r="S1408">
        <f t="shared" si="21"/>
        <v>2</v>
      </c>
    </row>
    <row r="1409" spans="1:19"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c r="S1409">
        <f t="shared" si="21"/>
        <v>4</v>
      </c>
    </row>
    <row r="1410" spans="1:19"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c r="S1410">
        <f t="shared" si="21"/>
        <v>4</v>
      </c>
    </row>
    <row r="1411" spans="1:19"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c r="S1411">
        <f t="shared" ref="S1411:S1474" si="22">D1411-C1411</f>
        <v>5</v>
      </c>
    </row>
    <row r="1412" spans="1:19"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c r="S1412">
        <f t="shared" si="22"/>
        <v>7</v>
      </c>
    </row>
    <row r="1413" spans="1:19"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c r="S1413">
        <f t="shared" si="22"/>
        <v>4</v>
      </c>
    </row>
    <row r="1414" spans="1:19"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c r="S1414">
        <f t="shared" si="22"/>
        <v>4</v>
      </c>
    </row>
    <row r="1415" spans="1:19"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c r="S1415">
        <f t="shared" si="22"/>
        <v>5</v>
      </c>
    </row>
    <row r="1416" spans="1:19"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c r="S1416">
        <f t="shared" si="22"/>
        <v>3</v>
      </c>
    </row>
    <row r="1417" spans="1:19"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c r="S1417">
        <f t="shared" si="22"/>
        <v>3</v>
      </c>
    </row>
    <row r="1418" spans="1:19"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c r="S1418">
        <f t="shared" si="22"/>
        <v>3</v>
      </c>
    </row>
    <row r="1419" spans="1:19"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c r="S1419">
        <f t="shared" si="22"/>
        <v>3</v>
      </c>
    </row>
    <row r="1420" spans="1:19"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c r="S1420">
        <f t="shared" si="22"/>
        <v>3</v>
      </c>
    </row>
    <row r="1421" spans="1:19"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c r="S1421">
        <f t="shared" si="22"/>
        <v>4</v>
      </c>
    </row>
    <row r="1422" spans="1:19"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c r="S1422">
        <f t="shared" si="22"/>
        <v>4</v>
      </c>
    </row>
    <row r="1423" spans="1:19"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c r="S1423">
        <f t="shared" si="22"/>
        <v>4</v>
      </c>
    </row>
    <row r="1424" spans="1:19"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c r="S1424">
        <f t="shared" si="22"/>
        <v>4</v>
      </c>
    </row>
    <row r="1425" spans="1:19"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c r="S1425">
        <f t="shared" si="22"/>
        <v>4</v>
      </c>
    </row>
    <row r="1426" spans="1:19"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c r="S1426">
        <f t="shared" si="22"/>
        <v>4</v>
      </c>
    </row>
    <row r="1427" spans="1:19"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c r="S1427">
        <f t="shared" si="22"/>
        <v>4</v>
      </c>
    </row>
    <row r="1428" spans="1:19"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c r="S1428">
        <f t="shared" si="22"/>
        <v>4</v>
      </c>
    </row>
    <row r="1429" spans="1:19"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c r="S1429">
        <f t="shared" si="22"/>
        <v>4</v>
      </c>
    </row>
    <row r="1430" spans="1:19"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c r="S1430">
        <f t="shared" si="22"/>
        <v>4</v>
      </c>
    </row>
    <row r="1431" spans="1:19"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c r="S1431">
        <f t="shared" si="22"/>
        <v>4</v>
      </c>
    </row>
    <row r="1432" spans="1:19"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c r="S1432">
        <f t="shared" si="22"/>
        <v>4</v>
      </c>
    </row>
    <row r="1433" spans="1:19"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c r="S1433">
        <f t="shared" si="22"/>
        <v>2</v>
      </c>
    </row>
    <row r="1434" spans="1:19"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c r="S1434">
        <f t="shared" si="22"/>
        <v>2</v>
      </c>
    </row>
    <row r="1435" spans="1:19"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c r="S1435">
        <f t="shared" si="22"/>
        <v>2</v>
      </c>
    </row>
    <row r="1436" spans="1:19"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c r="S1436">
        <f t="shared" si="22"/>
        <v>4</v>
      </c>
    </row>
    <row r="1437" spans="1:19"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c r="S1437">
        <f t="shared" si="22"/>
        <v>7</v>
      </c>
    </row>
    <row r="1438" spans="1:19"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c r="S1438">
        <f t="shared" si="22"/>
        <v>7</v>
      </c>
    </row>
    <row r="1439" spans="1:19"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c r="S1439">
        <f t="shared" si="22"/>
        <v>0</v>
      </c>
    </row>
    <row r="1440" spans="1:19"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c r="S1440">
        <f t="shared" si="22"/>
        <v>0</v>
      </c>
    </row>
    <row r="1441" spans="1:19"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c r="S1441">
        <f t="shared" si="22"/>
        <v>3</v>
      </c>
    </row>
    <row r="1442" spans="1:19"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c r="S1442">
        <f t="shared" si="22"/>
        <v>3</v>
      </c>
    </row>
    <row r="1443" spans="1:19"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c r="S1443">
        <f t="shared" si="22"/>
        <v>5</v>
      </c>
    </row>
    <row r="1444" spans="1:19"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c r="S1444">
        <f t="shared" si="22"/>
        <v>3</v>
      </c>
    </row>
    <row r="1445" spans="1:19"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c r="S1445">
        <f t="shared" si="22"/>
        <v>5</v>
      </c>
    </row>
    <row r="1446" spans="1:19"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c r="S1446">
        <f t="shared" si="22"/>
        <v>5</v>
      </c>
    </row>
    <row r="1447" spans="1:19"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c r="S1447">
        <f t="shared" si="22"/>
        <v>3</v>
      </c>
    </row>
    <row r="1448" spans="1:19"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c r="S1448">
        <f t="shared" si="22"/>
        <v>3</v>
      </c>
    </row>
    <row r="1449" spans="1:19"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c r="S1449">
        <f t="shared" si="22"/>
        <v>3</v>
      </c>
    </row>
    <row r="1450" spans="1:19"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c r="S1450">
        <f t="shared" si="22"/>
        <v>1</v>
      </c>
    </row>
    <row r="1451" spans="1:19"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c r="S1451">
        <f t="shared" si="22"/>
        <v>6</v>
      </c>
    </row>
    <row r="1452" spans="1:19"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c r="S1452">
        <f t="shared" si="22"/>
        <v>1</v>
      </c>
    </row>
    <row r="1453" spans="1:19"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c r="S1453">
        <f t="shared" si="22"/>
        <v>3</v>
      </c>
    </row>
    <row r="1454" spans="1:19"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c r="S1454">
        <f t="shared" si="22"/>
        <v>3</v>
      </c>
    </row>
    <row r="1455" spans="1:19"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c r="S1455">
        <f t="shared" si="22"/>
        <v>3</v>
      </c>
    </row>
    <row r="1456" spans="1:19"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c r="S1456">
        <f t="shared" si="22"/>
        <v>3</v>
      </c>
    </row>
    <row r="1457" spans="1:19"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c r="S1457">
        <f t="shared" si="22"/>
        <v>7</v>
      </c>
    </row>
    <row r="1458" spans="1:19"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c r="S1458">
        <f t="shared" si="22"/>
        <v>7</v>
      </c>
    </row>
    <row r="1459" spans="1:19"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c r="S1459">
        <f t="shared" si="22"/>
        <v>4</v>
      </c>
    </row>
    <row r="1460" spans="1:19"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c r="S1460">
        <f t="shared" si="22"/>
        <v>6</v>
      </c>
    </row>
    <row r="1461" spans="1:19"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c r="S1461">
        <f t="shared" si="22"/>
        <v>0</v>
      </c>
    </row>
    <row r="1462" spans="1:19"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c r="S1462">
        <f t="shared" si="22"/>
        <v>7</v>
      </c>
    </row>
    <row r="1463" spans="1:19"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c r="S1463">
        <f t="shared" si="22"/>
        <v>4</v>
      </c>
    </row>
    <row r="1464" spans="1:19"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c r="S1464">
        <f t="shared" si="22"/>
        <v>2</v>
      </c>
    </row>
    <row r="1465" spans="1:19"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c r="S1465">
        <f t="shared" si="22"/>
        <v>2</v>
      </c>
    </row>
    <row r="1466" spans="1:19"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c r="S1466">
        <f t="shared" si="22"/>
        <v>3</v>
      </c>
    </row>
    <row r="1467" spans="1:19"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c r="S1467">
        <f t="shared" si="22"/>
        <v>6</v>
      </c>
    </row>
    <row r="1468" spans="1:19"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c r="S1468">
        <f t="shared" si="22"/>
        <v>6</v>
      </c>
    </row>
    <row r="1469" spans="1:19"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c r="S1469">
        <f t="shared" si="22"/>
        <v>0</v>
      </c>
    </row>
    <row r="1470" spans="1:19"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c r="S1470">
        <f t="shared" si="22"/>
        <v>4</v>
      </c>
    </row>
    <row r="1471" spans="1:19"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c r="S1471">
        <f t="shared" si="22"/>
        <v>4</v>
      </c>
    </row>
    <row r="1472" spans="1:19"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c r="S1472">
        <f t="shared" si="22"/>
        <v>4</v>
      </c>
    </row>
    <row r="1473" spans="1:19"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c r="S1473">
        <f t="shared" si="22"/>
        <v>3</v>
      </c>
    </row>
    <row r="1474" spans="1:19"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c r="S1474">
        <f t="shared" si="22"/>
        <v>4</v>
      </c>
    </row>
    <row r="1475" spans="1:19"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c r="S1475">
        <f t="shared" ref="S1475:S1538" si="23">D1475-C1475</f>
        <v>1</v>
      </c>
    </row>
    <row r="1476" spans="1:19"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c r="S1476">
        <f t="shared" si="23"/>
        <v>6</v>
      </c>
    </row>
    <row r="1477" spans="1:19"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c r="S1477">
        <f t="shared" si="23"/>
        <v>6</v>
      </c>
    </row>
    <row r="1478" spans="1:19"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c r="S1478">
        <f t="shared" si="23"/>
        <v>5</v>
      </c>
    </row>
    <row r="1479" spans="1:19"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c r="S1479">
        <f t="shared" si="23"/>
        <v>4</v>
      </c>
    </row>
    <row r="1480" spans="1:19"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c r="S1480">
        <f t="shared" si="23"/>
        <v>1</v>
      </c>
    </row>
    <row r="1481" spans="1:19"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c r="S1481">
        <f t="shared" si="23"/>
        <v>6</v>
      </c>
    </row>
    <row r="1482" spans="1:19"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c r="S1482">
        <f t="shared" si="23"/>
        <v>6</v>
      </c>
    </row>
    <row r="1483" spans="1:19"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c r="S1483">
        <f t="shared" si="23"/>
        <v>6</v>
      </c>
    </row>
    <row r="1484" spans="1:19"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c r="S1484">
        <f t="shared" si="23"/>
        <v>3</v>
      </c>
    </row>
    <row r="1485" spans="1:19"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c r="S1485">
        <f t="shared" si="23"/>
        <v>3</v>
      </c>
    </row>
    <row r="1486" spans="1:19"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c r="S1486">
        <f t="shared" si="23"/>
        <v>4</v>
      </c>
    </row>
    <row r="1487" spans="1:19"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c r="S1487">
        <f t="shared" si="23"/>
        <v>6</v>
      </c>
    </row>
    <row r="1488" spans="1:19"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c r="S1488">
        <f t="shared" si="23"/>
        <v>4</v>
      </c>
    </row>
    <row r="1489" spans="1:19"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c r="S1489">
        <f t="shared" si="23"/>
        <v>4</v>
      </c>
    </row>
    <row r="1490" spans="1:19"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c r="S1490">
        <f t="shared" si="23"/>
        <v>4</v>
      </c>
    </row>
    <row r="1491" spans="1:19"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c r="S1491">
        <f t="shared" si="23"/>
        <v>7</v>
      </c>
    </row>
    <row r="1492" spans="1:19"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c r="S1492">
        <f t="shared" si="23"/>
        <v>5</v>
      </c>
    </row>
    <row r="1493" spans="1:19"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c r="S1493">
        <f t="shared" si="23"/>
        <v>4</v>
      </c>
    </row>
    <row r="1494" spans="1:19"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c r="S1494">
        <f t="shared" si="23"/>
        <v>4</v>
      </c>
    </row>
    <row r="1495" spans="1:19"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c r="S1495">
        <f t="shared" si="23"/>
        <v>4</v>
      </c>
    </row>
    <row r="1496" spans="1:19"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c r="S1496">
        <f t="shared" si="23"/>
        <v>2</v>
      </c>
    </row>
    <row r="1497" spans="1:19"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c r="S1497">
        <f t="shared" si="23"/>
        <v>4</v>
      </c>
    </row>
    <row r="1498" spans="1:19"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c r="S1498">
        <f t="shared" si="23"/>
        <v>4</v>
      </c>
    </row>
    <row r="1499" spans="1:19"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c r="S1499">
        <f t="shared" si="23"/>
        <v>4</v>
      </c>
    </row>
    <row r="1500" spans="1:19"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c r="S1500">
        <f t="shared" si="23"/>
        <v>3</v>
      </c>
    </row>
    <row r="1501" spans="1:19"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c r="S1501">
        <f t="shared" si="23"/>
        <v>6</v>
      </c>
    </row>
    <row r="1502" spans="1:19"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c r="S1502">
        <f t="shared" si="23"/>
        <v>6</v>
      </c>
    </row>
    <row r="1503" spans="1:19"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c r="S1503">
        <f t="shared" si="23"/>
        <v>6</v>
      </c>
    </row>
    <row r="1504" spans="1:19"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c r="S1504">
        <f t="shared" si="23"/>
        <v>7</v>
      </c>
    </row>
    <row r="1505" spans="1:19"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c r="S1505">
        <f t="shared" si="23"/>
        <v>7</v>
      </c>
    </row>
    <row r="1506" spans="1:19"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c r="S1506">
        <f t="shared" si="23"/>
        <v>6</v>
      </c>
    </row>
    <row r="1507" spans="1:19"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c r="S1507">
        <f t="shared" si="23"/>
        <v>6</v>
      </c>
    </row>
    <row r="1508" spans="1:19"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c r="S1508">
        <f t="shared" si="23"/>
        <v>5</v>
      </c>
    </row>
    <row r="1509" spans="1:19"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c r="S1509">
        <f t="shared" si="23"/>
        <v>6</v>
      </c>
    </row>
    <row r="1510" spans="1:19"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c r="S1510">
        <f t="shared" si="23"/>
        <v>0</v>
      </c>
    </row>
    <row r="1511" spans="1:19"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c r="S1511">
        <f t="shared" si="23"/>
        <v>3</v>
      </c>
    </row>
    <row r="1512" spans="1:19"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c r="S1512">
        <f t="shared" si="23"/>
        <v>7</v>
      </c>
    </row>
    <row r="1513" spans="1:19"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c r="S1513">
        <f t="shared" si="23"/>
        <v>7</v>
      </c>
    </row>
    <row r="1514" spans="1:19"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c r="S1514">
        <f t="shared" si="23"/>
        <v>4</v>
      </c>
    </row>
    <row r="1515" spans="1:19"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c r="S1515">
        <f t="shared" si="23"/>
        <v>4</v>
      </c>
    </row>
    <row r="1516" spans="1:19"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c r="S1516">
        <f t="shared" si="23"/>
        <v>4</v>
      </c>
    </row>
    <row r="1517" spans="1:19"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c r="S1517">
        <f t="shared" si="23"/>
        <v>6</v>
      </c>
    </row>
    <row r="1518" spans="1:19"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c r="S1518">
        <f t="shared" si="23"/>
        <v>4</v>
      </c>
    </row>
    <row r="1519" spans="1:19"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c r="S1519">
        <f t="shared" si="23"/>
        <v>3</v>
      </c>
    </row>
    <row r="1520" spans="1:19"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c r="S1520">
        <f t="shared" si="23"/>
        <v>3</v>
      </c>
    </row>
    <row r="1521" spans="1:19"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c r="S1521">
        <f t="shared" si="23"/>
        <v>3</v>
      </c>
    </row>
    <row r="1522" spans="1:19"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c r="S1522">
        <f t="shared" si="23"/>
        <v>5</v>
      </c>
    </row>
    <row r="1523" spans="1:19"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c r="S1523">
        <f t="shared" si="23"/>
        <v>5</v>
      </c>
    </row>
    <row r="1524" spans="1:19"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c r="S1524">
        <f t="shared" si="23"/>
        <v>5</v>
      </c>
    </row>
    <row r="1525" spans="1:19"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c r="S1525">
        <f t="shared" si="23"/>
        <v>5</v>
      </c>
    </row>
    <row r="1526" spans="1:19"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c r="S1526">
        <f t="shared" si="23"/>
        <v>5</v>
      </c>
    </row>
    <row r="1527" spans="1:19"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c r="S1527">
        <f t="shared" si="23"/>
        <v>5</v>
      </c>
    </row>
    <row r="1528" spans="1:19"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c r="S1528">
        <f t="shared" si="23"/>
        <v>5</v>
      </c>
    </row>
    <row r="1529" spans="1:19"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c r="S1529">
        <f t="shared" si="23"/>
        <v>5</v>
      </c>
    </row>
    <row r="1530" spans="1:19"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c r="S1530">
        <f t="shared" si="23"/>
        <v>3</v>
      </c>
    </row>
    <row r="1531" spans="1:19"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c r="S1531">
        <f t="shared" si="23"/>
        <v>3</v>
      </c>
    </row>
    <row r="1532" spans="1:19"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c r="S1532">
        <f t="shared" si="23"/>
        <v>5</v>
      </c>
    </row>
    <row r="1533" spans="1:19"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c r="S1533">
        <f t="shared" si="23"/>
        <v>5</v>
      </c>
    </row>
    <row r="1534" spans="1:19"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c r="S1534">
        <f t="shared" si="23"/>
        <v>5</v>
      </c>
    </row>
    <row r="1535" spans="1:19"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c r="S1535">
        <f t="shared" si="23"/>
        <v>4</v>
      </c>
    </row>
    <row r="1536" spans="1:19"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c r="S1536">
        <f t="shared" si="23"/>
        <v>4</v>
      </c>
    </row>
    <row r="1537" spans="1:19"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c r="S1537">
        <f t="shared" si="23"/>
        <v>4</v>
      </c>
    </row>
    <row r="1538" spans="1:19"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c r="S1538">
        <f t="shared" si="23"/>
        <v>4</v>
      </c>
    </row>
    <row r="1539" spans="1:19"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c r="S1539">
        <f t="shared" ref="S1539:S1602" si="24">D1539-C1539</f>
        <v>2</v>
      </c>
    </row>
    <row r="1540" spans="1:19"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c r="S1540">
        <f t="shared" si="24"/>
        <v>2</v>
      </c>
    </row>
    <row r="1541" spans="1:19"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c r="S1541">
        <f t="shared" si="24"/>
        <v>2</v>
      </c>
    </row>
    <row r="1542" spans="1:19"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c r="S1542">
        <f t="shared" si="24"/>
        <v>2</v>
      </c>
    </row>
    <row r="1543" spans="1:19"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c r="S1543">
        <f t="shared" si="24"/>
        <v>5</v>
      </c>
    </row>
    <row r="1544" spans="1:19"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c r="S1544">
        <f t="shared" si="24"/>
        <v>5</v>
      </c>
    </row>
    <row r="1545" spans="1:19"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c r="S1545">
        <f t="shared" si="24"/>
        <v>4</v>
      </c>
    </row>
    <row r="1546" spans="1:19"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c r="S1546">
        <f t="shared" si="24"/>
        <v>4</v>
      </c>
    </row>
    <row r="1547" spans="1:19"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c r="S1547">
        <f t="shared" si="24"/>
        <v>4</v>
      </c>
    </row>
    <row r="1548" spans="1:19"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c r="S1548">
        <f t="shared" si="24"/>
        <v>4</v>
      </c>
    </row>
    <row r="1549" spans="1:19"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c r="S1549">
        <f t="shared" si="24"/>
        <v>4</v>
      </c>
    </row>
    <row r="1550" spans="1:19"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c r="S1550">
        <f t="shared" si="24"/>
        <v>4</v>
      </c>
    </row>
    <row r="1551" spans="1:19"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c r="S1551">
        <f t="shared" si="24"/>
        <v>2</v>
      </c>
    </row>
    <row r="1552" spans="1:19"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c r="S1552">
        <f t="shared" si="24"/>
        <v>5</v>
      </c>
    </row>
    <row r="1553" spans="1:19"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c r="S1553">
        <f t="shared" si="24"/>
        <v>5</v>
      </c>
    </row>
    <row r="1554" spans="1:19"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c r="S1554">
        <f t="shared" si="24"/>
        <v>2</v>
      </c>
    </row>
    <row r="1555" spans="1:19"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c r="S1555">
        <f t="shared" si="24"/>
        <v>5</v>
      </c>
    </row>
    <row r="1556" spans="1:19"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c r="S1556">
        <f t="shared" si="24"/>
        <v>7</v>
      </c>
    </row>
    <row r="1557" spans="1:19"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c r="S1557">
        <f t="shared" si="24"/>
        <v>4</v>
      </c>
    </row>
    <row r="1558" spans="1:19"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c r="S1558">
        <f t="shared" si="24"/>
        <v>6</v>
      </c>
    </row>
    <row r="1559" spans="1:19"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c r="S1559">
        <f t="shared" si="24"/>
        <v>6</v>
      </c>
    </row>
    <row r="1560" spans="1:19"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c r="S1560">
        <f t="shared" si="24"/>
        <v>2</v>
      </c>
    </row>
    <row r="1561" spans="1:19"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c r="S1561">
        <f t="shared" si="24"/>
        <v>4</v>
      </c>
    </row>
    <row r="1562" spans="1:19"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c r="S1562">
        <f t="shared" si="24"/>
        <v>5</v>
      </c>
    </row>
    <row r="1563" spans="1:19"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c r="S1563">
        <f t="shared" si="24"/>
        <v>1</v>
      </c>
    </row>
    <row r="1564" spans="1:19"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c r="S1564">
        <f t="shared" si="24"/>
        <v>0</v>
      </c>
    </row>
    <row r="1565" spans="1:19"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c r="S1565">
        <f t="shared" si="24"/>
        <v>0</v>
      </c>
    </row>
    <row r="1566" spans="1:19"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c r="S1566">
        <f t="shared" si="24"/>
        <v>0</v>
      </c>
    </row>
    <row r="1567" spans="1:19"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c r="S1567">
        <f t="shared" si="24"/>
        <v>6</v>
      </c>
    </row>
    <row r="1568" spans="1:19"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c r="S1568">
        <f t="shared" si="24"/>
        <v>1</v>
      </c>
    </row>
    <row r="1569" spans="1:19"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c r="S1569">
        <f t="shared" si="24"/>
        <v>1</v>
      </c>
    </row>
    <row r="1570" spans="1:19"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c r="S1570">
        <f t="shared" si="24"/>
        <v>0</v>
      </c>
    </row>
    <row r="1571" spans="1:19"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c r="S1571">
        <f t="shared" si="24"/>
        <v>4</v>
      </c>
    </row>
    <row r="1572" spans="1:19"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c r="S1572">
        <f t="shared" si="24"/>
        <v>2</v>
      </c>
    </row>
    <row r="1573" spans="1:19"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c r="S1573">
        <f t="shared" si="24"/>
        <v>2</v>
      </c>
    </row>
    <row r="1574" spans="1:19"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c r="S1574">
        <f t="shared" si="24"/>
        <v>2</v>
      </c>
    </row>
    <row r="1575" spans="1:19"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c r="S1575">
        <f t="shared" si="24"/>
        <v>2</v>
      </c>
    </row>
    <row r="1576" spans="1:19"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c r="S1576">
        <f t="shared" si="24"/>
        <v>3</v>
      </c>
    </row>
    <row r="1577" spans="1:19"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c r="S1577">
        <f t="shared" si="24"/>
        <v>3</v>
      </c>
    </row>
    <row r="1578" spans="1:19"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c r="S1578">
        <f t="shared" si="24"/>
        <v>5</v>
      </c>
    </row>
    <row r="1579" spans="1:19"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c r="S1579">
        <f t="shared" si="24"/>
        <v>4</v>
      </c>
    </row>
    <row r="1580" spans="1:19"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c r="S1580">
        <f t="shared" si="24"/>
        <v>2</v>
      </c>
    </row>
    <row r="1581" spans="1:19"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c r="S1581">
        <f t="shared" si="24"/>
        <v>3</v>
      </c>
    </row>
    <row r="1582" spans="1:19"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c r="S1582">
        <f t="shared" si="24"/>
        <v>3</v>
      </c>
    </row>
    <row r="1583" spans="1:19"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c r="S1583">
        <f t="shared" si="24"/>
        <v>3</v>
      </c>
    </row>
    <row r="1584" spans="1:19"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c r="S1584">
        <f t="shared" si="24"/>
        <v>3</v>
      </c>
    </row>
    <row r="1585" spans="1:19"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c r="S1585">
        <f t="shared" si="24"/>
        <v>3</v>
      </c>
    </row>
    <row r="1586" spans="1:19"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c r="S1586">
        <f t="shared" si="24"/>
        <v>3</v>
      </c>
    </row>
    <row r="1587" spans="1:19"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c r="S1587">
        <f t="shared" si="24"/>
        <v>3</v>
      </c>
    </row>
    <row r="1588" spans="1:19"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c r="S1588">
        <f t="shared" si="24"/>
        <v>3</v>
      </c>
    </row>
    <row r="1589" spans="1:19"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c r="S1589">
        <f t="shared" si="24"/>
        <v>3</v>
      </c>
    </row>
    <row r="1590" spans="1:19"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c r="S1590">
        <f t="shared" si="24"/>
        <v>3</v>
      </c>
    </row>
    <row r="1591" spans="1:19"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c r="S1591">
        <f t="shared" si="24"/>
        <v>4</v>
      </c>
    </row>
    <row r="1592" spans="1:19"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c r="S1592">
        <f t="shared" si="24"/>
        <v>4</v>
      </c>
    </row>
    <row r="1593" spans="1:19"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c r="S1593">
        <f t="shared" si="24"/>
        <v>4</v>
      </c>
    </row>
    <row r="1594" spans="1:19"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c r="S1594">
        <f t="shared" si="24"/>
        <v>2</v>
      </c>
    </row>
    <row r="1595" spans="1:19"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c r="S1595">
        <f t="shared" si="24"/>
        <v>0</v>
      </c>
    </row>
    <row r="1596" spans="1:19"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c r="S1596">
        <f t="shared" si="24"/>
        <v>3</v>
      </c>
    </row>
    <row r="1597" spans="1:19"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c r="S1597">
        <f t="shared" si="24"/>
        <v>4</v>
      </c>
    </row>
    <row r="1598" spans="1:19"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c r="S1598">
        <f t="shared" si="24"/>
        <v>2</v>
      </c>
    </row>
    <row r="1599" spans="1:19"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c r="S1599">
        <f t="shared" si="24"/>
        <v>2</v>
      </c>
    </row>
    <row r="1600" spans="1:19"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c r="S1600">
        <f t="shared" si="24"/>
        <v>2</v>
      </c>
    </row>
    <row r="1601" spans="1:19"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c r="S1601">
        <f t="shared" si="24"/>
        <v>2</v>
      </c>
    </row>
    <row r="1602" spans="1:19"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c r="S1602">
        <f t="shared" si="24"/>
        <v>2</v>
      </c>
    </row>
    <row r="1603" spans="1:19"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c r="S1603">
        <f t="shared" ref="S1603:S1666" si="25">D1603-C1603</f>
        <v>5</v>
      </c>
    </row>
    <row r="1604" spans="1:19"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c r="S1604">
        <f t="shared" si="25"/>
        <v>6</v>
      </c>
    </row>
    <row r="1605" spans="1:19"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c r="S1605">
        <f t="shared" si="25"/>
        <v>4</v>
      </c>
    </row>
    <row r="1606" spans="1:19"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c r="S1606">
        <f t="shared" si="25"/>
        <v>5</v>
      </c>
    </row>
    <row r="1607" spans="1:19"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c r="S1607">
        <f t="shared" si="25"/>
        <v>5</v>
      </c>
    </row>
    <row r="1608" spans="1:19"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c r="S1608">
        <f t="shared" si="25"/>
        <v>5</v>
      </c>
    </row>
    <row r="1609" spans="1:19"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c r="S1609">
        <f t="shared" si="25"/>
        <v>5</v>
      </c>
    </row>
    <row r="1610" spans="1:19"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c r="S1610">
        <f t="shared" si="25"/>
        <v>5</v>
      </c>
    </row>
    <row r="1611" spans="1:19"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c r="S1611">
        <f t="shared" si="25"/>
        <v>5</v>
      </c>
    </row>
    <row r="1612" spans="1:19"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c r="S1612">
        <f t="shared" si="25"/>
        <v>4</v>
      </c>
    </row>
    <row r="1613" spans="1:19"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c r="S1613">
        <f t="shared" si="25"/>
        <v>4</v>
      </c>
    </row>
    <row r="1614" spans="1:19"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c r="S1614">
        <f t="shared" si="25"/>
        <v>4</v>
      </c>
    </row>
    <row r="1615" spans="1:19"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c r="S1615">
        <f t="shared" si="25"/>
        <v>4</v>
      </c>
    </row>
    <row r="1616" spans="1:19"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c r="S1616">
        <f t="shared" si="25"/>
        <v>4</v>
      </c>
    </row>
    <row r="1617" spans="1:19"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c r="S1617">
        <f t="shared" si="25"/>
        <v>6</v>
      </c>
    </row>
    <row r="1618" spans="1:19"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c r="S1618">
        <f t="shared" si="25"/>
        <v>6</v>
      </c>
    </row>
    <row r="1619" spans="1:19"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c r="S1619">
        <f t="shared" si="25"/>
        <v>6</v>
      </c>
    </row>
    <row r="1620" spans="1:19"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c r="S1620">
        <f t="shared" si="25"/>
        <v>4</v>
      </c>
    </row>
    <row r="1621" spans="1:19"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c r="S1621">
        <f t="shared" si="25"/>
        <v>4</v>
      </c>
    </row>
    <row r="1622" spans="1:19"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c r="S1622">
        <f t="shared" si="25"/>
        <v>7</v>
      </c>
    </row>
    <row r="1623" spans="1:19"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c r="S1623">
        <f t="shared" si="25"/>
        <v>7</v>
      </c>
    </row>
    <row r="1624" spans="1:19"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c r="S1624">
        <f t="shared" si="25"/>
        <v>7</v>
      </c>
    </row>
    <row r="1625" spans="1:19"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c r="S1625">
        <f t="shared" si="25"/>
        <v>7</v>
      </c>
    </row>
    <row r="1626" spans="1:19"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c r="S1626">
        <f t="shared" si="25"/>
        <v>5</v>
      </c>
    </row>
    <row r="1627" spans="1:19"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c r="S1627">
        <f t="shared" si="25"/>
        <v>5</v>
      </c>
    </row>
    <row r="1628" spans="1:19"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c r="S1628">
        <f t="shared" si="25"/>
        <v>6</v>
      </c>
    </row>
    <row r="1629" spans="1:19"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c r="S1629">
        <f t="shared" si="25"/>
        <v>6</v>
      </c>
    </row>
    <row r="1630" spans="1:19"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c r="S1630">
        <f t="shared" si="25"/>
        <v>4</v>
      </c>
    </row>
    <row r="1631" spans="1:19"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c r="S1631">
        <f t="shared" si="25"/>
        <v>4</v>
      </c>
    </row>
    <row r="1632" spans="1:19"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c r="S1632">
        <f t="shared" si="25"/>
        <v>0</v>
      </c>
    </row>
    <row r="1633" spans="1:19"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c r="S1633">
        <f t="shared" si="25"/>
        <v>0</v>
      </c>
    </row>
    <row r="1634" spans="1:19"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c r="S1634">
        <f t="shared" si="25"/>
        <v>0</v>
      </c>
    </row>
    <row r="1635" spans="1:19"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c r="S1635">
        <f t="shared" si="25"/>
        <v>0</v>
      </c>
    </row>
    <row r="1636" spans="1:19"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c r="S1636">
        <f t="shared" si="25"/>
        <v>0</v>
      </c>
    </row>
    <row r="1637" spans="1:19"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c r="S1637">
        <f t="shared" si="25"/>
        <v>6</v>
      </c>
    </row>
    <row r="1638" spans="1:19"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c r="S1638">
        <f t="shared" si="25"/>
        <v>6</v>
      </c>
    </row>
    <row r="1639" spans="1:19"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c r="S1639">
        <f t="shared" si="25"/>
        <v>6</v>
      </c>
    </row>
    <row r="1640" spans="1:19"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c r="S1640">
        <f t="shared" si="25"/>
        <v>6</v>
      </c>
    </row>
    <row r="1641" spans="1:19"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c r="S1641">
        <f t="shared" si="25"/>
        <v>6</v>
      </c>
    </row>
    <row r="1642" spans="1:19"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c r="S1642">
        <f t="shared" si="25"/>
        <v>6</v>
      </c>
    </row>
    <row r="1643" spans="1:19"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c r="S1643">
        <f t="shared" si="25"/>
        <v>6</v>
      </c>
    </row>
    <row r="1644" spans="1:19"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c r="S1644">
        <f t="shared" si="25"/>
        <v>5</v>
      </c>
    </row>
    <row r="1645" spans="1:19"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c r="S1645">
        <f t="shared" si="25"/>
        <v>1</v>
      </c>
    </row>
    <row r="1646" spans="1:19"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c r="S1646">
        <f t="shared" si="25"/>
        <v>1</v>
      </c>
    </row>
    <row r="1647" spans="1:19"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c r="S1647">
        <f t="shared" si="25"/>
        <v>1</v>
      </c>
    </row>
    <row r="1648" spans="1:19"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c r="S1648">
        <f t="shared" si="25"/>
        <v>2</v>
      </c>
    </row>
    <row r="1649" spans="1:19"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c r="S1649">
        <f t="shared" si="25"/>
        <v>2</v>
      </c>
    </row>
    <row r="1650" spans="1:19"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c r="S1650">
        <f t="shared" si="25"/>
        <v>3</v>
      </c>
    </row>
    <row r="1651" spans="1:19"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c r="S1651">
        <f t="shared" si="25"/>
        <v>3</v>
      </c>
    </row>
    <row r="1652" spans="1:19"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c r="S1652">
        <f t="shared" si="25"/>
        <v>0</v>
      </c>
    </row>
    <row r="1653" spans="1:19"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c r="S1653">
        <f t="shared" si="25"/>
        <v>0</v>
      </c>
    </row>
    <row r="1654" spans="1:19"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c r="S1654">
        <f t="shared" si="25"/>
        <v>3</v>
      </c>
    </row>
    <row r="1655" spans="1:19"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c r="S1655">
        <f t="shared" si="25"/>
        <v>3</v>
      </c>
    </row>
    <row r="1656" spans="1:19"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c r="S1656">
        <f t="shared" si="25"/>
        <v>3</v>
      </c>
    </row>
    <row r="1657" spans="1:19"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c r="S1657">
        <f t="shared" si="25"/>
        <v>3</v>
      </c>
    </row>
    <row r="1658" spans="1:19"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c r="S1658">
        <f t="shared" si="25"/>
        <v>3</v>
      </c>
    </row>
    <row r="1659" spans="1:19"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c r="S1659">
        <f t="shared" si="25"/>
        <v>3</v>
      </c>
    </row>
    <row r="1660" spans="1:19"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c r="S1660">
        <f t="shared" si="25"/>
        <v>6</v>
      </c>
    </row>
    <row r="1661" spans="1:19"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c r="S1661">
        <f t="shared" si="25"/>
        <v>7</v>
      </c>
    </row>
    <row r="1662" spans="1:19"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c r="S1662">
        <f t="shared" si="25"/>
        <v>7</v>
      </c>
    </row>
    <row r="1663" spans="1:19"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c r="S1663">
        <f t="shared" si="25"/>
        <v>6</v>
      </c>
    </row>
    <row r="1664" spans="1:19"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c r="S1664">
        <f t="shared" si="25"/>
        <v>6</v>
      </c>
    </row>
    <row r="1665" spans="1:19"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c r="S1665">
        <f t="shared" si="25"/>
        <v>2</v>
      </c>
    </row>
    <row r="1666" spans="1:19"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c r="S1666">
        <f t="shared" si="25"/>
        <v>2</v>
      </c>
    </row>
    <row r="1667" spans="1:19"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c r="S1667">
        <f t="shared" ref="S1667:S1730" si="26">D1667-C1667</f>
        <v>2</v>
      </c>
    </row>
    <row r="1668" spans="1:19"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c r="S1668">
        <f t="shared" si="26"/>
        <v>2</v>
      </c>
    </row>
    <row r="1669" spans="1:19"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c r="S1669">
        <f t="shared" si="26"/>
        <v>2</v>
      </c>
    </row>
    <row r="1670" spans="1:19"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c r="S1670">
        <f t="shared" si="26"/>
        <v>2</v>
      </c>
    </row>
    <row r="1671" spans="1:19"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c r="S1671">
        <f t="shared" si="26"/>
        <v>5</v>
      </c>
    </row>
    <row r="1672" spans="1:19"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c r="S1672">
        <f t="shared" si="26"/>
        <v>7</v>
      </c>
    </row>
    <row r="1673" spans="1:19"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c r="S1673">
        <f t="shared" si="26"/>
        <v>3</v>
      </c>
    </row>
    <row r="1674" spans="1:19"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c r="S1674">
        <f t="shared" si="26"/>
        <v>4</v>
      </c>
    </row>
    <row r="1675" spans="1:19"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c r="S1675">
        <f t="shared" si="26"/>
        <v>1</v>
      </c>
    </row>
    <row r="1676" spans="1:19"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c r="S1676">
        <f t="shared" si="26"/>
        <v>4</v>
      </c>
    </row>
    <row r="1677" spans="1:19"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c r="S1677">
        <f t="shared" si="26"/>
        <v>4</v>
      </c>
    </row>
    <row r="1678" spans="1:19"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c r="S1678">
        <f t="shared" si="26"/>
        <v>6</v>
      </c>
    </row>
    <row r="1679" spans="1:19"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c r="S1679">
        <f t="shared" si="26"/>
        <v>6</v>
      </c>
    </row>
    <row r="1680" spans="1:19"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c r="S1680">
        <f t="shared" si="26"/>
        <v>6</v>
      </c>
    </row>
    <row r="1681" spans="1:19"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c r="S1681">
        <f t="shared" si="26"/>
        <v>6</v>
      </c>
    </row>
    <row r="1682" spans="1:19"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c r="S1682">
        <f t="shared" si="26"/>
        <v>6</v>
      </c>
    </row>
    <row r="1683" spans="1:19"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c r="S1683">
        <f t="shared" si="26"/>
        <v>6</v>
      </c>
    </row>
    <row r="1684" spans="1:19"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c r="S1684">
        <f t="shared" si="26"/>
        <v>2</v>
      </c>
    </row>
    <row r="1685" spans="1:19"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c r="S1685">
        <f t="shared" si="26"/>
        <v>5</v>
      </c>
    </row>
    <row r="1686" spans="1:19"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c r="S1686">
        <f t="shared" si="26"/>
        <v>3</v>
      </c>
    </row>
    <row r="1687" spans="1:19"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c r="S1687">
        <f t="shared" si="26"/>
        <v>3</v>
      </c>
    </row>
    <row r="1688" spans="1:19"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c r="S1688">
        <f t="shared" si="26"/>
        <v>3</v>
      </c>
    </row>
    <row r="1689" spans="1:19"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c r="S1689">
        <f t="shared" si="26"/>
        <v>2</v>
      </c>
    </row>
    <row r="1690" spans="1:19"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c r="S1690">
        <f t="shared" si="26"/>
        <v>2</v>
      </c>
    </row>
    <row r="1691" spans="1:19"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c r="S1691">
        <f t="shared" si="26"/>
        <v>4</v>
      </c>
    </row>
    <row r="1692" spans="1:19"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c r="S1692">
        <f t="shared" si="26"/>
        <v>6</v>
      </c>
    </row>
    <row r="1693" spans="1:19"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c r="S1693">
        <f t="shared" si="26"/>
        <v>6</v>
      </c>
    </row>
    <row r="1694" spans="1:19"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c r="S1694">
        <f t="shared" si="26"/>
        <v>5</v>
      </c>
    </row>
    <row r="1695" spans="1:19"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c r="S1695">
        <f t="shared" si="26"/>
        <v>3</v>
      </c>
    </row>
    <row r="1696" spans="1:19"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c r="S1696">
        <f t="shared" si="26"/>
        <v>3</v>
      </c>
    </row>
    <row r="1697" spans="1:19"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c r="S1697">
        <f t="shared" si="26"/>
        <v>3</v>
      </c>
    </row>
    <row r="1698" spans="1:19"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c r="S1698">
        <f t="shared" si="26"/>
        <v>3</v>
      </c>
    </row>
    <row r="1699" spans="1:19"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c r="S1699">
        <f t="shared" si="26"/>
        <v>4</v>
      </c>
    </row>
    <row r="1700" spans="1:19"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c r="S1700">
        <f t="shared" si="26"/>
        <v>4</v>
      </c>
    </row>
    <row r="1701" spans="1:19"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c r="S1701">
        <f t="shared" si="26"/>
        <v>4</v>
      </c>
    </row>
    <row r="1702" spans="1:19"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c r="S1702">
        <f t="shared" si="26"/>
        <v>2</v>
      </c>
    </row>
    <row r="1703" spans="1:19"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c r="S1703">
        <f t="shared" si="26"/>
        <v>2</v>
      </c>
    </row>
    <row r="1704" spans="1:19"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c r="S1704">
        <f t="shared" si="26"/>
        <v>2</v>
      </c>
    </row>
    <row r="1705" spans="1:19"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c r="S1705">
        <f t="shared" si="26"/>
        <v>4</v>
      </c>
    </row>
    <row r="1706" spans="1:19"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c r="S1706">
        <f t="shared" si="26"/>
        <v>0</v>
      </c>
    </row>
    <row r="1707" spans="1:19"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c r="S1707">
        <f t="shared" si="26"/>
        <v>4</v>
      </c>
    </row>
    <row r="1708" spans="1:19"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c r="S1708">
        <f t="shared" si="26"/>
        <v>6</v>
      </c>
    </row>
    <row r="1709" spans="1:19"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c r="S1709">
        <f t="shared" si="26"/>
        <v>6</v>
      </c>
    </row>
    <row r="1710" spans="1:19"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c r="S1710">
        <f t="shared" si="26"/>
        <v>6</v>
      </c>
    </row>
    <row r="1711" spans="1:19"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c r="S1711">
        <f t="shared" si="26"/>
        <v>6</v>
      </c>
    </row>
    <row r="1712" spans="1:19"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c r="S1712">
        <f t="shared" si="26"/>
        <v>6</v>
      </c>
    </row>
    <row r="1713" spans="1:19"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c r="S1713">
        <f t="shared" si="26"/>
        <v>6</v>
      </c>
    </row>
    <row r="1714" spans="1:19"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c r="S1714">
        <f t="shared" si="26"/>
        <v>5</v>
      </c>
    </row>
    <row r="1715" spans="1:19"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c r="S1715">
        <f t="shared" si="26"/>
        <v>5</v>
      </c>
    </row>
    <row r="1716" spans="1:19"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c r="S1716">
        <f t="shared" si="26"/>
        <v>6</v>
      </c>
    </row>
    <row r="1717" spans="1:19"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c r="S1717">
        <f t="shared" si="26"/>
        <v>4</v>
      </c>
    </row>
    <row r="1718" spans="1:19"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c r="S1718">
        <f t="shared" si="26"/>
        <v>5</v>
      </c>
    </row>
    <row r="1719" spans="1:19"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c r="S1719">
        <f t="shared" si="26"/>
        <v>5</v>
      </c>
    </row>
    <row r="1720" spans="1:19"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c r="S1720">
        <f t="shared" si="26"/>
        <v>5</v>
      </c>
    </row>
    <row r="1721" spans="1:19"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c r="S1721">
        <f t="shared" si="26"/>
        <v>5</v>
      </c>
    </row>
    <row r="1722" spans="1:19"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c r="S1722">
        <f t="shared" si="26"/>
        <v>5</v>
      </c>
    </row>
    <row r="1723" spans="1:19"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c r="S1723">
        <f t="shared" si="26"/>
        <v>5</v>
      </c>
    </row>
    <row r="1724" spans="1:19"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c r="S1724">
        <f t="shared" si="26"/>
        <v>5</v>
      </c>
    </row>
    <row r="1725" spans="1:19"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c r="S1725">
        <f t="shared" si="26"/>
        <v>5</v>
      </c>
    </row>
    <row r="1726" spans="1:19"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c r="S1726">
        <f t="shared" si="26"/>
        <v>1</v>
      </c>
    </row>
    <row r="1727" spans="1:19"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c r="S1727">
        <f t="shared" si="26"/>
        <v>1</v>
      </c>
    </row>
    <row r="1728" spans="1:19"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c r="S1728">
        <f t="shared" si="26"/>
        <v>1</v>
      </c>
    </row>
    <row r="1729" spans="1:19"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c r="S1729">
        <f t="shared" si="26"/>
        <v>5</v>
      </c>
    </row>
    <row r="1730" spans="1:19"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c r="S1730">
        <f t="shared" si="26"/>
        <v>0</v>
      </c>
    </row>
    <row r="1731" spans="1:19"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c r="S1731">
        <f t="shared" ref="S1731:S1794" si="27">D1731-C1731</f>
        <v>0</v>
      </c>
    </row>
    <row r="1732" spans="1:19"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c r="S1732">
        <f t="shared" si="27"/>
        <v>5</v>
      </c>
    </row>
    <row r="1733" spans="1:19"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c r="S1733">
        <f t="shared" si="27"/>
        <v>5</v>
      </c>
    </row>
    <row r="1734" spans="1:19"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c r="S1734">
        <f t="shared" si="27"/>
        <v>4</v>
      </c>
    </row>
    <row r="1735" spans="1:19"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c r="S1735">
        <f t="shared" si="27"/>
        <v>4</v>
      </c>
    </row>
    <row r="1736" spans="1:19"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c r="S1736">
        <f t="shared" si="27"/>
        <v>3</v>
      </c>
    </row>
    <row r="1737" spans="1:19"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c r="S1737">
        <f t="shared" si="27"/>
        <v>3</v>
      </c>
    </row>
    <row r="1738" spans="1:19"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c r="S1738">
        <f t="shared" si="27"/>
        <v>3</v>
      </c>
    </row>
    <row r="1739" spans="1:19"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c r="S1739">
        <f t="shared" si="27"/>
        <v>6</v>
      </c>
    </row>
    <row r="1740" spans="1:19"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c r="S1740">
        <f t="shared" si="27"/>
        <v>6</v>
      </c>
    </row>
    <row r="1741" spans="1:19"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c r="S1741">
        <f t="shared" si="27"/>
        <v>6</v>
      </c>
    </row>
    <row r="1742" spans="1:19"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c r="S1742">
        <f t="shared" si="27"/>
        <v>7</v>
      </c>
    </row>
    <row r="1743" spans="1:19"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c r="S1743">
        <f t="shared" si="27"/>
        <v>4</v>
      </c>
    </row>
    <row r="1744" spans="1:19"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c r="S1744">
        <f t="shared" si="27"/>
        <v>4</v>
      </c>
    </row>
    <row r="1745" spans="1:19"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c r="S1745">
        <f t="shared" si="27"/>
        <v>4</v>
      </c>
    </row>
    <row r="1746" spans="1:19"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c r="S1746">
        <f t="shared" si="27"/>
        <v>4</v>
      </c>
    </row>
    <row r="1747" spans="1:19"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c r="S1747">
        <f t="shared" si="27"/>
        <v>3</v>
      </c>
    </row>
    <row r="1748" spans="1:19"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c r="S1748">
        <f t="shared" si="27"/>
        <v>4</v>
      </c>
    </row>
    <row r="1749" spans="1:19"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c r="S1749">
        <f t="shared" si="27"/>
        <v>4</v>
      </c>
    </row>
    <row r="1750" spans="1:19"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c r="S1750">
        <f t="shared" si="27"/>
        <v>4</v>
      </c>
    </row>
    <row r="1751" spans="1:19"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c r="S1751">
        <f t="shared" si="27"/>
        <v>4</v>
      </c>
    </row>
    <row r="1752" spans="1:19"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c r="S1752">
        <f t="shared" si="27"/>
        <v>5</v>
      </c>
    </row>
    <row r="1753" spans="1:19"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c r="S1753">
        <f t="shared" si="27"/>
        <v>3</v>
      </c>
    </row>
    <row r="1754" spans="1:19"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c r="S1754">
        <f t="shared" si="27"/>
        <v>3</v>
      </c>
    </row>
    <row r="1755" spans="1:19"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c r="S1755">
        <f t="shared" si="27"/>
        <v>3</v>
      </c>
    </row>
    <row r="1756" spans="1:19"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c r="S1756">
        <f t="shared" si="27"/>
        <v>3</v>
      </c>
    </row>
    <row r="1757" spans="1:19"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c r="S1757">
        <f t="shared" si="27"/>
        <v>3</v>
      </c>
    </row>
    <row r="1758" spans="1:19"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c r="S1758">
        <f t="shared" si="27"/>
        <v>3</v>
      </c>
    </row>
    <row r="1759" spans="1:19"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c r="S1759">
        <f t="shared" si="27"/>
        <v>2</v>
      </c>
    </row>
    <row r="1760" spans="1:19"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c r="S1760">
        <f t="shared" si="27"/>
        <v>6</v>
      </c>
    </row>
    <row r="1761" spans="1:19"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c r="S1761">
        <f t="shared" si="27"/>
        <v>7</v>
      </c>
    </row>
    <row r="1762" spans="1:19"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c r="S1762">
        <f t="shared" si="27"/>
        <v>4</v>
      </c>
    </row>
    <row r="1763" spans="1:19"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c r="S1763">
        <f t="shared" si="27"/>
        <v>4</v>
      </c>
    </row>
    <row r="1764" spans="1:19"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c r="S1764">
        <f t="shared" si="27"/>
        <v>4</v>
      </c>
    </row>
    <row r="1765" spans="1:19"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c r="S1765">
        <f t="shared" si="27"/>
        <v>4</v>
      </c>
    </row>
    <row r="1766" spans="1:19"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c r="S1766">
        <f t="shared" si="27"/>
        <v>4</v>
      </c>
    </row>
    <row r="1767" spans="1:19"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c r="S1767">
        <f t="shared" si="27"/>
        <v>4</v>
      </c>
    </row>
    <row r="1768" spans="1:19"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c r="S1768">
        <f t="shared" si="27"/>
        <v>4</v>
      </c>
    </row>
    <row r="1769" spans="1:19"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c r="S1769">
        <f t="shared" si="27"/>
        <v>4</v>
      </c>
    </row>
    <row r="1770" spans="1:19"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c r="S1770">
        <f t="shared" si="27"/>
        <v>4</v>
      </c>
    </row>
    <row r="1771" spans="1:19"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c r="S1771">
        <f t="shared" si="27"/>
        <v>6</v>
      </c>
    </row>
    <row r="1772" spans="1:19"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c r="S1772">
        <f t="shared" si="27"/>
        <v>6</v>
      </c>
    </row>
    <row r="1773" spans="1:19"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c r="S1773">
        <f t="shared" si="27"/>
        <v>2</v>
      </c>
    </row>
    <row r="1774" spans="1:19"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c r="S1774">
        <f t="shared" si="27"/>
        <v>2</v>
      </c>
    </row>
    <row r="1775" spans="1:19"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c r="S1775">
        <f t="shared" si="27"/>
        <v>5</v>
      </c>
    </row>
    <row r="1776" spans="1:19"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c r="S1776">
        <f t="shared" si="27"/>
        <v>5</v>
      </c>
    </row>
    <row r="1777" spans="1:19"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c r="S1777">
        <f t="shared" si="27"/>
        <v>5</v>
      </c>
    </row>
    <row r="1778" spans="1:19"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c r="S1778">
        <f t="shared" si="27"/>
        <v>5</v>
      </c>
    </row>
    <row r="1779" spans="1:19"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c r="S1779">
        <f t="shared" si="27"/>
        <v>4</v>
      </c>
    </row>
    <row r="1780" spans="1:19"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c r="S1780">
        <f t="shared" si="27"/>
        <v>4</v>
      </c>
    </row>
    <row r="1781" spans="1:19"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c r="S1781">
        <f t="shared" si="27"/>
        <v>5</v>
      </c>
    </row>
    <row r="1782" spans="1:19"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c r="S1782">
        <f t="shared" si="27"/>
        <v>5</v>
      </c>
    </row>
    <row r="1783" spans="1:19"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c r="S1783">
        <f t="shared" si="27"/>
        <v>4</v>
      </c>
    </row>
    <row r="1784" spans="1:19"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c r="S1784">
        <f t="shared" si="27"/>
        <v>4</v>
      </c>
    </row>
    <row r="1785" spans="1:19"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c r="S1785">
        <f t="shared" si="27"/>
        <v>4</v>
      </c>
    </row>
    <row r="1786" spans="1:19"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c r="S1786">
        <f t="shared" si="27"/>
        <v>4</v>
      </c>
    </row>
    <row r="1787" spans="1:19"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c r="S1787">
        <f t="shared" si="27"/>
        <v>4</v>
      </c>
    </row>
    <row r="1788" spans="1:19"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c r="S1788">
        <f t="shared" si="27"/>
        <v>4</v>
      </c>
    </row>
    <row r="1789" spans="1:19"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c r="S1789">
        <f t="shared" si="27"/>
        <v>4</v>
      </c>
    </row>
    <row r="1790" spans="1:19"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c r="S1790">
        <f t="shared" si="27"/>
        <v>4</v>
      </c>
    </row>
    <row r="1791" spans="1:19"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c r="S1791">
        <f t="shared" si="27"/>
        <v>4</v>
      </c>
    </row>
    <row r="1792" spans="1:19"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c r="S1792">
        <f t="shared" si="27"/>
        <v>4</v>
      </c>
    </row>
    <row r="1793" spans="1:19"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c r="S1793">
        <f t="shared" si="27"/>
        <v>2</v>
      </c>
    </row>
    <row r="1794" spans="1:19"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c r="S1794">
        <f t="shared" si="27"/>
        <v>2</v>
      </c>
    </row>
    <row r="1795" spans="1:19"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c r="S1795">
        <f t="shared" ref="S1795:S1858" si="28">D1795-C1795</f>
        <v>5</v>
      </c>
    </row>
    <row r="1796" spans="1:19"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c r="S1796">
        <f t="shared" si="28"/>
        <v>5</v>
      </c>
    </row>
    <row r="1797" spans="1:19"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c r="S1797">
        <f t="shared" si="28"/>
        <v>3</v>
      </c>
    </row>
    <row r="1798" spans="1:19"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c r="S1798">
        <f t="shared" si="28"/>
        <v>3</v>
      </c>
    </row>
    <row r="1799" spans="1:19"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c r="S1799">
        <f t="shared" si="28"/>
        <v>3</v>
      </c>
    </row>
    <row r="1800" spans="1:19"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c r="S1800">
        <f t="shared" si="28"/>
        <v>4</v>
      </c>
    </row>
    <row r="1801" spans="1:19"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c r="S1801">
        <f t="shared" si="28"/>
        <v>2</v>
      </c>
    </row>
    <row r="1802" spans="1:19"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c r="S1802">
        <f t="shared" si="28"/>
        <v>2</v>
      </c>
    </row>
    <row r="1803" spans="1:19"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c r="S1803">
        <f t="shared" si="28"/>
        <v>6</v>
      </c>
    </row>
    <row r="1804" spans="1:19"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c r="S1804">
        <f t="shared" si="28"/>
        <v>4</v>
      </c>
    </row>
    <row r="1805" spans="1:19"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c r="S1805">
        <f t="shared" si="28"/>
        <v>4</v>
      </c>
    </row>
    <row r="1806" spans="1:19"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c r="S1806">
        <f t="shared" si="28"/>
        <v>4</v>
      </c>
    </row>
    <row r="1807" spans="1:19"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c r="S1807">
        <f t="shared" si="28"/>
        <v>3</v>
      </c>
    </row>
    <row r="1808" spans="1:19"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c r="S1808">
        <f t="shared" si="28"/>
        <v>3</v>
      </c>
    </row>
    <row r="1809" spans="1:19"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c r="S1809">
        <f t="shared" si="28"/>
        <v>3</v>
      </c>
    </row>
    <row r="1810" spans="1:19"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c r="S1810">
        <f t="shared" si="28"/>
        <v>2</v>
      </c>
    </row>
    <row r="1811" spans="1:19"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c r="S1811">
        <f t="shared" si="28"/>
        <v>6</v>
      </c>
    </row>
    <row r="1812" spans="1:19"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c r="S1812">
        <f t="shared" si="28"/>
        <v>6</v>
      </c>
    </row>
    <row r="1813" spans="1:19"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c r="S1813">
        <f t="shared" si="28"/>
        <v>2</v>
      </c>
    </row>
    <row r="1814" spans="1:19"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c r="S1814">
        <f t="shared" si="28"/>
        <v>6</v>
      </c>
    </row>
    <row r="1815" spans="1:19"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c r="S1815">
        <f t="shared" si="28"/>
        <v>6</v>
      </c>
    </row>
    <row r="1816" spans="1:19"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c r="S1816">
        <f t="shared" si="28"/>
        <v>4</v>
      </c>
    </row>
    <row r="1817" spans="1:19"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c r="S1817">
        <f t="shared" si="28"/>
        <v>0</v>
      </c>
    </row>
    <row r="1818" spans="1:19"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c r="S1818">
        <f t="shared" si="28"/>
        <v>0</v>
      </c>
    </row>
    <row r="1819" spans="1:19"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c r="S1819">
        <f t="shared" si="28"/>
        <v>2</v>
      </c>
    </row>
    <row r="1820" spans="1:19"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c r="S1820">
        <f t="shared" si="28"/>
        <v>4</v>
      </c>
    </row>
    <row r="1821" spans="1:19"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c r="S1821">
        <f t="shared" si="28"/>
        <v>4</v>
      </c>
    </row>
    <row r="1822" spans="1:19"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c r="S1822">
        <f t="shared" si="28"/>
        <v>4</v>
      </c>
    </row>
    <row r="1823" spans="1:19"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c r="S1823">
        <f t="shared" si="28"/>
        <v>4</v>
      </c>
    </row>
    <row r="1824" spans="1:19"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c r="S1824">
        <f t="shared" si="28"/>
        <v>4</v>
      </c>
    </row>
    <row r="1825" spans="1:19"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c r="S1825">
        <f t="shared" si="28"/>
        <v>4</v>
      </c>
    </row>
    <row r="1826" spans="1:19"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c r="S1826">
        <f t="shared" si="28"/>
        <v>6</v>
      </c>
    </row>
    <row r="1827" spans="1:19"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c r="S1827">
        <f t="shared" si="28"/>
        <v>6</v>
      </c>
    </row>
    <row r="1828" spans="1:19"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c r="S1828">
        <f t="shared" si="28"/>
        <v>6</v>
      </c>
    </row>
    <row r="1829" spans="1:19"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c r="S1829">
        <f t="shared" si="28"/>
        <v>3</v>
      </c>
    </row>
    <row r="1830" spans="1:19"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c r="S1830">
        <f t="shared" si="28"/>
        <v>2</v>
      </c>
    </row>
    <row r="1831" spans="1:19"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c r="S1831">
        <f t="shared" si="28"/>
        <v>6</v>
      </c>
    </row>
    <row r="1832" spans="1:19"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c r="S1832">
        <f t="shared" si="28"/>
        <v>0</v>
      </c>
    </row>
    <row r="1833" spans="1:19"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c r="S1833">
        <f t="shared" si="28"/>
        <v>0</v>
      </c>
    </row>
    <row r="1834" spans="1:19"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c r="S1834">
        <f t="shared" si="28"/>
        <v>4</v>
      </c>
    </row>
    <row r="1835" spans="1:19"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c r="S1835">
        <f t="shared" si="28"/>
        <v>6</v>
      </c>
    </row>
    <row r="1836" spans="1:19"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c r="S1836">
        <f t="shared" si="28"/>
        <v>6</v>
      </c>
    </row>
    <row r="1837" spans="1:19"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c r="S1837">
        <f t="shared" si="28"/>
        <v>3</v>
      </c>
    </row>
    <row r="1838" spans="1:19"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c r="S1838">
        <f t="shared" si="28"/>
        <v>2</v>
      </c>
    </row>
    <row r="1839" spans="1:19"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c r="S1839">
        <f t="shared" si="28"/>
        <v>4</v>
      </c>
    </row>
    <row r="1840" spans="1:19"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c r="S1840">
        <f t="shared" si="28"/>
        <v>4</v>
      </c>
    </row>
    <row r="1841" spans="1:19"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c r="S1841">
        <f t="shared" si="28"/>
        <v>4</v>
      </c>
    </row>
    <row r="1842" spans="1:19"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c r="S1842">
        <f t="shared" si="28"/>
        <v>4</v>
      </c>
    </row>
    <row r="1843" spans="1:19"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c r="S1843">
        <f t="shared" si="28"/>
        <v>5</v>
      </c>
    </row>
    <row r="1844" spans="1:19"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c r="S1844">
        <f t="shared" si="28"/>
        <v>2</v>
      </c>
    </row>
    <row r="1845" spans="1:19"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c r="S1845">
        <f t="shared" si="28"/>
        <v>2</v>
      </c>
    </row>
    <row r="1846" spans="1:19"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c r="S1846">
        <f t="shared" si="28"/>
        <v>4</v>
      </c>
    </row>
    <row r="1847" spans="1:19"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c r="S1847">
        <f t="shared" si="28"/>
        <v>5</v>
      </c>
    </row>
    <row r="1848" spans="1:19"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c r="S1848">
        <f t="shared" si="28"/>
        <v>5</v>
      </c>
    </row>
    <row r="1849" spans="1:19"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c r="S1849">
        <f t="shared" si="28"/>
        <v>0</v>
      </c>
    </row>
    <row r="1850" spans="1:19"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c r="S1850">
        <f t="shared" si="28"/>
        <v>0</v>
      </c>
    </row>
    <row r="1851" spans="1:19"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c r="S1851">
        <f t="shared" si="28"/>
        <v>5</v>
      </c>
    </row>
    <row r="1852" spans="1:19"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c r="S1852">
        <f t="shared" si="28"/>
        <v>5</v>
      </c>
    </row>
    <row r="1853" spans="1:19"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c r="S1853">
        <f t="shared" si="28"/>
        <v>5</v>
      </c>
    </row>
    <row r="1854" spans="1:19"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c r="S1854">
        <f t="shared" si="28"/>
        <v>5</v>
      </c>
    </row>
    <row r="1855" spans="1:19"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c r="S1855">
        <f t="shared" si="28"/>
        <v>5</v>
      </c>
    </row>
    <row r="1856" spans="1:19"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c r="S1856">
        <f t="shared" si="28"/>
        <v>5</v>
      </c>
    </row>
    <row r="1857" spans="1:19"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c r="S1857">
        <f t="shared" si="28"/>
        <v>4</v>
      </c>
    </row>
    <row r="1858" spans="1:19"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c r="S1858">
        <f t="shared" si="28"/>
        <v>3</v>
      </c>
    </row>
    <row r="1859" spans="1:19"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c r="S1859">
        <f t="shared" ref="S1859:S1922" si="29">D1859-C1859</f>
        <v>3</v>
      </c>
    </row>
    <row r="1860" spans="1:19"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c r="S1860">
        <f t="shared" si="29"/>
        <v>2</v>
      </c>
    </row>
    <row r="1861" spans="1:19"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c r="S1861">
        <f t="shared" si="29"/>
        <v>2</v>
      </c>
    </row>
    <row r="1862" spans="1:19"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c r="S1862">
        <f t="shared" si="29"/>
        <v>1</v>
      </c>
    </row>
    <row r="1863" spans="1:19"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c r="S1863">
        <f t="shared" si="29"/>
        <v>1</v>
      </c>
    </row>
    <row r="1864" spans="1:19"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c r="S1864">
        <f t="shared" si="29"/>
        <v>0</v>
      </c>
    </row>
    <row r="1865" spans="1:19"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c r="S1865">
        <f t="shared" si="29"/>
        <v>4</v>
      </c>
    </row>
    <row r="1866" spans="1:19"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c r="S1866">
        <f t="shared" si="29"/>
        <v>4</v>
      </c>
    </row>
    <row r="1867" spans="1:19"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c r="S1867">
        <f t="shared" si="29"/>
        <v>0</v>
      </c>
    </row>
    <row r="1868" spans="1:19"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c r="S1868">
        <f t="shared" si="29"/>
        <v>3</v>
      </c>
    </row>
    <row r="1869" spans="1:19"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c r="S1869">
        <f t="shared" si="29"/>
        <v>6</v>
      </c>
    </row>
    <row r="1870" spans="1:19"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c r="S1870">
        <f t="shared" si="29"/>
        <v>6</v>
      </c>
    </row>
    <row r="1871" spans="1:19"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c r="S1871">
        <f t="shared" si="29"/>
        <v>3</v>
      </c>
    </row>
    <row r="1872" spans="1:19"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c r="S1872">
        <f t="shared" si="29"/>
        <v>4</v>
      </c>
    </row>
    <row r="1873" spans="1:19"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c r="S1873">
        <f t="shared" si="29"/>
        <v>4</v>
      </c>
    </row>
    <row r="1874" spans="1:19"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c r="S1874">
        <f t="shared" si="29"/>
        <v>4</v>
      </c>
    </row>
    <row r="1875" spans="1:19"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c r="S1875">
        <f t="shared" si="29"/>
        <v>4</v>
      </c>
    </row>
    <row r="1876" spans="1:19"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c r="S1876">
        <f t="shared" si="29"/>
        <v>5</v>
      </c>
    </row>
    <row r="1877" spans="1:19"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c r="S1877">
        <f t="shared" si="29"/>
        <v>6</v>
      </c>
    </row>
    <row r="1878" spans="1:19"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c r="S1878">
        <f t="shared" si="29"/>
        <v>4</v>
      </c>
    </row>
    <row r="1879" spans="1:19"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c r="S1879">
        <f t="shared" si="29"/>
        <v>4</v>
      </c>
    </row>
    <row r="1880" spans="1:19"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c r="S1880">
        <f t="shared" si="29"/>
        <v>4</v>
      </c>
    </row>
    <row r="1881" spans="1:19"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c r="S1881">
        <f t="shared" si="29"/>
        <v>5</v>
      </c>
    </row>
    <row r="1882" spans="1:19"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c r="S1882">
        <f t="shared" si="29"/>
        <v>0</v>
      </c>
    </row>
    <row r="1883" spans="1:19"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c r="S1883">
        <f t="shared" si="29"/>
        <v>0</v>
      </c>
    </row>
    <row r="1884" spans="1:19"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c r="S1884">
        <f t="shared" si="29"/>
        <v>0</v>
      </c>
    </row>
    <row r="1885" spans="1:19"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c r="S1885">
        <f t="shared" si="29"/>
        <v>4</v>
      </c>
    </row>
    <row r="1886" spans="1:19"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c r="S1886">
        <f t="shared" si="29"/>
        <v>4</v>
      </c>
    </row>
    <row r="1887" spans="1:19"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c r="S1887">
        <f t="shared" si="29"/>
        <v>4</v>
      </c>
    </row>
    <row r="1888" spans="1:19"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c r="S1888">
        <f t="shared" si="29"/>
        <v>2</v>
      </c>
    </row>
    <row r="1889" spans="1:19"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c r="S1889">
        <f t="shared" si="29"/>
        <v>2</v>
      </c>
    </row>
    <row r="1890" spans="1:19"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c r="S1890">
        <f t="shared" si="29"/>
        <v>1</v>
      </c>
    </row>
    <row r="1891" spans="1:19"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c r="S1891">
        <f t="shared" si="29"/>
        <v>1</v>
      </c>
    </row>
    <row r="1892" spans="1:19"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c r="S1892">
        <f t="shared" si="29"/>
        <v>4</v>
      </c>
    </row>
    <row r="1893" spans="1:19"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c r="S1893">
        <f t="shared" si="29"/>
        <v>4</v>
      </c>
    </row>
    <row r="1894" spans="1:19"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c r="S1894">
        <f t="shared" si="29"/>
        <v>2</v>
      </c>
    </row>
    <row r="1895" spans="1:19"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c r="S1895">
        <f t="shared" si="29"/>
        <v>5</v>
      </c>
    </row>
    <row r="1896" spans="1:19"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c r="S1896">
        <f t="shared" si="29"/>
        <v>3</v>
      </c>
    </row>
    <row r="1897" spans="1:19"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c r="S1897">
        <f t="shared" si="29"/>
        <v>4</v>
      </c>
    </row>
    <row r="1898" spans="1:19"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c r="S1898">
        <f t="shared" si="29"/>
        <v>3</v>
      </c>
    </row>
    <row r="1899" spans="1:19"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c r="S1899">
        <f t="shared" si="29"/>
        <v>4</v>
      </c>
    </row>
    <row r="1900" spans="1:19"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c r="S1900">
        <f t="shared" si="29"/>
        <v>4</v>
      </c>
    </row>
    <row r="1901" spans="1:19"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c r="S1901">
        <f t="shared" si="29"/>
        <v>4</v>
      </c>
    </row>
    <row r="1902" spans="1:19"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c r="S1902">
        <f t="shared" si="29"/>
        <v>4</v>
      </c>
    </row>
    <row r="1903" spans="1:19"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c r="S1903">
        <f t="shared" si="29"/>
        <v>3</v>
      </c>
    </row>
    <row r="1904" spans="1:19"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c r="S1904">
        <f t="shared" si="29"/>
        <v>1</v>
      </c>
    </row>
    <row r="1905" spans="1:19"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c r="S1905">
        <f t="shared" si="29"/>
        <v>1</v>
      </c>
    </row>
    <row r="1906" spans="1:19"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c r="S1906">
        <f t="shared" si="29"/>
        <v>1</v>
      </c>
    </row>
    <row r="1907" spans="1:19"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c r="S1907">
        <f t="shared" si="29"/>
        <v>3</v>
      </c>
    </row>
    <row r="1908" spans="1:19"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c r="S1908">
        <f t="shared" si="29"/>
        <v>4</v>
      </c>
    </row>
    <row r="1909" spans="1:19"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c r="S1909">
        <f t="shared" si="29"/>
        <v>4</v>
      </c>
    </row>
    <row r="1910" spans="1:19"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c r="S1910">
        <f t="shared" si="29"/>
        <v>1</v>
      </c>
    </row>
    <row r="1911" spans="1:19"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c r="S1911">
        <f t="shared" si="29"/>
        <v>5</v>
      </c>
    </row>
    <row r="1912" spans="1:19"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c r="S1912">
        <f t="shared" si="29"/>
        <v>7</v>
      </c>
    </row>
    <row r="1913" spans="1:19"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c r="S1913">
        <f t="shared" si="29"/>
        <v>3</v>
      </c>
    </row>
    <row r="1914" spans="1:19"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c r="S1914">
        <f t="shared" si="29"/>
        <v>3</v>
      </c>
    </row>
    <row r="1915" spans="1:19"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c r="S1915">
        <f t="shared" si="29"/>
        <v>2</v>
      </c>
    </row>
    <row r="1916" spans="1:19"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c r="S1916">
        <f t="shared" si="29"/>
        <v>5</v>
      </c>
    </row>
    <row r="1917" spans="1:19"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c r="S1917">
        <f t="shared" si="29"/>
        <v>5</v>
      </c>
    </row>
    <row r="1918" spans="1:19"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c r="S1918">
        <f t="shared" si="29"/>
        <v>5</v>
      </c>
    </row>
    <row r="1919" spans="1:19"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c r="S1919">
        <f t="shared" si="29"/>
        <v>6</v>
      </c>
    </row>
    <row r="1920" spans="1:19"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c r="S1920">
        <f t="shared" si="29"/>
        <v>2</v>
      </c>
    </row>
    <row r="1921" spans="1:19"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c r="S1921">
        <f t="shared" si="29"/>
        <v>2</v>
      </c>
    </row>
    <row r="1922" spans="1:19"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c r="S1922">
        <f t="shared" si="29"/>
        <v>2</v>
      </c>
    </row>
    <row r="1923" spans="1:19"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c r="S1923">
        <f t="shared" ref="S1923:S1986" si="30">D1923-C1923</f>
        <v>6</v>
      </c>
    </row>
    <row r="1924" spans="1:19"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c r="S1924">
        <f t="shared" si="30"/>
        <v>2</v>
      </c>
    </row>
    <row r="1925" spans="1:19"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c r="S1925">
        <f t="shared" si="30"/>
        <v>2</v>
      </c>
    </row>
    <row r="1926" spans="1:19"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c r="S1926">
        <f t="shared" si="30"/>
        <v>2</v>
      </c>
    </row>
    <row r="1927" spans="1:19"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c r="S1927">
        <f t="shared" si="30"/>
        <v>4</v>
      </c>
    </row>
    <row r="1928" spans="1:19"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c r="S1928">
        <f t="shared" si="30"/>
        <v>6</v>
      </c>
    </row>
    <row r="1929" spans="1:19"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c r="S1929">
        <f t="shared" si="30"/>
        <v>3</v>
      </c>
    </row>
    <row r="1930" spans="1:19"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c r="S1930">
        <f t="shared" si="30"/>
        <v>2</v>
      </c>
    </row>
    <row r="1931" spans="1:19"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c r="S1931">
        <f t="shared" si="30"/>
        <v>2</v>
      </c>
    </row>
    <row r="1932" spans="1:19"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c r="S1932">
        <f t="shared" si="30"/>
        <v>2</v>
      </c>
    </row>
    <row r="1933" spans="1:19"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c r="S1933">
        <f t="shared" si="30"/>
        <v>2</v>
      </c>
    </row>
    <row r="1934" spans="1:19"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c r="S1934">
        <f t="shared" si="30"/>
        <v>4</v>
      </c>
    </row>
    <row r="1935" spans="1:19"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c r="S1935">
        <f t="shared" si="30"/>
        <v>4</v>
      </c>
    </row>
    <row r="1936" spans="1:19"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c r="S1936">
        <f t="shared" si="30"/>
        <v>6</v>
      </c>
    </row>
    <row r="1937" spans="1:19"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c r="S1937">
        <f t="shared" si="30"/>
        <v>6</v>
      </c>
    </row>
    <row r="1938" spans="1:19"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c r="S1938">
        <f t="shared" si="30"/>
        <v>2</v>
      </c>
    </row>
    <row r="1939" spans="1:19"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c r="S1939">
        <f t="shared" si="30"/>
        <v>4</v>
      </c>
    </row>
    <row r="1940" spans="1:19"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c r="S1940">
        <f t="shared" si="30"/>
        <v>4</v>
      </c>
    </row>
    <row r="1941" spans="1:19"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c r="S1941">
        <f t="shared" si="30"/>
        <v>4</v>
      </c>
    </row>
    <row r="1942" spans="1:19"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c r="S1942">
        <f t="shared" si="30"/>
        <v>4</v>
      </c>
    </row>
    <row r="1943" spans="1:19"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c r="S1943">
        <f t="shared" si="30"/>
        <v>3</v>
      </c>
    </row>
    <row r="1944" spans="1:19"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c r="S1944">
        <f t="shared" si="30"/>
        <v>3</v>
      </c>
    </row>
    <row r="1945" spans="1:19"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c r="S1945">
        <f t="shared" si="30"/>
        <v>3</v>
      </c>
    </row>
    <row r="1946" spans="1:19"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c r="S1946">
        <f t="shared" si="30"/>
        <v>6</v>
      </c>
    </row>
    <row r="1947" spans="1:19"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c r="S1947">
        <f t="shared" si="30"/>
        <v>6</v>
      </c>
    </row>
    <row r="1948" spans="1:19"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c r="S1948">
        <f t="shared" si="30"/>
        <v>4</v>
      </c>
    </row>
    <row r="1949" spans="1:19"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c r="S1949">
        <f t="shared" si="30"/>
        <v>4</v>
      </c>
    </row>
    <row r="1950" spans="1:19"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c r="S1950">
        <f t="shared" si="30"/>
        <v>4</v>
      </c>
    </row>
    <row r="1951" spans="1:19"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c r="S1951">
        <f t="shared" si="30"/>
        <v>4</v>
      </c>
    </row>
    <row r="1952" spans="1:19"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c r="S1952">
        <f t="shared" si="30"/>
        <v>4</v>
      </c>
    </row>
    <row r="1953" spans="1:19"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c r="S1953">
        <f t="shared" si="30"/>
        <v>4</v>
      </c>
    </row>
    <row r="1954" spans="1:19"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c r="S1954">
        <f t="shared" si="30"/>
        <v>4</v>
      </c>
    </row>
    <row r="1955" spans="1:19"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c r="S1955">
        <f t="shared" si="30"/>
        <v>4</v>
      </c>
    </row>
    <row r="1956" spans="1:19"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c r="S1956">
        <f t="shared" si="30"/>
        <v>4</v>
      </c>
    </row>
    <row r="1957" spans="1:19"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c r="S1957">
        <f t="shared" si="30"/>
        <v>4</v>
      </c>
    </row>
    <row r="1958" spans="1:19"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c r="S1958">
        <f t="shared" si="30"/>
        <v>4</v>
      </c>
    </row>
    <row r="1959" spans="1:19"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c r="S1959">
        <f t="shared" si="30"/>
        <v>4</v>
      </c>
    </row>
    <row r="1960" spans="1:19"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c r="S1960">
        <f t="shared" si="30"/>
        <v>5</v>
      </c>
    </row>
    <row r="1961" spans="1:19"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c r="S1961">
        <f t="shared" si="30"/>
        <v>5</v>
      </c>
    </row>
    <row r="1962" spans="1:19"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c r="S1962">
        <f t="shared" si="30"/>
        <v>5</v>
      </c>
    </row>
    <row r="1963" spans="1:19"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c r="S1963">
        <f t="shared" si="30"/>
        <v>5</v>
      </c>
    </row>
    <row r="1964" spans="1:19"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c r="S1964">
        <f t="shared" si="30"/>
        <v>5</v>
      </c>
    </row>
    <row r="1965" spans="1:19"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c r="S1965">
        <f t="shared" si="30"/>
        <v>5</v>
      </c>
    </row>
    <row r="1966" spans="1:19"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c r="S1966">
        <f t="shared" si="30"/>
        <v>5</v>
      </c>
    </row>
    <row r="1967" spans="1:19"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c r="S1967">
        <f t="shared" si="30"/>
        <v>5</v>
      </c>
    </row>
    <row r="1968" spans="1:19"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c r="S1968">
        <f t="shared" si="30"/>
        <v>7</v>
      </c>
    </row>
    <row r="1969" spans="1:19"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c r="S1969">
        <f t="shared" si="30"/>
        <v>7</v>
      </c>
    </row>
    <row r="1970" spans="1:19"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c r="S1970">
        <f t="shared" si="30"/>
        <v>7</v>
      </c>
    </row>
    <row r="1971" spans="1:19"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c r="S1971">
        <f t="shared" si="30"/>
        <v>6</v>
      </c>
    </row>
    <row r="1972" spans="1:19"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c r="S1972">
        <f t="shared" si="30"/>
        <v>5</v>
      </c>
    </row>
    <row r="1973" spans="1:19"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c r="S1973">
        <f t="shared" si="30"/>
        <v>5</v>
      </c>
    </row>
    <row r="1974" spans="1:19"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c r="S1974">
        <f t="shared" si="30"/>
        <v>5</v>
      </c>
    </row>
    <row r="1975" spans="1:19"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c r="S1975">
        <f t="shared" si="30"/>
        <v>5</v>
      </c>
    </row>
    <row r="1976" spans="1:19"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c r="S1976">
        <f t="shared" si="30"/>
        <v>5</v>
      </c>
    </row>
    <row r="1977" spans="1:19"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c r="S1977">
        <f t="shared" si="30"/>
        <v>2</v>
      </c>
    </row>
    <row r="1978" spans="1:19"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c r="S1978">
        <f t="shared" si="30"/>
        <v>2</v>
      </c>
    </row>
    <row r="1979" spans="1:19"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c r="S1979">
        <f t="shared" si="30"/>
        <v>2</v>
      </c>
    </row>
    <row r="1980" spans="1:19"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c r="S1980">
        <f t="shared" si="30"/>
        <v>4</v>
      </c>
    </row>
    <row r="1981" spans="1:19"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c r="S1981">
        <f t="shared" si="30"/>
        <v>0</v>
      </c>
    </row>
    <row r="1982" spans="1:19"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c r="S1982">
        <f t="shared" si="30"/>
        <v>0</v>
      </c>
    </row>
    <row r="1983" spans="1:19"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c r="S1983">
        <f t="shared" si="30"/>
        <v>2</v>
      </c>
    </row>
    <row r="1984" spans="1:19"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c r="S1984">
        <f t="shared" si="30"/>
        <v>6</v>
      </c>
    </row>
    <row r="1985" spans="1:19"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c r="S1985">
        <f t="shared" si="30"/>
        <v>2</v>
      </c>
    </row>
    <row r="1986" spans="1:19"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c r="S1986">
        <f t="shared" si="30"/>
        <v>2</v>
      </c>
    </row>
    <row r="1987" spans="1:19"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c r="S1987">
        <f t="shared" ref="S1987:S2050" si="31">D1987-C1987</f>
        <v>2</v>
      </c>
    </row>
    <row r="1988" spans="1:19"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c r="S1988">
        <f t="shared" si="31"/>
        <v>2</v>
      </c>
    </row>
    <row r="1989" spans="1:19"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c r="S1989">
        <f t="shared" si="31"/>
        <v>4</v>
      </c>
    </row>
    <row r="1990" spans="1:19"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c r="S1990">
        <f t="shared" si="31"/>
        <v>4</v>
      </c>
    </row>
    <row r="1991" spans="1:19"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c r="S1991">
        <f t="shared" si="31"/>
        <v>4</v>
      </c>
    </row>
    <row r="1992" spans="1:19"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c r="S1992">
        <f t="shared" si="31"/>
        <v>4</v>
      </c>
    </row>
    <row r="1993" spans="1:19"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c r="S1993">
        <f t="shared" si="31"/>
        <v>4</v>
      </c>
    </row>
    <row r="1994" spans="1:19"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c r="S1994">
        <f t="shared" si="31"/>
        <v>7</v>
      </c>
    </row>
    <row r="1995" spans="1:19"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c r="S1995">
        <f t="shared" si="31"/>
        <v>7</v>
      </c>
    </row>
    <row r="1996" spans="1:19"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c r="S1996">
        <f t="shared" si="31"/>
        <v>7</v>
      </c>
    </row>
    <row r="1997" spans="1:19"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c r="S1997">
        <f t="shared" si="31"/>
        <v>2</v>
      </c>
    </row>
    <row r="1998" spans="1:19"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c r="S1998">
        <f t="shared" si="31"/>
        <v>2</v>
      </c>
    </row>
    <row r="1999" spans="1:19"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c r="S1999">
        <f t="shared" si="31"/>
        <v>3</v>
      </c>
    </row>
    <row r="2000" spans="1:19"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c r="S2000">
        <f t="shared" si="31"/>
        <v>3</v>
      </c>
    </row>
    <row r="2001" spans="1:19"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c r="S2001">
        <f t="shared" si="31"/>
        <v>3</v>
      </c>
    </row>
    <row r="2002" spans="1:19"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c r="S2002">
        <f t="shared" si="31"/>
        <v>7</v>
      </c>
    </row>
    <row r="2003" spans="1:19"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c r="S2003">
        <f t="shared" si="31"/>
        <v>7</v>
      </c>
    </row>
    <row r="2004" spans="1:19"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c r="S2004">
        <f t="shared" si="31"/>
        <v>3</v>
      </c>
    </row>
    <row r="2005" spans="1:19"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c r="S2005">
        <f t="shared" si="31"/>
        <v>3</v>
      </c>
    </row>
    <row r="2006" spans="1:19"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c r="S2006">
        <f t="shared" si="31"/>
        <v>7</v>
      </c>
    </row>
    <row r="2007" spans="1:19"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c r="S2007">
        <f t="shared" si="31"/>
        <v>4</v>
      </c>
    </row>
    <row r="2008" spans="1:19"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c r="S2008">
        <f t="shared" si="31"/>
        <v>4</v>
      </c>
    </row>
    <row r="2009" spans="1:19"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c r="S2009">
        <f t="shared" si="31"/>
        <v>1</v>
      </c>
    </row>
    <row r="2010" spans="1:19"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c r="S2010">
        <f t="shared" si="31"/>
        <v>6</v>
      </c>
    </row>
    <row r="2011" spans="1:19"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c r="S2011">
        <f t="shared" si="31"/>
        <v>6</v>
      </c>
    </row>
    <row r="2012" spans="1:19"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c r="S2012">
        <f t="shared" si="31"/>
        <v>6</v>
      </c>
    </row>
    <row r="2013" spans="1:19"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c r="S2013">
        <f t="shared" si="31"/>
        <v>0</v>
      </c>
    </row>
    <row r="2014" spans="1:19"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c r="S2014">
        <f t="shared" si="31"/>
        <v>0</v>
      </c>
    </row>
    <row r="2015" spans="1:19"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c r="S2015">
        <f t="shared" si="31"/>
        <v>5</v>
      </c>
    </row>
    <row r="2016" spans="1:19"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c r="S2016">
        <f t="shared" si="31"/>
        <v>5</v>
      </c>
    </row>
    <row r="2017" spans="1:19"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c r="S2017">
        <f t="shared" si="31"/>
        <v>5</v>
      </c>
    </row>
    <row r="2018" spans="1:19"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c r="S2018">
        <f t="shared" si="31"/>
        <v>4</v>
      </c>
    </row>
    <row r="2019" spans="1:19"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c r="S2019">
        <f t="shared" si="31"/>
        <v>4</v>
      </c>
    </row>
    <row r="2020" spans="1:19"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c r="S2020">
        <f t="shared" si="31"/>
        <v>4</v>
      </c>
    </row>
    <row r="2021" spans="1:19"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c r="S2021">
        <f t="shared" si="31"/>
        <v>4</v>
      </c>
    </row>
    <row r="2022" spans="1:19"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c r="S2022">
        <f t="shared" si="31"/>
        <v>2</v>
      </c>
    </row>
    <row r="2023" spans="1:19"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c r="S2023">
        <f t="shared" si="31"/>
        <v>2</v>
      </c>
    </row>
    <row r="2024" spans="1:19"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c r="S2024">
        <f t="shared" si="31"/>
        <v>2</v>
      </c>
    </row>
    <row r="2025" spans="1:19"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c r="S2025">
        <f t="shared" si="31"/>
        <v>2</v>
      </c>
    </row>
    <row r="2026" spans="1:19"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c r="S2026">
        <f t="shared" si="31"/>
        <v>2</v>
      </c>
    </row>
    <row r="2027" spans="1:19"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c r="S2027">
        <f t="shared" si="31"/>
        <v>2</v>
      </c>
    </row>
    <row r="2028" spans="1:19"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c r="S2028">
        <f t="shared" si="31"/>
        <v>2</v>
      </c>
    </row>
    <row r="2029" spans="1:19"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c r="S2029">
        <f t="shared" si="31"/>
        <v>2</v>
      </c>
    </row>
    <row r="2030" spans="1:19"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c r="S2030">
        <f t="shared" si="31"/>
        <v>4</v>
      </c>
    </row>
    <row r="2031" spans="1:19"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c r="S2031">
        <f t="shared" si="31"/>
        <v>4</v>
      </c>
    </row>
    <row r="2032" spans="1:19"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c r="S2032">
        <f t="shared" si="31"/>
        <v>4</v>
      </c>
    </row>
    <row r="2033" spans="1:19"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c r="S2033">
        <f t="shared" si="31"/>
        <v>4</v>
      </c>
    </row>
    <row r="2034" spans="1:19"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c r="S2034">
        <f t="shared" si="31"/>
        <v>4</v>
      </c>
    </row>
    <row r="2035" spans="1:19"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c r="S2035">
        <f t="shared" si="31"/>
        <v>4</v>
      </c>
    </row>
    <row r="2036" spans="1:19"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c r="S2036">
        <f t="shared" si="31"/>
        <v>4</v>
      </c>
    </row>
    <row r="2037" spans="1:19"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c r="S2037">
        <f t="shared" si="31"/>
        <v>4</v>
      </c>
    </row>
    <row r="2038" spans="1:19"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c r="S2038">
        <f t="shared" si="31"/>
        <v>4</v>
      </c>
    </row>
    <row r="2039" spans="1:19"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c r="S2039">
        <f t="shared" si="31"/>
        <v>4</v>
      </c>
    </row>
    <row r="2040" spans="1:19"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c r="S2040">
        <f t="shared" si="31"/>
        <v>5</v>
      </c>
    </row>
    <row r="2041" spans="1:19"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c r="S2041">
        <f t="shared" si="31"/>
        <v>5</v>
      </c>
    </row>
    <row r="2042" spans="1:19"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c r="S2042">
        <f t="shared" si="31"/>
        <v>5</v>
      </c>
    </row>
    <row r="2043" spans="1:19"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c r="S2043">
        <f t="shared" si="31"/>
        <v>5</v>
      </c>
    </row>
    <row r="2044" spans="1:19"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c r="S2044">
        <f t="shared" si="31"/>
        <v>6</v>
      </c>
    </row>
    <row r="2045" spans="1:19"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c r="S2045">
        <f t="shared" si="31"/>
        <v>5</v>
      </c>
    </row>
    <row r="2046" spans="1:19"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c r="S2046">
        <f t="shared" si="31"/>
        <v>6</v>
      </c>
    </row>
    <row r="2047" spans="1:19"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c r="S2047">
        <f t="shared" si="31"/>
        <v>4</v>
      </c>
    </row>
    <row r="2048" spans="1:19"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c r="S2048">
        <f t="shared" si="31"/>
        <v>4</v>
      </c>
    </row>
    <row r="2049" spans="1:19"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c r="S2049">
        <f t="shared" si="31"/>
        <v>4</v>
      </c>
    </row>
    <row r="2050" spans="1:19"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c r="S2050">
        <f t="shared" si="31"/>
        <v>2</v>
      </c>
    </row>
    <row r="2051" spans="1:19"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c r="S2051">
        <f t="shared" ref="S2051:S2114" si="32">D2051-C2051</f>
        <v>2</v>
      </c>
    </row>
    <row r="2052" spans="1:19"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c r="S2052">
        <f t="shared" si="32"/>
        <v>2</v>
      </c>
    </row>
    <row r="2053" spans="1:19"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c r="S2053">
        <f t="shared" si="32"/>
        <v>2</v>
      </c>
    </row>
    <row r="2054" spans="1:19"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c r="S2054">
        <f t="shared" si="32"/>
        <v>2</v>
      </c>
    </row>
    <row r="2055" spans="1:19"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c r="S2055">
        <f t="shared" si="32"/>
        <v>2</v>
      </c>
    </row>
    <row r="2056" spans="1:19"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c r="S2056">
        <f t="shared" si="32"/>
        <v>6</v>
      </c>
    </row>
    <row r="2057" spans="1:19"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c r="S2057">
        <f t="shared" si="32"/>
        <v>3</v>
      </c>
    </row>
    <row r="2058" spans="1:19"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c r="S2058">
        <f t="shared" si="32"/>
        <v>3</v>
      </c>
    </row>
    <row r="2059" spans="1:19"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c r="S2059">
        <f t="shared" si="32"/>
        <v>3</v>
      </c>
    </row>
    <row r="2060" spans="1:19"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c r="S2060">
        <f t="shared" si="32"/>
        <v>3</v>
      </c>
    </row>
    <row r="2061" spans="1:19"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c r="S2061">
        <f t="shared" si="32"/>
        <v>4</v>
      </c>
    </row>
    <row r="2062" spans="1:19"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c r="S2062">
        <f t="shared" si="32"/>
        <v>4</v>
      </c>
    </row>
    <row r="2063" spans="1:19"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c r="S2063">
        <f t="shared" si="32"/>
        <v>4</v>
      </c>
    </row>
    <row r="2064" spans="1:19"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c r="S2064">
        <f t="shared" si="32"/>
        <v>4</v>
      </c>
    </row>
    <row r="2065" spans="1:19"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c r="S2065">
        <f t="shared" si="32"/>
        <v>4</v>
      </c>
    </row>
    <row r="2066" spans="1:19"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c r="S2066">
        <f t="shared" si="32"/>
        <v>4</v>
      </c>
    </row>
    <row r="2067" spans="1:19"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c r="S2067">
        <f t="shared" si="32"/>
        <v>4</v>
      </c>
    </row>
    <row r="2068" spans="1:19"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c r="S2068">
        <f t="shared" si="32"/>
        <v>4</v>
      </c>
    </row>
    <row r="2069" spans="1:19"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c r="S2069">
        <f t="shared" si="32"/>
        <v>4</v>
      </c>
    </row>
    <row r="2070" spans="1:19"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c r="S2070">
        <f t="shared" si="32"/>
        <v>6</v>
      </c>
    </row>
    <row r="2071" spans="1:19"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c r="S2071">
        <f t="shared" si="32"/>
        <v>6</v>
      </c>
    </row>
    <row r="2072" spans="1:19"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c r="S2072">
        <f t="shared" si="32"/>
        <v>2</v>
      </c>
    </row>
    <row r="2073" spans="1:19"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c r="S2073">
        <f t="shared" si="32"/>
        <v>5</v>
      </c>
    </row>
    <row r="2074" spans="1:19"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c r="S2074">
        <f t="shared" si="32"/>
        <v>6</v>
      </c>
    </row>
    <row r="2075" spans="1:19"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c r="S2075">
        <f t="shared" si="32"/>
        <v>5</v>
      </c>
    </row>
    <row r="2076" spans="1:19"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c r="S2076">
        <f t="shared" si="32"/>
        <v>5</v>
      </c>
    </row>
    <row r="2077" spans="1:19"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c r="S2077">
        <f t="shared" si="32"/>
        <v>4</v>
      </c>
    </row>
    <row r="2078" spans="1:19"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c r="S2078">
        <f t="shared" si="32"/>
        <v>3</v>
      </c>
    </row>
    <row r="2079" spans="1:19"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c r="S2079">
        <f t="shared" si="32"/>
        <v>3</v>
      </c>
    </row>
    <row r="2080" spans="1:19"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c r="S2080">
        <f t="shared" si="32"/>
        <v>3</v>
      </c>
    </row>
    <row r="2081" spans="1:19"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c r="S2081">
        <f t="shared" si="32"/>
        <v>5</v>
      </c>
    </row>
    <row r="2082" spans="1:19"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c r="S2082">
        <f t="shared" si="32"/>
        <v>5</v>
      </c>
    </row>
    <row r="2083" spans="1:19"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c r="S2083">
        <f t="shared" si="32"/>
        <v>5</v>
      </c>
    </row>
    <row r="2084" spans="1:19"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c r="S2084">
        <f t="shared" si="32"/>
        <v>6</v>
      </c>
    </row>
    <row r="2085" spans="1:19"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c r="S2085">
        <f t="shared" si="32"/>
        <v>6</v>
      </c>
    </row>
    <row r="2086" spans="1:19"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c r="S2086">
        <f t="shared" si="32"/>
        <v>5</v>
      </c>
    </row>
    <row r="2087" spans="1:19"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c r="S2087">
        <f t="shared" si="32"/>
        <v>5</v>
      </c>
    </row>
    <row r="2088" spans="1:19"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c r="S2088">
        <f t="shared" si="32"/>
        <v>5</v>
      </c>
    </row>
    <row r="2089" spans="1:19"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c r="S2089">
        <f t="shared" si="32"/>
        <v>5</v>
      </c>
    </row>
    <row r="2090" spans="1:19"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c r="S2090">
        <f t="shared" si="32"/>
        <v>5</v>
      </c>
    </row>
    <row r="2091" spans="1:19"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c r="S2091">
        <f t="shared" si="32"/>
        <v>4</v>
      </c>
    </row>
    <row r="2092" spans="1:19"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c r="S2092">
        <f t="shared" si="32"/>
        <v>4</v>
      </c>
    </row>
    <row r="2093" spans="1:19"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c r="S2093">
        <f t="shared" si="32"/>
        <v>4</v>
      </c>
    </row>
    <row r="2094" spans="1:19"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c r="S2094">
        <f t="shared" si="32"/>
        <v>4</v>
      </c>
    </row>
    <row r="2095" spans="1:19"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c r="S2095">
        <f t="shared" si="32"/>
        <v>2</v>
      </c>
    </row>
    <row r="2096" spans="1:19"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c r="S2096">
        <f t="shared" si="32"/>
        <v>4</v>
      </c>
    </row>
    <row r="2097" spans="1:19"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c r="S2097">
        <f t="shared" si="32"/>
        <v>5</v>
      </c>
    </row>
    <row r="2098" spans="1:19"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c r="S2098">
        <f t="shared" si="32"/>
        <v>5</v>
      </c>
    </row>
    <row r="2099" spans="1:19"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c r="S2099">
        <f t="shared" si="32"/>
        <v>5</v>
      </c>
    </row>
    <row r="2100" spans="1:19"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c r="S2100">
        <f t="shared" si="32"/>
        <v>5</v>
      </c>
    </row>
    <row r="2101" spans="1:19"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c r="S2101">
        <f t="shared" si="32"/>
        <v>5</v>
      </c>
    </row>
    <row r="2102" spans="1:19"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c r="S2102">
        <f t="shared" si="32"/>
        <v>7</v>
      </c>
    </row>
    <row r="2103" spans="1:19"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c r="S2103">
        <f t="shared" si="32"/>
        <v>7</v>
      </c>
    </row>
    <row r="2104" spans="1:19"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c r="S2104">
        <f t="shared" si="32"/>
        <v>0</v>
      </c>
    </row>
    <row r="2105" spans="1:19"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c r="S2105">
        <f t="shared" si="32"/>
        <v>4</v>
      </c>
    </row>
    <row r="2106" spans="1:19"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c r="S2106">
        <f t="shared" si="32"/>
        <v>4</v>
      </c>
    </row>
    <row r="2107" spans="1:19"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c r="S2107">
        <f t="shared" si="32"/>
        <v>5</v>
      </c>
    </row>
    <row r="2108" spans="1:19"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c r="S2108">
        <f t="shared" si="32"/>
        <v>0</v>
      </c>
    </row>
    <row r="2109" spans="1:19"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c r="S2109">
        <f t="shared" si="32"/>
        <v>0</v>
      </c>
    </row>
    <row r="2110" spans="1:19"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c r="S2110">
        <f t="shared" si="32"/>
        <v>0</v>
      </c>
    </row>
    <row r="2111" spans="1:19"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c r="S2111">
        <f t="shared" si="32"/>
        <v>0</v>
      </c>
    </row>
    <row r="2112" spans="1:19"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c r="S2112">
        <f t="shared" si="32"/>
        <v>0</v>
      </c>
    </row>
    <row r="2113" spans="1:19"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c r="S2113">
        <f t="shared" si="32"/>
        <v>0</v>
      </c>
    </row>
    <row r="2114" spans="1:19"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c r="S2114">
        <f t="shared" si="32"/>
        <v>0</v>
      </c>
    </row>
    <row r="2115" spans="1:19"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c r="S2115">
        <f t="shared" ref="S2115:S2178" si="33">D2115-C2115</f>
        <v>0</v>
      </c>
    </row>
    <row r="2116" spans="1:19"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c r="S2116">
        <f t="shared" si="33"/>
        <v>0</v>
      </c>
    </row>
    <row r="2117" spans="1:19"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c r="S2117">
        <f t="shared" si="33"/>
        <v>0</v>
      </c>
    </row>
    <row r="2118" spans="1:19"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c r="S2118">
        <f t="shared" si="33"/>
        <v>5</v>
      </c>
    </row>
    <row r="2119" spans="1:19"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c r="S2119">
        <f t="shared" si="33"/>
        <v>4</v>
      </c>
    </row>
    <row r="2120" spans="1:19"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c r="S2120">
        <f t="shared" si="33"/>
        <v>2</v>
      </c>
    </row>
    <row r="2121" spans="1:19"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c r="S2121">
        <f t="shared" si="33"/>
        <v>2</v>
      </c>
    </row>
    <row r="2122" spans="1:19"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c r="S2122">
        <f t="shared" si="33"/>
        <v>6</v>
      </c>
    </row>
    <row r="2123" spans="1:19"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c r="S2123">
        <f t="shared" si="33"/>
        <v>2</v>
      </c>
    </row>
    <row r="2124" spans="1:19"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c r="S2124">
        <f t="shared" si="33"/>
        <v>2</v>
      </c>
    </row>
    <row r="2125" spans="1:19"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c r="S2125">
        <f t="shared" si="33"/>
        <v>2</v>
      </c>
    </row>
    <row r="2126" spans="1:19"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c r="S2126">
        <f t="shared" si="33"/>
        <v>4</v>
      </c>
    </row>
    <row r="2127" spans="1:19"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c r="S2127">
        <f t="shared" si="33"/>
        <v>4</v>
      </c>
    </row>
    <row r="2128" spans="1:19"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c r="S2128">
        <f t="shared" si="33"/>
        <v>5</v>
      </c>
    </row>
    <row r="2129" spans="1:19"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c r="S2129">
        <f t="shared" si="33"/>
        <v>5</v>
      </c>
    </row>
    <row r="2130" spans="1:19"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c r="S2130">
        <f t="shared" si="33"/>
        <v>5</v>
      </c>
    </row>
    <row r="2131" spans="1:19"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c r="S2131">
        <f t="shared" si="33"/>
        <v>2</v>
      </c>
    </row>
    <row r="2132" spans="1:19"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c r="S2132">
        <f t="shared" si="33"/>
        <v>2</v>
      </c>
    </row>
    <row r="2133" spans="1:19"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c r="S2133">
        <f t="shared" si="33"/>
        <v>2</v>
      </c>
    </row>
    <row r="2134" spans="1:19"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c r="S2134">
        <f t="shared" si="33"/>
        <v>6</v>
      </c>
    </row>
    <row r="2135" spans="1:19"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c r="S2135">
        <f t="shared" si="33"/>
        <v>4</v>
      </c>
    </row>
    <row r="2136" spans="1:19"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c r="S2136">
        <f t="shared" si="33"/>
        <v>4</v>
      </c>
    </row>
    <row r="2137" spans="1:19"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c r="S2137">
        <f t="shared" si="33"/>
        <v>4</v>
      </c>
    </row>
    <row r="2138" spans="1:19"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c r="S2138">
        <f t="shared" si="33"/>
        <v>5</v>
      </c>
    </row>
    <row r="2139" spans="1:19"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c r="S2139">
        <f t="shared" si="33"/>
        <v>5</v>
      </c>
    </row>
    <row r="2140" spans="1:19"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c r="S2140">
        <f t="shared" si="33"/>
        <v>0</v>
      </c>
    </row>
    <row r="2141" spans="1:19"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c r="S2141">
        <f t="shared" si="33"/>
        <v>5</v>
      </c>
    </row>
    <row r="2142" spans="1:19"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c r="S2142">
        <f t="shared" si="33"/>
        <v>5</v>
      </c>
    </row>
    <row r="2143" spans="1:19"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c r="S2143">
        <f t="shared" si="33"/>
        <v>5</v>
      </c>
    </row>
    <row r="2144" spans="1:19"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c r="S2144">
        <f t="shared" si="33"/>
        <v>4</v>
      </c>
    </row>
    <row r="2145" spans="1:19"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c r="S2145">
        <f t="shared" si="33"/>
        <v>4</v>
      </c>
    </row>
    <row r="2146" spans="1:19"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c r="S2146">
        <f t="shared" si="33"/>
        <v>4</v>
      </c>
    </row>
    <row r="2147" spans="1:19"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c r="S2147">
        <f t="shared" si="33"/>
        <v>4</v>
      </c>
    </row>
    <row r="2148" spans="1:19"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c r="S2148">
        <f t="shared" si="33"/>
        <v>4</v>
      </c>
    </row>
    <row r="2149" spans="1:19"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c r="S2149">
        <f t="shared" si="33"/>
        <v>4</v>
      </c>
    </row>
    <row r="2150" spans="1:19"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c r="S2150">
        <f t="shared" si="33"/>
        <v>5</v>
      </c>
    </row>
    <row r="2151" spans="1:19"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c r="S2151">
        <f t="shared" si="33"/>
        <v>5</v>
      </c>
    </row>
    <row r="2152" spans="1:19"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c r="S2152">
        <f t="shared" si="33"/>
        <v>7</v>
      </c>
    </row>
    <row r="2153" spans="1:19"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c r="S2153">
        <f t="shared" si="33"/>
        <v>5</v>
      </c>
    </row>
    <row r="2154" spans="1:19"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c r="S2154">
        <f t="shared" si="33"/>
        <v>4</v>
      </c>
    </row>
    <row r="2155" spans="1:19"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c r="S2155">
        <f t="shared" si="33"/>
        <v>4</v>
      </c>
    </row>
    <row r="2156" spans="1:19"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c r="S2156">
        <f t="shared" si="33"/>
        <v>5</v>
      </c>
    </row>
    <row r="2157" spans="1:19"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c r="S2157">
        <f t="shared" si="33"/>
        <v>2</v>
      </c>
    </row>
    <row r="2158" spans="1:19"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c r="S2158">
        <f t="shared" si="33"/>
        <v>2</v>
      </c>
    </row>
    <row r="2159" spans="1:19"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c r="S2159">
        <f t="shared" si="33"/>
        <v>2</v>
      </c>
    </row>
    <row r="2160" spans="1:19"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c r="S2160">
        <f t="shared" si="33"/>
        <v>5</v>
      </c>
    </row>
    <row r="2161" spans="1:19"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c r="S2161">
        <f t="shared" si="33"/>
        <v>6</v>
      </c>
    </row>
    <row r="2162" spans="1:19"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c r="S2162">
        <f t="shared" si="33"/>
        <v>0</v>
      </c>
    </row>
    <row r="2163" spans="1:19"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c r="S2163">
        <f t="shared" si="33"/>
        <v>5</v>
      </c>
    </row>
    <row r="2164" spans="1:19"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c r="S2164">
        <f t="shared" si="33"/>
        <v>6</v>
      </c>
    </row>
    <row r="2165" spans="1:19"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c r="S2165">
        <f t="shared" si="33"/>
        <v>6</v>
      </c>
    </row>
    <row r="2166" spans="1:19"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c r="S2166">
        <f t="shared" si="33"/>
        <v>6</v>
      </c>
    </row>
    <row r="2167" spans="1:19"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c r="S2167">
        <f t="shared" si="33"/>
        <v>6</v>
      </c>
    </row>
    <row r="2168" spans="1:19"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c r="S2168">
        <f t="shared" si="33"/>
        <v>6</v>
      </c>
    </row>
    <row r="2169" spans="1:19"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c r="S2169">
        <f t="shared" si="33"/>
        <v>6</v>
      </c>
    </row>
    <row r="2170" spans="1:19"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c r="S2170">
        <f t="shared" si="33"/>
        <v>3</v>
      </c>
    </row>
    <row r="2171" spans="1:19"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c r="S2171">
        <f t="shared" si="33"/>
        <v>3</v>
      </c>
    </row>
    <row r="2172" spans="1:19"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c r="S2172">
        <f t="shared" si="33"/>
        <v>3</v>
      </c>
    </row>
    <row r="2173" spans="1:19"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c r="S2173">
        <f t="shared" si="33"/>
        <v>6</v>
      </c>
    </row>
    <row r="2174" spans="1:19"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c r="S2174">
        <f t="shared" si="33"/>
        <v>2</v>
      </c>
    </row>
    <row r="2175" spans="1:19"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c r="S2175">
        <f t="shared" si="33"/>
        <v>5</v>
      </c>
    </row>
    <row r="2176" spans="1:19"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c r="S2176">
        <f t="shared" si="33"/>
        <v>4</v>
      </c>
    </row>
    <row r="2177" spans="1:19"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c r="S2177">
        <f t="shared" si="33"/>
        <v>6</v>
      </c>
    </row>
    <row r="2178" spans="1:19"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c r="S2178">
        <f t="shared" si="33"/>
        <v>6</v>
      </c>
    </row>
    <row r="2179" spans="1:19"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c r="S2179">
        <f t="shared" ref="S2179:S2242" si="34">D2179-C2179</f>
        <v>6</v>
      </c>
    </row>
    <row r="2180" spans="1:19"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c r="S2180">
        <f t="shared" si="34"/>
        <v>6</v>
      </c>
    </row>
    <row r="2181" spans="1:19"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c r="S2181">
        <f t="shared" si="34"/>
        <v>4</v>
      </c>
    </row>
    <row r="2182" spans="1:19"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c r="S2182">
        <f t="shared" si="34"/>
        <v>4</v>
      </c>
    </row>
    <row r="2183" spans="1:19"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c r="S2183">
        <f t="shared" si="34"/>
        <v>4</v>
      </c>
    </row>
    <row r="2184" spans="1:19"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c r="S2184">
        <f t="shared" si="34"/>
        <v>4</v>
      </c>
    </row>
    <row r="2185" spans="1:19"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c r="S2185">
        <f t="shared" si="34"/>
        <v>4</v>
      </c>
    </row>
    <row r="2186" spans="1:19"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c r="S2186">
        <f t="shared" si="34"/>
        <v>4</v>
      </c>
    </row>
    <row r="2187" spans="1:19"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c r="S2187">
        <f t="shared" si="34"/>
        <v>3</v>
      </c>
    </row>
    <row r="2188" spans="1:19"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c r="S2188">
        <f t="shared" si="34"/>
        <v>0</v>
      </c>
    </row>
    <row r="2189" spans="1:19"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c r="S2189">
        <f t="shared" si="34"/>
        <v>5</v>
      </c>
    </row>
    <row r="2190" spans="1:19"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c r="S2190">
        <f t="shared" si="34"/>
        <v>5</v>
      </c>
    </row>
    <row r="2191" spans="1:19"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c r="S2191">
        <f t="shared" si="34"/>
        <v>5</v>
      </c>
    </row>
    <row r="2192" spans="1:19"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c r="S2192">
        <f t="shared" si="34"/>
        <v>4</v>
      </c>
    </row>
    <row r="2193" spans="1:19"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c r="S2193">
        <f t="shared" si="34"/>
        <v>7</v>
      </c>
    </row>
    <row r="2194" spans="1:19"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c r="S2194">
        <f t="shared" si="34"/>
        <v>7</v>
      </c>
    </row>
    <row r="2195" spans="1:19"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c r="S2195">
        <f t="shared" si="34"/>
        <v>7</v>
      </c>
    </row>
    <row r="2196" spans="1:19"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c r="S2196">
        <f t="shared" si="34"/>
        <v>7</v>
      </c>
    </row>
    <row r="2197" spans="1:19"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c r="S2197">
        <f t="shared" si="34"/>
        <v>7</v>
      </c>
    </row>
    <row r="2198" spans="1:19"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c r="S2198">
        <f t="shared" si="34"/>
        <v>5</v>
      </c>
    </row>
    <row r="2199" spans="1:19"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c r="S2199">
        <f t="shared" si="34"/>
        <v>6</v>
      </c>
    </row>
    <row r="2200" spans="1:19"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c r="S2200">
        <f t="shared" si="34"/>
        <v>5</v>
      </c>
    </row>
    <row r="2201" spans="1:19"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c r="S2201">
        <f t="shared" si="34"/>
        <v>5</v>
      </c>
    </row>
    <row r="2202" spans="1:19"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c r="S2202">
        <f t="shared" si="34"/>
        <v>5</v>
      </c>
    </row>
    <row r="2203" spans="1:19"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c r="S2203">
        <f t="shared" si="34"/>
        <v>5</v>
      </c>
    </row>
    <row r="2204" spans="1:19"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c r="S2204">
        <f t="shared" si="34"/>
        <v>6</v>
      </c>
    </row>
    <row r="2205" spans="1:19"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c r="S2205">
        <f t="shared" si="34"/>
        <v>6</v>
      </c>
    </row>
    <row r="2206" spans="1:19"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c r="S2206">
        <f t="shared" si="34"/>
        <v>6</v>
      </c>
    </row>
    <row r="2207" spans="1:19"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c r="S2207">
        <f t="shared" si="34"/>
        <v>2</v>
      </c>
    </row>
    <row r="2208" spans="1:19"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c r="S2208">
        <f t="shared" si="34"/>
        <v>6</v>
      </c>
    </row>
    <row r="2209" spans="1:19"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c r="S2209">
        <f t="shared" si="34"/>
        <v>6</v>
      </c>
    </row>
    <row r="2210" spans="1:19"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c r="S2210">
        <f t="shared" si="34"/>
        <v>4</v>
      </c>
    </row>
    <row r="2211" spans="1:19"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c r="S2211">
        <f t="shared" si="34"/>
        <v>2</v>
      </c>
    </row>
    <row r="2212" spans="1:19"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c r="S2212">
        <f t="shared" si="34"/>
        <v>2</v>
      </c>
    </row>
    <row r="2213" spans="1:19"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c r="S2213">
        <f t="shared" si="34"/>
        <v>3</v>
      </c>
    </row>
    <row r="2214" spans="1:19"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c r="S2214">
        <f t="shared" si="34"/>
        <v>4</v>
      </c>
    </row>
    <row r="2215" spans="1:19"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c r="S2215">
        <f t="shared" si="34"/>
        <v>1</v>
      </c>
    </row>
    <row r="2216" spans="1:19"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c r="S2216">
        <f t="shared" si="34"/>
        <v>1</v>
      </c>
    </row>
    <row r="2217" spans="1:19"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c r="S2217">
        <f t="shared" si="34"/>
        <v>1</v>
      </c>
    </row>
    <row r="2218" spans="1:19"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c r="S2218">
        <f t="shared" si="34"/>
        <v>1</v>
      </c>
    </row>
    <row r="2219" spans="1:19"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c r="S2219">
        <f t="shared" si="34"/>
        <v>5</v>
      </c>
    </row>
    <row r="2220" spans="1:19"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c r="S2220">
        <f t="shared" si="34"/>
        <v>4</v>
      </c>
    </row>
    <row r="2221" spans="1:19"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c r="S2221">
        <f t="shared" si="34"/>
        <v>4</v>
      </c>
    </row>
    <row r="2222" spans="1:19"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c r="S2222">
        <f t="shared" si="34"/>
        <v>4</v>
      </c>
    </row>
    <row r="2223" spans="1:19"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c r="S2223">
        <f t="shared" si="34"/>
        <v>0</v>
      </c>
    </row>
    <row r="2224" spans="1:19"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c r="S2224">
        <f t="shared" si="34"/>
        <v>0</v>
      </c>
    </row>
    <row r="2225" spans="1:19"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c r="S2225">
        <f t="shared" si="34"/>
        <v>0</v>
      </c>
    </row>
    <row r="2226" spans="1:19"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c r="S2226">
        <f t="shared" si="34"/>
        <v>5</v>
      </c>
    </row>
    <row r="2227" spans="1:19"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c r="S2227">
        <f t="shared" si="34"/>
        <v>2</v>
      </c>
    </row>
    <row r="2228" spans="1:19"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c r="S2228">
        <f t="shared" si="34"/>
        <v>5</v>
      </c>
    </row>
    <row r="2229" spans="1:19"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c r="S2229">
        <f t="shared" si="34"/>
        <v>5</v>
      </c>
    </row>
    <row r="2230" spans="1:19"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c r="S2230">
        <f t="shared" si="34"/>
        <v>4</v>
      </c>
    </row>
    <row r="2231" spans="1:19"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c r="S2231">
        <f t="shared" si="34"/>
        <v>5</v>
      </c>
    </row>
    <row r="2232" spans="1:19"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c r="S2232">
        <f t="shared" si="34"/>
        <v>5</v>
      </c>
    </row>
    <row r="2233" spans="1:19"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c r="S2233">
        <f t="shared" si="34"/>
        <v>5</v>
      </c>
    </row>
    <row r="2234" spans="1:19"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c r="S2234">
        <f t="shared" si="34"/>
        <v>5</v>
      </c>
    </row>
    <row r="2235" spans="1:19"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c r="S2235">
        <f t="shared" si="34"/>
        <v>2</v>
      </c>
    </row>
    <row r="2236" spans="1:19"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c r="S2236">
        <f t="shared" si="34"/>
        <v>5</v>
      </c>
    </row>
    <row r="2237" spans="1:19"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c r="S2237">
        <f t="shared" si="34"/>
        <v>2</v>
      </c>
    </row>
    <row r="2238" spans="1:19"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c r="S2238">
        <f t="shared" si="34"/>
        <v>2</v>
      </c>
    </row>
    <row r="2239" spans="1:19"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c r="S2239">
        <f t="shared" si="34"/>
        <v>6</v>
      </c>
    </row>
    <row r="2240" spans="1:19"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c r="S2240">
        <f t="shared" si="34"/>
        <v>6</v>
      </c>
    </row>
    <row r="2241" spans="1:19"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c r="S2241">
        <f t="shared" si="34"/>
        <v>2</v>
      </c>
    </row>
    <row r="2242" spans="1:19"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c r="S2242">
        <f t="shared" si="34"/>
        <v>2</v>
      </c>
    </row>
    <row r="2243" spans="1:19"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c r="S2243">
        <f t="shared" ref="S2243:S2306" si="35">D2243-C2243</f>
        <v>5</v>
      </c>
    </row>
    <row r="2244" spans="1:19"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c r="S2244">
        <f t="shared" si="35"/>
        <v>4</v>
      </c>
    </row>
    <row r="2245" spans="1:19"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c r="S2245">
        <f t="shared" si="35"/>
        <v>4</v>
      </c>
    </row>
    <row r="2246" spans="1:19"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c r="S2246">
        <f t="shared" si="35"/>
        <v>4</v>
      </c>
    </row>
    <row r="2247" spans="1:19"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c r="S2247">
        <f t="shared" si="35"/>
        <v>4</v>
      </c>
    </row>
    <row r="2248" spans="1:19"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c r="S2248">
        <f t="shared" si="35"/>
        <v>4</v>
      </c>
    </row>
    <row r="2249" spans="1:19"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c r="S2249">
        <f t="shared" si="35"/>
        <v>3</v>
      </c>
    </row>
    <row r="2250" spans="1:19"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c r="S2250">
        <f t="shared" si="35"/>
        <v>3</v>
      </c>
    </row>
    <row r="2251" spans="1:19"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c r="S2251">
        <f t="shared" si="35"/>
        <v>3</v>
      </c>
    </row>
    <row r="2252" spans="1:19"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c r="S2252">
        <f t="shared" si="35"/>
        <v>3</v>
      </c>
    </row>
    <row r="2253" spans="1:19"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c r="S2253">
        <f t="shared" si="35"/>
        <v>3</v>
      </c>
    </row>
    <row r="2254" spans="1:19"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c r="S2254">
        <f t="shared" si="35"/>
        <v>2</v>
      </c>
    </row>
    <row r="2255" spans="1:19"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c r="S2255">
        <f t="shared" si="35"/>
        <v>3</v>
      </c>
    </row>
    <row r="2256" spans="1:19"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c r="S2256">
        <f t="shared" si="35"/>
        <v>3</v>
      </c>
    </row>
    <row r="2257" spans="1:19"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c r="S2257">
        <f t="shared" si="35"/>
        <v>5</v>
      </c>
    </row>
    <row r="2258" spans="1:19"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c r="S2258">
        <f t="shared" si="35"/>
        <v>5</v>
      </c>
    </row>
    <row r="2259" spans="1:19"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c r="S2259">
        <f t="shared" si="35"/>
        <v>3</v>
      </c>
    </row>
    <row r="2260" spans="1:19"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c r="S2260">
        <f t="shared" si="35"/>
        <v>3</v>
      </c>
    </row>
    <row r="2261" spans="1:19"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c r="S2261">
        <f t="shared" si="35"/>
        <v>2</v>
      </c>
    </row>
    <row r="2262" spans="1:19"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c r="S2262">
        <f t="shared" si="35"/>
        <v>2</v>
      </c>
    </row>
    <row r="2263" spans="1:19"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c r="S2263">
        <f t="shared" si="35"/>
        <v>0</v>
      </c>
    </row>
    <row r="2264" spans="1:19"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c r="S2264">
        <f t="shared" si="35"/>
        <v>3</v>
      </c>
    </row>
    <row r="2265" spans="1:19"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c r="S2265">
        <f t="shared" si="35"/>
        <v>2</v>
      </c>
    </row>
    <row r="2266" spans="1:19"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c r="S2266">
        <f t="shared" si="35"/>
        <v>2</v>
      </c>
    </row>
    <row r="2267" spans="1:19"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c r="S2267">
        <f t="shared" si="35"/>
        <v>2</v>
      </c>
    </row>
    <row r="2268" spans="1:19"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c r="S2268">
        <f t="shared" si="35"/>
        <v>0</v>
      </c>
    </row>
    <row r="2269" spans="1:19"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c r="S2269">
        <f t="shared" si="35"/>
        <v>0</v>
      </c>
    </row>
    <row r="2270" spans="1:19"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c r="S2270">
        <f t="shared" si="35"/>
        <v>6</v>
      </c>
    </row>
    <row r="2271" spans="1:19"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c r="S2271">
        <f t="shared" si="35"/>
        <v>6</v>
      </c>
    </row>
    <row r="2272" spans="1:19"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c r="S2272">
        <f t="shared" si="35"/>
        <v>5</v>
      </c>
    </row>
    <row r="2273" spans="1:19"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c r="S2273">
        <f t="shared" si="35"/>
        <v>6</v>
      </c>
    </row>
    <row r="2274" spans="1:19"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c r="S2274">
        <f t="shared" si="35"/>
        <v>5</v>
      </c>
    </row>
    <row r="2275" spans="1:19"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c r="S2275">
        <f t="shared" si="35"/>
        <v>5</v>
      </c>
    </row>
    <row r="2276" spans="1:19"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c r="S2276">
        <f t="shared" si="35"/>
        <v>5</v>
      </c>
    </row>
    <row r="2277" spans="1:19"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c r="S2277">
        <f t="shared" si="35"/>
        <v>5</v>
      </c>
    </row>
    <row r="2278" spans="1:19"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c r="S2278">
        <f t="shared" si="35"/>
        <v>4</v>
      </c>
    </row>
    <row r="2279" spans="1:19"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c r="S2279">
        <f t="shared" si="35"/>
        <v>4</v>
      </c>
    </row>
    <row r="2280" spans="1:19"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c r="S2280">
        <f t="shared" si="35"/>
        <v>4</v>
      </c>
    </row>
    <row r="2281" spans="1:19"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c r="S2281">
        <f t="shared" si="35"/>
        <v>3</v>
      </c>
    </row>
    <row r="2282" spans="1:19"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c r="S2282">
        <f t="shared" si="35"/>
        <v>3</v>
      </c>
    </row>
    <row r="2283" spans="1:19"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c r="S2283">
        <f t="shared" si="35"/>
        <v>3</v>
      </c>
    </row>
    <row r="2284" spans="1:19"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c r="S2284">
        <f t="shared" si="35"/>
        <v>2</v>
      </c>
    </row>
    <row r="2285" spans="1:19"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c r="S2285">
        <f t="shared" si="35"/>
        <v>4</v>
      </c>
    </row>
    <row r="2286" spans="1:19"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c r="S2286">
        <f t="shared" si="35"/>
        <v>4</v>
      </c>
    </row>
    <row r="2287" spans="1:19"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c r="S2287">
        <f t="shared" si="35"/>
        <v>3</v>
      </c>
    </row>
    <row r="2288" spans="1:19"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c r="S2288">
        <f t="shared" si="35"/>
        <v>6</v>
      </c>
    </row>
    <row r="2289" spans="1:19"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c r="S2289">
        <f t="shared" si="35"/>
        <v>4</v>
      </c>
    </row>
    <row r="2290" spans="1:19"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c r="S2290">
        <f t="shared" si="35"/>
        <v>3</v>
      </c>
    </row>
    <row r="2291" spans="1:19"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c r="S2291">
        <f t="shared" si="35"/>
        <v>3</v>
      </c>
    </row>
    <row r="2292" spans="1:19"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c r="S2292">
        <f t="shared" si="35"/>
        <v>5</v>
      </c>
    </row>
    <row r="2293" spans="1:19"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c r="S2293">
        <f t="shared" si="35"/>
        <v>5</v>
      </c>
    </row>
    <row r="2294" spans="1:19"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c r="S2294">
        <f t="shared" si="35"/>
        <v>5</v>
      </c>
    </row>
    <row r="2295" spans="1:19"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c r="S2295">
        <f t="shared" si="35"/>
        <v>5</v>
      </c>
    </row>
    <row r="2296" spans="1:19"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c r="S2296">
        <f t="shared" si="35"/>
        <v>4</v>
      </c>
    </row>
    <row r="2297" spans="1:19"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c r="S2297">
        <f t="shared" si="35"/>
        <v>4</v>
      </c>
    </row>
    <row r="2298" spans="1:19"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c r="S2298">
        <f t="shared" si="35"/>
        <v>4</v>
      </c>
    </row>
    <row r="2299" spans="1:19"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c r="S2299">
        <f t="shared" si="35"/>
        <v>4</v>
      </c>
    </row>
    <row r="2300" spans="1:19"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c r="S2300">
        <f t="shared" si="35"/>
        <v>4</v>
      </c>
    </row>
    <row r="2301" spans="1:19"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c r="S2301">
        <f t="shared" si="35"/>
        <v>4</v>
      </c>
    </row>
    <row r="2302" spans="1:19"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c r="S2302">
        <f t="shared" si="35"/>
        <v>4</v>
      </c>
    </row>
    <row r="2303" spans="1:19"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c r="S2303">
        <f t="shared" si="35"/>
        <v>4</v>
      </c>
    </row>
    <row r="2304" spans="1:19"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c r="S2304">
        <f t="shared" si="35"/>
        <v>4</v>
      </c>
    </row>
    <row r="2305" spans="1:19"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c r="S2305">
        <f t="shared" si="35"/>
        <v>5</v>
      </c>
    </row>
    <row r="2306" spans="1:19"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c r="S2306">
        <f t="shared" si="35"/>
        <v>5</v>
      </c>
    </row>
    <row r="2307" spans="1:19"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c r="S2307">
        <f t="shared" ref="S2307:S2370" si="36">D2307-C2307</f>
        <v>1</v>
      </c>
    </row>
    <row r="2308" spans="1:19"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c r="S2308">
        <f t="shared" si="36"/>
        <v>2</v>
      </c>
    </row>
    <row r="2309" spans="1:19"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c r="S2309">
        <f t="shared" si="36"/>
        <v>4</v>
      </c>
    </row>
    <row r="2310" spans="1:19"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c r="S2310">
        <f t="shared" si="36"/>
        <v>1</v>
      </c>
    </row>
    <row r="2311" spans="1:19"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c r="S2311">
        <f t="shared" si="36"/>
        <v>1</v>
      </c>
    </row>
    <row r="2312" spans="1:19"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c r="S2312">
        <f t="shared" si="36"/>
        <v>1</v>
      </c>
    </row>
    <row r="2313" spans="1:19"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c r="S2313">
        <f t="shared" si="36"/>
        <v>1</v>
      </c>
    </row>
    <row r="2314" spans="1:19"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c r="S2314">
        <f t="shared" si="36"/>
        <v>1</v>
      </c>
    </row>
    <row r="2315" spans="1:19"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c r="S2315">
        <f t="shared" si="36"/>
        <v>5</v>
      </c>
    </row>
    <row r="2316" spans="1:19"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c r="S2316">
        <f t="shared" si="36"/>
        <v>5</v>
      </c>
    </row>
    <row r="2317" spans="1:19"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c r="S2317">
        <f t="shared" si="36"/>
        <v>5</v>
      </c>
    </row>
    <row r="2318" spans="1:19"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c r="S2318">
        <f t="shared" si="36"/>
        <v>5</v>
      </c>
    </row>
    <row r="2319" spans="1:19"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c r="S2319">
        <f t="shared" si="36"/>
        <v>5</v>
      </c>
    </row>
    <row r="2320" spans="1:19"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c r="S2320">
        <f t="shared" si="36"/>
        <v>5</v>
      </c>
    </row>
    <row r="2321" spans="1:19"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c r="S2321">
        <f t="shared" si="36"/>
        <v>3</v>
      </c>
    </row>
    <row r="2322" spans="1:19"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c r="S2322">
        <f t="shared" si="36"/>
        <v>4</v>
      </c>
    </row>
    <row r="2323" spans="1:19"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c r="S2323">
        <f t="shared" si="36"/>
        <v>3</v>
      </c>
    </row>
    <row r="2324" spans="1:19"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c r="S2324">
        <f t="shared" si="36"/>
        <v>3</v>
      </c>
    </row>
    <row r="2325" spans="1:19"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c r="S2325">
        <f t="shared" si="36"/>
        <v>3</v>
      </c>
    </row>
    <row r="2326" spans="1:19"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c r="S2326">
        <f t="shared" si="36"/>
        <v>3</v>
      </c>
    </row>
    <row r="2327" spans="1:19"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c r="S2327">
        <f t="shared" si="36"/>
        <v>4</v>
      </c>
    </row>
    <row r="2328" spans="1:19"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c r="S2328">
        <f t="shared" si="36"/>
        <v>4</v>
      </c>
    </row>
    <row r="2329" spans="1:19"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c r="S2329">
        <f t="shared" si="36"/>
        <v>4</v>
      </c>
    </row>
    <row r="2330" spans="1:19"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c r="S2330">
        <f t="shared" si="36"/>
        <v>3</v>
      </c>
    </row>
    <row r="2331" spans="1:19"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c r="S2331">
        <f t="shared" si="36"/>
        <v>4</v>
      </c>
    </row>
    <row r="2332" spans="1:19"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c r="S2332">
        <f t="shared" si="36"/>
        <v>2</v>
      </c>
    </row>
    <row r="2333" spans="1:19"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c r="S2333">
        <f t="shared" si="36"/>
        <v>2</v>
      </c>
    </row>
    <row r="2334" spans="1:19"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c r="S2334">
        <f t="shared" si="36"/>
        <v>4</v>
      </c>
    </row>
    <row r="2335" spans="1:19"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c r="S2335">
        <f t="shared" si="36"/>
        <v>4</v>
      </c>
    </row>
    <row r="2336" spans="1:19"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c r="S2336">
        <f t="shared" si="36"/>
        <v>4</v>
      </c>
    </row>
    <row r="2337" spans="1:19"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c r="S2337">
        <f t="shared" si="36"/>
        <v>0</v>
      </c>
    </row>
    <row r="2338" spans="1:19"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c r="S2338">
        <f t="shared" si="36"/>
        <v>0</v>
      </c>
    </row>
    <row r="2339" spans="1:19"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c r="S2339">
        <f t="shared" si="36"/>
        <v>0</v>
      </c>
    </row>
    <row r="2340" spans="1:19"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c r="S2340">
        <f t="shared" si="36"/>
        <v>0</v>
      </c>
    </row>
    <row r="2341" spans="1:19"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c r="S2341">
        <f t="shared" si="36"/>
        <v>5</v>
      </c>
    </row>
    <row r="2342" spans="1:19"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c r="S2342">
        <f t="shared" si="36"/>
        <v>5</v>
      </c>
    </row>
    <row r="2343" spans="1:19"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c r="S2343">
        <f t="shared" si="36"/>
        <v>3</v>
      </c>
    </row>
    <row r="2344" spans="1:19"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c r="S2344">
        <f t="shared" si="36"/>
        <v>3</v>
      </c>
    </row>
    <row r="2345" spans="1:19"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c r="S2345">
        <f t="shared" si="36"/>
        <v>4</v>
      </c>
    </row>
    <row r="2346" spans="1:19"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c r="S2346">
        <f t="shared" si="36"/>
        <v>6</v>
      </c>
    </row>
    <row r="2347" spans="1:19"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c r="S2347">
        <f t="shared" si="36"/>
        <v>5</v>
      </c>
    </row>
    <row r="2348" spans="1:19"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c r="S2348">
        <f t="shared" si="36"/>
        <v>5</v>
      </c>
    </row>
    <row r="2349" spans="1:19"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c r="S2349">
        <f t="shared" si="36"/>
        <v>5</v>
      </c>
    </row>
    <row r="2350" spans="1:19"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c r="S2350">
        <f t="shared" si="36"/>
        <v>1</v>
      </c>
    </row>
    <row r="2351" spans="1:19"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c r="S2351">
        <f t="shared" si="36"/>
        <v>1</v>
      </c>
    </row>
    <row r="2352" spans="1:19"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c r="S2352">
        <f t="shared" si="36"/>
        <v>1</v>
      </c>
    </row>
    <row r="2353" spans="1:19"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c r="S2353">
        <f t="shared" si="36"/>
        <v>1</v>
      </c>
    </row>
    <row r="2354" spans="1:19"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c r="S2354">
        <f t="shared" si="36"/>
        <v>1</v>
      </c>
    </row>
    <row r="2355" spans="1:19"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c r="S2355">
        <f t="shared" si="36"/>
        <v>2</v>
      </c>
    </row>
    <row r="2356" spans="1:19"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c r="S2356">
        <f t="shared" si="36"/>
        <v>2</v>
      </c>
    </row>
    <row r="2357" spans="1:19"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c r="S2357">
        <f t="shared" si="36"/>
        <v>2</v>
      </c>
    </row>
    <row r="2358" spans="1:19"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c r="S2358">
        <f t="shared" si="36"/>
        <v>2</v>
      </c>
    </row>
    <row r="2359" spans="1:19"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c r="S2359">
        <f t="shared" si="36"/>
        <v>4</v>
      </c>
    </row>
    <row r="2360" spans="1:19"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c r="S2360">
        <f t="shared" si="36"/>
        <v>4</v>
      </c>
    </row>
    <row r="2361" spans="1:19"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c r="S2361">
        <f t="shared" si="36"/>
        <v>4</v>
      </c>
    </row>
    <row r="2362" spans="1:19"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c r="S2362">
        <f t="shared" si="36"/>
        <v>4</v>
      </c>
    </row>
    <row r="2363" spans="1:19"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c r="S2363">
        <f t="shared" si="36"/>
        <v>4</v>
      </c>
    </row>
    <row r="2364" spans="1:19"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c r="S2364">
        <f t="shared" si="36"/>
        <v>4</v>
      </c>
    </row>
    <row r="2365" spans="1:19"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c r="S2365">
        <f t="shared" si="36"/>
        <v>5</v>
      </c>
    </row>
    <row r="2366" spans="1:19"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c r="S2366">
        <f t="shared" si="36"/>
        <v>5</v>
      </c>
    </row>
    <row r="2367" spans="1:19"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c r="S2367">
        <f t="shared" si="36"/>
        <v>5</v>
      </c>
    </row>
    <row r="2368" spans="1:19"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c r="S2368">
        <f t="shared" si="36"/>
        <v>2</v>
      </c>
    </row>
    <row r="2369" spans="1:19"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c r="S2369">
        <f t="shared" si="36"/>
        <v>3</v>
      </c>
    </row>
    <row r="2370" spans="1:19"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c r="S2370">
        <f t="shared" si="36"/>
        <v>4</v>
      </c>
    </row>
    <row r="2371" spans="1:19"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c r="S2371">
        <f t="shared" ref="S2371:S2434" si="37">D2371-C2371</f>
        <v>4</v>
      </c>
    </row>
    <row r="2372" spans="1:19"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c r="S2372">
        <f t="shared" si="37"/>
        <v>2</v>
      </c>
    </row>
    <row r="2373" spans="1:19"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c r="S2373">
        <f t="shared" si="37"/>
        <v>4</v>
      </c>
    </row>
    <row r="2374" spans="1:19"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c r="S2374">
        <f t="shared" si="37"/>
        <v>4</v>
      </c>
    </row>
    <row r="2375" spans="1:19"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c r="S2375">
        <f t="shared" si="37"/>
        <v>4</v>
      </c>
    </row>
    <row r="2376" spans="1:19"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c r="S2376">
        <f t="shared" si="37"/>
        <v>4</v>
      </c>
    </row>
    <row r="2377" spans="1:19"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c r="S2377">
        <f t="shared" si="37"/>
        <v>6</v>
      </c>
    </row>
    <row r="2378" spans="1:19"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c r="S2378">
        <f t="shared" si="37"/>
        <v>2</v>
      </c>
    </row>
    <row r="2379" spans="1:19"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c r="S2379">
        <f t="shared" si="37"/>
        <v>2</v>
      </c>
    </row>
    <row r="2380" spans="1:19"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c r="S2380">
        <f t="shared" si="37"/>
        <v>5</v>
      </c>
    </row>
    <row r="2381" spans="1:19"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c r="S2381">
        <f t="shared" si="37"/>
        <v>4</v>
      </c>
    </row>
    <row r="2382" spans="1:19"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c r="S2382">
        <f t="shared" si="37"/>
        <v>4</v>
      </c>
    </row>
    <row r="2383" spans="1:19"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c r="S2383">
        <f t="shared" si="37"/>
        <v>4</v>
      </c>
    </row>
    <row r="2384" spans="1:19"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c r="S2384">
        <f t="shared" si="37"/>
        <v>1</v>
      </c>
    </row>
    <row r="2385" spans="1:19"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c r="S2385">
        <f t="shared" si="37"/>
        <v>1</v>
      </c>
    </row>
    <row r="2386" spans="1:19"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c r="S2386">
        <f t="shared" si="37"/>
        <v>1</v>
      </c>
    </row>
    <row r="2387" spans="1:19"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c r="S2387">
        <f t="shared" si="37"/>
        <v>1</v>
      </c>
    </row>
    <row r="2388" spans="1:19"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c r="S2388">
        <f t="shared" si="37"/>
        <v>1</v>
      </c>
    </row>
    <row r="2389" spans="1:19"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c r="S2389">
        <f t="shared" si="37"/>
        <v>3</v>
      </c>
    </row>
    <row r="2390" spans="1:19"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c r="S2390">
        <f t="shared" si="37"/>
        <v>3</v>
      </c>
    </row>
    <row r="2391" spans="1:19"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c r="S2391">
        <f t="shared" si="37"/>
        <v>4</v>
      </c>
    </row>
    <row r="2392" spans="1:19"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c r="S2392">
        <f t="shared" si="37"/>
        <v>4</v>
      </c>
    </row>
    <row r="2393" spans="1:19"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c r="S2393">
        <f t="shared" si="37"/>
        <v>4</v>
      </c>
    </row>
    <row r="2394" spans="1:19"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c r="S2394">
        <f t="shared" si="37"/>
        <v>4</v>
      </c>
    </row>
    <row r="2395" spans="1:19"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c r="S2395">
        <f t="shared" si="37"/>
        <v>6</v>
      </c>
    </row>
    <row r="2396" spans="1:19"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c r="S2396">
        <f t="shared" si="37"/>
        <v>5</v>
      </c>
    </row>
    <row r="2397" spans="1:19"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c r="S2397">
        <f t="shared" si="37"/>
        <v>5</v>
      </c>
    </row>
    <row r="2398" spans="1:19"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c r="S2398">
        <f t="shared" si="37"/>
        <v>5</v>
      </c>
    </row>
    <row r="2399" spans="1:19"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c r="S2399">
        <f t="shared" si="37"/>
        <v>2</v>
      </c>
    </row>
    <row r="2400" spans="1:19"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c r="S2400">
        <f t="shared" si="37"/>
        <v>2</v>
      </c>
    </row>
    <row r="2401" spans="1:19"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c r="S2401">
        <f t="shared" si="37"/>
        <v>6</v>
      </c>
    </row>
    <row r="2402" spans="1:19"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c r="S2402">
        <f t="shared" si="37"/>
        <v>6</v>
      </c>
    </row>
    <row r="2403" spans="1:19"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c r="S2403">
        <f t="shared" si="37"/>
        <v>3</v>
      </c>
    </row>
    <row r="2404" spans="1:19"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c r="S2404">
        <f t="shared" si="37"/>
        <v>3</v>
      </c>
    </row>
    <row r="2405" spans="1:19"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c r="S2405">
        <f t="shared" si="37"/>
        <v>6</v>
      </c>
    </row>
    <row r="2406" spans="1:19"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c r="S2406">
        <f t="shared" si="37"/>
        <v>4</v>
      </c>
    </row>
    <row r="2407" spans="1:19"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c r="S2407">
        <f t="shared" si="37"/>
        <v>4</v>
      </c>
    </row>
    <row r="2408" spans="1:19"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c r="S2408">
        <f t="shared" si="37"/>
        <v>4</v>
      </c>
    </row>
    <row r="2409" spans="1:19"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c r="S2409">
        <f t="shared" si="37"/>
        <v>5</v>
      </c>
    </row>
    <row r="2410" spans="1:19"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c r="S2410">
        <f t="shared" si="37"/>
        <v>5</v>
      </c>
    </row>
    <row r="2411" spans="1:19"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c r="S2411">
        <f t="shared" si="37"/>
        <v>2</v>
      </c>
    </row>
    <row r="2412" spans="1:19"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c r="S2412">
        <f t="shared" si="37"/>
        <v>5</v>
      </c>
    </row>
    <row r="2413" spans="1:19"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c r="S2413">
        <f t="shared" si="37"/>
        <v>2</v>
      </c>
    </row>
    <row r="2414" spans="1:19"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c r="S2414">
        <f t="shared" si="37"/>
        <v>4</v>
      </c>
    </row>
    <row r="2415" spans="1:19"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c r="S2415">
        <f t="shared" si="37"/>
        <v>4</v>
      </c>
    </row>
    <row r="2416" spans="1:19"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c r="S2416">
        <f t="shared" si="37"/>
        <v>4</v>
      </c>
    </row>
    <row r="2417" spans="1:19"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c r="S2417">
        <f t="shared" si="37"/>
        <v>5</v>
      </c>
    </row>
    <row r="2418" spans="1:19"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c r="S2418">
        <f t="shared" si="37"/>
        <v>6</v>
      </c>
    </row>
    <row r="2419" spans="1:19"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c r="S2419">
        <f t="shared" si="37"/>
        <v>6</v>
      </c>
    </row>
    <row r="2420" spans="1:19"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c r="S2420">
        <f t="shared" si="37"/>
        <v>7</v>
      </c>
    </row>
    <row r="2421" spans="1:19"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c r="S2421">
        <f t="shared" si="37"/>
        <v>5</v>
      </c>
    </row>
    <row r="2422" spans="1:19"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c r="S2422">
        <f t="shared" si="37"/>
        <v>5</v>
      </c>
    </row>
    <row r="2423" spans="1:19"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c r="S2423">
        <f t="shared" si="37"/>
        <v>5</v>
      </c>
    </row>
    <row r="2424" spans="1:19"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c r="S2424">
        <f t="shared" si="37"/>
        <v>5</v>
      </c>
    </row>
    <row r="2425" spans="1:19"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c r="S2425">
        <f t="shared" si="37"/>
        <v>5</v>
      </c>
    </row>
    <row r="2426" spans="1:19"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c r="S2426">
        <f t="shared" si="37"/>
        <v>5</v>
      </c>
    </row>
    <row r="2427" spans="1:19"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c r="S2427">
        <f t="shared" si="37"/>
        <v>5</v>
      </c>
    </row>
    <row r="2428" spans="1:19"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c r="S2428">
        <f t="shared" si="37"/>
        <v>5</v>
      </c>
    </row>
    <row r="2429" spans="1:19"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c r="S2429">
        <f t="shared" si="37"/>
        <v>6</v>
      </c>
    </row>
    <row r="2430" spans="1:19"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c r="S2430">
        <f t="shared" si="37"/>
        <v>6</v>
      </c>
    </row>
    <row r="2431" spans="1:19"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c r="S2431">
        <f t="shared" si="37"/>
        <v>6</v>
      </c>
    </row>
    <row r="2432" spans="1:19"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c r="S2432">
        <f t="shared" si="37"/>
        <v>7</v>
      </c>
    </row>
    <row r="2433" spans="1:19"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c r="S2433">
        <f t="shared" si="37"/>
        <v>5</v>
      </c>
    </row>
    <row r="2434" spans="1:19"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c r="S2434">
        <f t="shared" si="37"/>
        <v>7</v>
      </c>
    </row>
    <row r="2435" spans="1:19"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c r="S2435">
        <f t="shared" ref="S2435:S2498" si="38">D2435-C2435</f>
        <v>4</v>
      </c>
    </row>
    <row r="2436" spans="1:19"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c r="S2436">
        <f t="shared" si="38"/>
        <v>3</v>
      </c>
    </row>
    <row r="2437" spans="1:19"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c r="S2437">
        <f t="shared" si="38"/>
        <v>3</v>
      </c>
    </row>
    <row r="2438" spans="1:19"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c r="S2438">
        <f t="shared" si="38"/>
        <v>7</v>
      </c>
    </row>
    <row r="2439" spans="1:19"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c r="S2439">
        <f t="shared" si="38"/>
        <v>2</v>
      </c>
    </row>
    <row r="2440" spans="1:19"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c r="S2440">
        <f t="shared" si="38"/>
        <v>2</v>
      </c>
    </row>
    <row r="2441" spans="1:19"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c r="S2441">
        <f t="shared" si="38"/>
        <v>5</v>
      </c>
    </row>
    <row r="2442" spans="1:19"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c r="S2442">
        <f t="shared" si="38"/>
        <v>5</v>
      </c>
    </row>
    <row r="2443" spans="1:19"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c r="S2443">
        <f t="shared" si="38"/>
        <v>5</v>
      </c>
    </row>
    <row r="2444" spans="1:19"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c r="S2444">
        <f t="shared" si="38"/>
        <v>5</v>
      </c>
    </row>
    <row r="2445" spans="1:19"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c r="S2445">
        <f t="shared" si="38"/>
        <v>5</v>
      </c>
    </row>
    <row r="2446" spans="1:19"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c r="S2446">
        <f t="shared" si="38"/>
        <v>5</v>
      </c>
    </row>
    <row r="2447" spans="1:19"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c r="S2447">
        <f t="shared" si="38"/>
        <v>5</v>
      </c>
    </row>
    <row r="2448" spans="1:19"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c r="S2448">
        <f t="shared" si="38"/>
        <v>6</v>
      </c>
    </row>
    <row r="2449" spans="1:19"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c r="S2449">
        <f t="shared" si="38"/>
        <v>6</v>
      </c>
    </row>
    <row r="2450" spans="1:19"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c r="S2450">
        <f t="shared" si="38"/>
        <v>3</v>
      </c>
    </row>
    <row r="2451" spans="1:19"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c r="S2451">
        <f t="shared" si="38"/>
        <v>5</v>
      </c>
    </row>
    <row r="2452" spans="1:19"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c r="S2452">
        <f t="shared" si="38"/>
        <v>5</v>
      </c>
    </row>
    <row r="2453" spans="1:19"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c r="S2453">
        <f t="shared" si="38"/>
        <v>5</v>
      </c>
    </row>
    <row r="2454" spans="1:19"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c r="S2454">
        <f t="shared" si="38"/>
        <v>5</v>
      </c>
    </row>
    <row r="2455" spans="1:19"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c r="S2455">
        <f t="shared" si="38"/>
        <v>5</v>
      </c>
    </row>
    <row r="2456" spans="1:19"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c r="S2456">
        <f t="shared" si="38"/>
        <v>5</v>
      </c>
    </row>
    <row r="2457" spans="1:19"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c r="S2457">
        <f t="shared" si="38"/>
        <v>5</v>
      </c>
    </row>
    <row r="2458" spans="1:19"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c r="S2458">
        <f t="shared" si="38"/>
        <v>5</v>
      </c>
    </row>
    <row r="2459" spans="1:19"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c r="S2459">
        <f t="shared" si="38"/>
        <v>5</v>
      </c>
    </row>
    <row r="2460" spans="1:19"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c r="S2460">
        <f t="shared" si="38"/>
        <v>5</v>
      </c>
    </row>
    <row r="2461" spans="1:19"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c r="S2461">
        <f t="shared" si="38"/>
        <v>6</v>
      </c>
    </row>
    <row r="2462" spans="1:19"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c r="S2462">
        <f t="shared" si="38"/>
        <v>2</v>
      </c>
    </row>
    <row r="2463" spans="1:19"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c r="S2463">
        <f t="shared" si="38"/>
        <v>2</v>
      </c>
    </row>
    <row r="2464" spans="1:19"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c r="S2464">
        <f t="shared" si="38"/>
        <v>6</v>
      </c>
    </row>
    <row r="2465" spans="1:19"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c r="S2465">
        <f t="shared" si="38"/>
        <v>6</v>
      </c>
    </row>
    <row r="2466" spans="1:19"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c r="S2466">
        <f t="shared" si="38"/>
        <v>6</v>
      </c>
    </row>
    <row r="2467" spans="1:19"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c r="S2467">
        <f t="shared" si="38"/>
        <v>6</v>
      </c>
    </row>
    <row r="2468" spans="1:19"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c r="S2468">
        <f t="shared" si="38"/>
        <v>4</v>
      </c>
    </row>
    <row r="2469" spans="1:19"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c r="S2469">
        <f t="shared" si="38"/>
        <v>4</v>
      </c>
    </row>
    <row r="2470" spans="1:19"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c r="S2470">
        <f t="shared" si="38"/>
        <v>4</v>
      </c>
    </row>
    <row r="2471" spans="1:19"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c r="S2471">
        <f t="shared" si="38"/>
        <v>4</v>
      </c>
    </row>
    <row r="2472" spans="1:19"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c r="S2472">
        <f t="shared" si="38"/>
        <v>6</v>
      </c>
    </row>
    <row r="2473" spans="1:19"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c r="S2473">
        <f t="shared" si="38"/>
        <v>6</v>
      </c>
    </row>
    <row r="2474" spans="1:19"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c r="S2474">
        <f t="shared" si="38"/>
        <v>6</v>
      </c>
    </row>
    <row r="2475" spans="1:19"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c r="S2475">
        <f t="shared" si="38"/>
        <v>3</v>
      </c>
    </row>
    <row r="2476" spans="1:19"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c r="S2476">
        <f t="shared" si="38"/>
        <v>3</v>
      </c>
    </row>
    <row r="2477" spans="1:19"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c r="S2477">
        <f t="shared" si="38"/>
        <v>3</v>
      </c>
    </row>
    <row r="2478" spans="1:19"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c r="S2478">
        <f t="shared" si="38"/>
        <v>3</v>
      </c>
    </row>
    <row r="2479" spans="1:19"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c r="S2479">
        <f t="shared" si="38"/>
        <v>4</v>
      </c>
    </row>
    <row r="2480" spans="1:19"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c r="S2480">
        <f t="shared" si="38"/>
        <v>6</v>
      </c>
    </row>
    <row r="2481" spans="1:19"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c r="S2481">
        <f t="shared" si="38"/>
        <v>6</v>
      </c>
    </row>
    <row r="2482" spans="1:19"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c r="S2482">
        <f t="shared" si="38"/>
        <v>6</v>
      </c>
    </row>
    <row r="2483" spans="1:19"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c r="S2483">
        <f t="shared" si="38"/>
        <v>7</v>
      </c>
    </row>
    <row r="2484" spans="1:19"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c r="S2484">
        <f t="shared" si="38"/>
        <v>6</v>
      </c>
    </row>
    <row r="2485" spans="1:19"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c r="S2485">
        <f t="shared" si="38"/>
        <v>6</v>
      </c>
    </row>
    <row r="2486" spans="1:19"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c r="S2486">
        <f t="shared" si="38"/>
        <v>6</v>
      </c>
    </row>
    <row r="2487" spans="1:19"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c r="S2487">
        <f t="shared" si="38"/>
        <v>6</v>
      </c>
    </row>
    <row r="2488" spans="1:19"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c r="S2488">
        <f t="shared" si="38"/>
        <v>2</v>
      </c>
    </row>
    <row r="2489" spans="1:19"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c r="S2489">
        <f t="shared" si="38"/>
        <v>2</v>
      </c>
    </row>
    <row r="2490" spans="1:19"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c r="S2490">
        <f t="shared" si="38"/>
        <v>2</v>
      </c>
    </row>
    <row r="2491" spans="1:19"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c r="S2491">
        <f t="shared" si="38"/>
        <v>4</v>
      </c>
    </row>
    <row r="2492" spans="1:19"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c r="S2492">
        <f t="shared" si="38"/>
        <v>4</v>
      </c>
    </row>
    <row r="2493" spans="1:19"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c r="S2493">
        <f t="shared" si="38"/>
        <v>2</v>
      </c>
    </row>
    <row r="2494" spans="1:19"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c r="S2494">
        <f t="shared" si="38"/>
        <v>4</v>
      </c>
    </row>
    <row r="2495" spans="1:19"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c r="S2495">
        <f t="shared" si="38"/>
        <v>4</v>
      </c>
    </row>
    <row r="2496" spans="1:19"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c r="S2496">
        <f t="shared" si="38"/>
        <v>4</v>
      </c>
    </row>
    <row r="2497" spans="1:19"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c r="S2497">
        <f t="shared" si="38"/>
        <v>6</v>
      </c>
    </row>
    <row r="2498" spans="1:19"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c r="S2498">
        <f t="shared" si="38"/>
        <v>5</v>
      </c>
    </row>
    <row r="2499" spans="1:19"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c r="S2499">
        <f t="shared" ref="S2499:S2562" si="39">D2499-C2499</f>
        <v>5</v>
      </c>
    </row>
    <row r="2500" spans="1:19"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c r="S2500">
        <f t="shared" si="39"/>
        <v>5</v>
      </c>
    </row>
    <row r="2501" spans="1:19"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c r="S2501">
        <f t="shared" si="39"/>
        <v>1</v>
      </c>
    </row>
    <row r="2502" spans="1:19"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c r="S2502">
        <f t="shared" si="39"/>
        <v>3</v>
      </c>
    </row>
    <row r="2503" spans="1:19"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c r="S2503">
        <f t="shared" si="39"/>
        <v>3</v>
      </c>
    </row>
    <row r="2504" spans="1:19"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c r="S2504">
        <f t="shared" si="39"/>
        <v>3</v>
      </c>
    </row>
    <row r="2505" spans="1:19"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c r="S2505">
        <f t="shared" si="39"/>
        <v>5</v>
      </c>
    </row>
    <row r="2506" spans="1:19"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c r="S2506">
        <f t="shared" si="39"/>
        <v>2</v>
      </c>
    </row>
    <row r="2507" spans="1:19"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c r="S2507">
        <f t="shared" si="39"/>
        <v>2</v>
      </c>
    </row>
    <row r="2508" spans="1:19"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c r="S2508">
        <f t="shared" si="39"/>
        <v>2</v>
      </c>
    </row>
    <row r="2509" spans="1:19"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c r="S2509">
        <f t="shared" si="39"/>
        <v>0</v>
      </c>
    </row>
    <row r="2510" spans="1:19"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c r="S2510">
        <f t="shared" si="39"/>
        <v>6</v>
      </c>
    </row>
    <row r="2511" spans="1:19"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c r="S2511">
        <f t="shared" si="39"/>
        <v>6</v>
      </c>
    </row>
    <row r="2512" spans="1:19"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c r="S2512">
        <f t="shared" si="39"/>
        <v>5</v>
      </c>
    </row>
    <row r="2513" spans="1:19"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c r="S2513">
        <f t="shared" si="39"/>
        <v>1</v>
      </c>
    </row>
    <row r="2514" spans="1:19"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c r="S2514">
        <f t="shared" si="39"/>
        <v>4</v>
      </c>
    </row>
    <row r="2515" spans="1:19"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c r="S2515">
        <f t="shared" si="39"/>
        <v>6</v>
      </c>
    </row>
    <row r="2516" spans="1:19"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c r="S2516">
        <f t="shared" si="39"/>
        <v>6</v>
      </c>
    </row>
    <row r="2517" spans="1:19"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c r="S2517">
        <f t="shared" si="39"/>
        <v>5</v>
      </c>
    </row>
    <row r="2518" spans="1:19"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c r="S2518">
        <f t="shared" si="39"/>
        <v>7</v>
      </c>
    </row>
    <row r="2519" spans="1:19"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c r="S2519">
        <f t="shared" si="39"/>
        <v>5</v>
      </c>
    </row>
    <row r="2520" spans="1:19"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c r="S2520">
        <f t="shared" si="39"/>
        <v>6</v>
      </c>
    </row>
    <row r="2521" spans="1:19"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c r="S2521">
        <f t="shared" si="39"/>
        <v>6</v>
      </c>
    </row>
    <row r="2522" spans="1:19"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c r="S2522">
        <f t="shared" si="39"/>
        <v>6</v>
      </c>
    </row>
    <row r="2523" spans="1:19"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c r="S2523">
        <f t="shared" si="39"/>
        <v>6</v>
      </c>
    </row>
    <row r="2524" spans="1:19"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c r="S2524">
        <f t="shared" si="39"/>
        <v>6</v>
      </c>
    </row>
    <row r="2525" spans="1:19"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c r="S2525">
        <f t="shared" si="39"/>
        <v>6</v>
      </c>
    </row>
    <row r="2526" spans="1:19"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c r="S2526">
        <f t="shared" si="39"/>
        <v>4</v>
      </c>
    </row>
    <row r="2527" spans="1:19"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c r="S2527">
        <f t="shared" si="39"/>
        <v>4</v>
      </c>
    </row>
    <row r="2528" spans="1:19"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c r="S2528">
        <f t="shared" si="39"/>
        <v>4</v>
      </c>
    </row>
    <row r="2529" spans="1:19"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c r="S2529">
        <f t="shared" si="39"/>
        <v>4</v>
      </c>
    </row>
    <row r="2530" spans="1:19"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c r="S2530">
        <f t="shared" si="39"/>
        <v>4</v>
      </c>
    </row>
    <row r="2531" spans="1:19"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c r="S2531">
        <f t="shared" si="39"/>
        <v>5</v>
      </c>
    </row>
    <row r="2532" spans="1:19"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c r="S2532">
        <f t="shared" si="39"/>
        <v>4</v>
      </c>
    </row>
    <row r="2533" spans="1:19"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c r="S2533">
        <f t="shared" si="39"/>
        <v>4</v>
      </c>
    </row>
    <row r="2534" spans="1:19"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c r="S2534">
        <f t="shared" si="39"/>
        <v>4</v>
      </c>
    </row>
    <row r="2535" spans="1:19"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c r="S2535">
        <f t="shared" si="39"/>
        <v>4</v>
      </c>
    </row>
    <row r="2536" spans="1:19"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c r="S2536">
        <f t="shared" si="39"/>
        <v>3</v>
      </c>
    </row>
    <row r="2537" spans="1:19"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c r="S2537">
        <f t="shared" si="39"/>
        <v>2</v>
      </c>
    </row>
    <row r="2538" spans="1:19"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c r="S2538">
        <f t="shared" si="39"/>
        <v>2</v>
      </c>
    </row>
    <row r="2539" spans="1:19"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c r="S2539">
        <f t="shared" si="39"/>
        <v>2</v>
      </c>
    </row>
    <row r="2540" spans="1:19"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c r="S2540">
        <f t="shared" si="39"/>
        <v>2</v>
      </c>
    </row>
    <row r="2541" spans="1:19"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c r="S2541">
        <f t="shared" si="39"/>
        <v>0</v>
      </c>
    </row>
    <row r="2542" spans="1:19"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c r="S2542">
        <f t="shared" si="39"/>
        <v>0</v>
      </c>
    </row>
    <row r="2543" spans="1:19"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c r="S2543">
        <f t="shared" si="39"/>
        <v>4</v>
      </c>
    </row>
    <row r="2544" spans="1:19"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c r="S2544">
        <f t="shared" si="39"/>
        <v>5</v>
      </c>
    </row>
    <row r="2545" spans="1:19"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c r="S2545">
        <f t="shared" si="39"/>
        <v>6</v>
      </c>
    </row>
    <row r="2546" spans="1:19"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c r="S2546">
        <f t="shared" si="39"/>
        <v>6</v>
      </c>
    </row>
    <row r="2547" spans="1:19"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c r="S2547">
        <f t="shared" si="39"/>
        <v>4</v>
      </c>
    </row>
    <row r="2548" spans="1:19"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c r="S2548">
        <f t="shared" si="39"/>
        <v>4</v>
      </c>
    </row>
    <row r="2549" spans="1:19"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c r="S2549">
        <f t="shared" si="39"/>
        <v>6</v>
      </c>
    </row>
    <row r="2550" spans="1:19"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c r="S2550">
        <f t="shared" si="39"/>
        <v>6</v>
      </c>
    </row>
    <row r="2551" spans="1:19"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c r="S2551">
        <f t="shared" si="39"/>
        <v>6</v>
      </c>
    </row>
    <row r="2552" spans="1:19"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c r="S2552">
        <f t="shared" si="39"/>
        <v>6</v>
      </c>
    </row>
    <row r="2553" spans="1:19"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c r="S2553">
        <f t="shared" si="39"/>
        <v>4</v>
      </c>
    </row>
    <row r="2554" spans="1:19"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c r="S2554">
        <f t="shared" si="39"/>
        <v>4</v>
      </c>
    </row>
    <row r="2555" spans="1:19"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c r="S2555">
        <f t="shared" si="39"/>
        <v>4</v>
      </c>
    </row>
    <row r="2556" spans="1:19"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c r="S2556">
        <f t="shared" si="39"/>
        <v>5</v>
      </c>
    </row>
    <row r="2557" spans="1:19"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c r="S2557">
        <f t="shared" si="39"/>
        <v>4</v>
      </c>
    </row>
    <row r="2558" spans="1:19"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c r="S2558">
        <f t="shared" si="39"/>
        <v>6</v>
      </c>
    </row>
    <row r="2559" spans="1:19"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c r="S2559">
        <f t="shared" si="39"/>
        <v>6</v>
      </c>
    </row>
    <row r="2560" spans="1:19"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c r="S2560">
        <f t="shared" si="39"/>
        <v>4</v>
      </c>
    </row>
    <row r="2561" spans="1:19"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c r="S2561">
        <f t="shared" si="39"/>
        <v>4</v>
      </c>
    </row>
    <row r="2562" spans="1:19"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c r="S2562">
        <f t="shared" si="39"/>
        <v>4</v>
      </c>
    </row>
    <row r="2563" spans="1:19"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c r="S2563">
        <f t="shared" ref="S2563:S2626" si="40">D2563-C2563</f>
        <v>6</v>
      </c>
    </row>
    <row r="2564" spans="1:19"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c r="S2564">
        <f t="shared" si="40"/>
        <v>6</v>
      </c>
    </row>
    <row r="2565" spans="1:19"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c r="S2565">
        <f t="shared" si="40"/>
        <v>5</v>
      </c>
    </row>
    <row r="2566" spans="1:19"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c r="S2566">
        <f t="shared" si="40"/>
        <v>5</v>
      </c>
    </row>
    <row r="2567" spans="1:19"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c r="S2567">
        <f t="shared" si="40"/>
        <v>3</v>
      </c>
    </row>
    <row r="2568" spans="1:19"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c r="S2568">
        <f t="shared" si="40"/>
        <v>2</v>
      </c>
    </row>
    <row r="2569" spans="1:19"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c r="S2569">
        <f t="shared" si="40"/>
        <v>2</v>
      </c>
    </row>
    <row r="2570" spans="1:19"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c r="S2570">
        <f t="shared" si="40"/>
        <v>4</v>
      </c>
    </row>
    <row r="2571" spans="1:19"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c r="S2571">
        <f t="shared" si="40"/>
        <v>0</v>
      </c>
    </row>
    <row r="2572" spans="1:19"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c r="S2572">
        <f t="shared" si="40"/>
        <v>0</v>
      </c>
    </row>
    <row r="2573" spans="1:19"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c r="S2573">
        <f t="shared" si="40"/>
        <v>5</v>
      </c>
    </row>
    <row r="2574" spans="1:19"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c r="S2574">
        <f t="shared" si="40"/>
        <v>3</v>
      </c>
    </row>
    <row r="2575" spans="1:19"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c r="S2575">
        <f t="shared" si="40"/>
        <v>5</v>
      </c>
    </row>
    <row r="2576" spans="1:19"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c r="S2576">
        <f t="shared" si="40"/>
        <v>5</v>
      </c>
    </row>
    <row r="2577" spans="1:19"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c r="S2577">
        <f t="shared" si="40"/>
        <v>5</v>
      </c>
    </row>
    <row r="2578" spans="1:19"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c r="S2578">
        <f t="shared" si="40"/>
        <v>5</v>
      </c>
    </row>
    <row r="2579" spans="1:19"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c r="S2579">
        <f t="shared" si="40"/>
        <v>5</v>
      </c>
    </row>
    <row r="2580" spans="1:19"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c r="S2580">
        <f t="shared" si="40"/>
        <v>5</v>
      </c>
    </row>
    <row r="2581" spans="1:19"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c r="S2581">
        <f t="shared" si="40"/>
        <v>5</v>
      </c>
    </row>
    <row r="2582" spans="1:19"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c r="S2582">
        <f t="shared" si="40"/>
        <v>5</v>
      </c>
    </row>
    <row r="2583" spans="1:19"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c r="S2583">
        <f t="shared" si="40"/>
        <v>5</v>
      </c>
    </row>
    <row r="2584" spans="1:19"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c r="S2584">
        <f t="shared" si="40"/>
        <v>5</v>
      </c>
    </row>
    <row r="2585" spans="1:19"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c r="S2585">
        <f t="shared" si="40"/>
        <v>5</v>
      </c>
    </row>
    <row r="2586" spans="1:19"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c r="S2586">
        <f t="shared" si="40"/>
        <v>5</v>
      </c>
    </row>
    <row r="2587" spans="1:19"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c r="S2587">
        <f t="shared" si="40"/>
        <v>7</v>
      </c>
    </row>
    <row r="2588" spans="1:19"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c r="S2588">
        <f t="shared" si="40"/>
        <v>6</v>
      </c>
    </row>
    <row r="2589" spans="1:19"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c r="S2589">
        <f t="shared" si="40"/>
        <v>6</v>
      </c>
    </row>
    <row r="2590" spans="1:19"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c r="S2590">
        <f t="shared" si="40"/>
        <v>4</v>
      </c>
    </row>
    <row r="2591" spans="1:19"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c r="S2591">
        <f t="shared" si="40"/>
        <v>4</v>
      </c>
    </row>
    <row r="2592" spans="1:19"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c r="S2592">
        <f t="shared" si="40"/>
        <v>6</v>
      </c>
    </row>
    <row r="2593" spans="1:19"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c r="S2593">
        <f t="shared" si="40"/>
        <v>6</v>
      </c>
    </row>
    <row r="2594" spans="1:19"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c r="S2594">
        <f t="shared" si="40"/>
        <v>2</v>
      </c>
    </row>
    <row r="2595" spans="1:19"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c r="S2595">
        <f t="shared" si="40"/>
        <v>2</v>
      </c>
    </row>
    <row r="2596" spans="1:19"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c r="S2596">
        <f t="shared" si="40"/>
        <v>4</v>
      </c>
    </row>
    <row r="2597" spans="1:19"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c r="S2597">
        <f t="shared" si="40"/>
        <v>4</v>
      </c>
    </row>
    <row r="2598" spans="1:19"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c r="S2598">
        <f t="shared" si="40"/>
        <v>4</v>
      </c>
    </row>
    <row r="2599" spans="1:19"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c r="S2599">
        <f t="shared" si="40"/>
        <v>4</v>
      </c>
    </row>
    <row r="2600" spans="1:19"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c r="S2600">
        <f t="shared" si="40"/>
        <v>4</v>
      </c>
    </row>
    <row r="2601" spans="1:19"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c r="S2601">
        <f t="shared" si="40"/>
        <v>6</v>
      </c>
    </row>
    <row r="2602" spans="1:19"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c r="S2602">
        <f t="shared" si="40"/>
        <v>6</v>
      </c>
    </row>
    <row r="2603" spans="1:19"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c r="S2603">
        <f t="shared" si="40"/>
        <v>0</v>
      </c>
    </row>
    <row r="2604" spans="1:19"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c r="S2604">
        <f t="shared" si="40"/>
        <v>0</v>
      </c>
    </row>
    <row r="2605" spans="1:19"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c r="S2605">
        <f t="shared" si="40"/>
        <v>0</v>
      </c>
    </row>
    <row r="2606" spans="1:19"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c r="S2606">
        <f t="shared" si="40"/>
        <v>0</v>
      </c>
    </row>
    <row r="2607" spans="1:19"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c r="S2607">
        <f t="shared" si="40"/>
        <v>5</v>
      </c>
    </row>
    <row r="2608" spans="1:19"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c r="S2608">
        <f t="shared" si="40"/>
        <v>6</v>
      </c>
    </row>
    <row r="2609" spans="1:19"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c r="S2609">
        <f t="shared" si="40"/>
        <v>5</v>
      </c>
    </row>
    <row r="2610" spans="1:19"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c r="S2610">
        <f t="shared" si="40"/>
        <v>5</v>
      </c>
    </row>
    <row r="2611" spans="1:19"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c r="S2611">
        <f t="shared" si="40"/>
        <v>5</v>
      </c>
    </row>
    <row r="2612" spans="1:19"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c r="S2612">
        <f t="shared" si="40"/>
        <v>5</v>
      </c>
    </row>
    <row r="2613" spans="1:19"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c r="S2613">
        <f t="shared" si="40"/>
        <v>5</v>
      </c>
    </row>
    <row r="2614" spans="1:19"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c r="S2614">
        <f t="shared" si="40"/>
        <v>5</v>
      </c>
    </row>
    <row r="2615" spans="1:19"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c r="S2615">
        <f t="shared" si="40"/>
        <v>7</v>
      </c>
    </row>
    <row r="2616" spans="1:19"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c r="S2616">
        <f t="shared" si="40"/>
        <v>7</v>
      </c>
    </row>
    <row r="2617" spans="1:19"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c r="S2617">
        <f t="shared" si="40"/>
        <v>7</v>
      </c>
    </row>
    <row r="2618" spans="1:19"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c r="S2618">
        <f t="shared" si="40"/>
        <v>4</v>
      </c>
    </row>
    <row r="2619" spans="1:19"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c r="S2619">
        <f t="shared" si="40"/>
        <v>4</v>
      </c>
    </row>
    <row r="2620" spans="1:19"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c r="S2620">
        <f t="shared" si="40"/>
        <v>4</v>
      </c>
    </row>
    <row r="2621" spans="1:19"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c r="S2621">
        <f t="shared" si="40"/>
        <v>4</v>
      </c>
    </row>
    <row r="2622" spans="1:19"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c r="S2622">
        <f t="shared" si="40"/>
        <v>4</v>
      </c>
    </row>
    <row r="2623" spans="1:19"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c r="S2623">
        <f t="shared" si="40"/>
        <v>4</v>
      </c>
    </row>
    <row r="2624" spans="1:19"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c r="S2624">
        <f t="shared" si="40"/>
        <v>3</v>
      </c>
    </row>
    <row r="2625" spans="1:19"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c r="S2625">
        <f t="shared" si="40"/>
        <v>2</v>
      </c>
    </row>
    <row r="2626" spans="1:19"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c r="S2626">
        <f t="shared" si="40"/>
        <v>2</v>
      </c>
    </row>
    <row r="2627" spans="1:19"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c r="S2627">
        <f t="shared" ref="S2627:S2690" si="41">D2627-C2627</f>
        <v>2</v>
      </c>
    </row>
    <row r="2628" spans="1:19"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c r="S2628">
        <f t="shared" si="41"/>
        <v>2</v>
      </c>
    </row>
    <row r="2629" spans="1:19"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c r="S2629">
        <f t="shared" si="41"/>
        <v>2</v>
      </c>
    </row>
    <row r="2630" spans="1:19"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c r="S2630">
        <f t="shared" si="41"/>
        <v>2</v>
      </c>
    </row>
    <row r="2631" spans="1:19"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c r="S2631">
        <f t="shared" si="41"/>
        <v>2</v>
      </c>
    </row>
    <row r="2632" spans="1:19"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c r="S2632">
        <f t="shared" si="41"/>
        <v>5</v>
      </c>
    </row>
    <row r="2633" spans="1:19"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c r="S2633">
        <f t="shared" si="41"/>
        <v>5</v>
      </c>
    </row>
    <row r="2634" spans="1:19"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c r="S2634">
        <f t="shared" si="41"/>
        <v>5</v>
      </c>
    </row>
    <row r="2635" spans="1:19"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c r="S2635">
        <f t="shared" si="41"/>
        <v>5</v>
      </c>
    </row>
    <row r="2636" spans="1:19"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c r="S2636">
        <f t="shared" si="41"/>
        <v>5</v>
      </c>
    </row>
    <row r="2637" spans="1:19"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c r="S2637">
        <f t="shared" si="41"/>
        <v>5</v>
      </c>
    </row>
    <row r="2638" spans="1:19"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c r="S2638">
        <f t="shared" si="41"/>
        <v>4</v>
      </c>
    </row>
    <row r="2639" spans="1:19"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c r="S2639">
        <f t="shared" si="41"/>
        <v>6</v>
      </c>
    </row>
    <row r="2640" spans="1:19"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c r="S2640">
        <f t="shared" si="41"/>
        <v>6</v>
      </c>
    </row>
    <row r="2641" spans="1:19"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c r="S2641">
        <f t="shared" si="41"/>
        <v>6</v>
      </c>
    </row>
    <row r="2642" spans="1:19"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c r="S2642">
        <f t="shared" si="41"/>
        <v>6</v>
      </c>
    </row>
    <row r="2643" spans="1:19"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c r="S2643">
        <f t="shared" si="41"/>
        <v>5</v>
      </c>
    </row>
    <row r="2644" spans="1:19"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c r="S2644">
        <f t="shared" si="41"/>
        <v>1</v>
      </c>
    </row>
    <row r="2645" spans="1:19"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c r="S2645">
        <f t="shared" si="41"/>
        <v>4</v>
      </c>
    </row>
    <row r="2646" spans="1:19"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c r="S2646">
        <f t="shared" si="41"/>
        <v>4</v>
      </c>
    </row>
    <row r="2647" spans="1:19"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c r="S2647">
        <f t="shared" si="41"/>
        <v>5</v>
      </c>
    </row>
    <row r="2648" spans="1:19"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c r="S2648">
        <f t="shared" si="41"/>
        <v>5</v>
      </c>
    </row>
    <row r="2649" spans="1:19"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c r="S2649">
        <f t="shared" si="41"/>
        <v>5</v>
      </c>
    </row>
    <row r="2650" spans="1:19"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c r="S2650">
        <f t="shared" si="41"/>
        <v>5</v>
      </c>
    </row>
    <row r="2651" spans="1:19"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c r="S2651">
        <f t="shared" si="41"/>
        <v>5</v>
      </c>
    </row>
    <row r="2652" spans="1:19"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c r="S2652">
        <f t="shared" si="41"/>
        <v>5</v>
      </c>
    </row>
    <row r="2653" spans="1:19"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c r="S2653">
        <f t="shared" si="41"/>
        <v>4</v>
      </c>
    </row>
    <row r="2654" spans="1:19"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c r="S2654">
        <f t="shared" si="41"/>
        <v>4</v>
      </c>
    </row>
    <row r="2655" spans="1:19"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c r="S2655">
        <f t="shared" si="41"/>
        <v>4</v>
      </c>
    </row>
    <row r="2656" spans="1:19"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c r="S2656">
        <f t="shared" si="41"/>
        <v>4</v>
      </c>
    </row>
    <row r="2657" spans="1:19"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c r="S2657">
        <f t="shared" si="41"/>
        <v>4</v>
      </c>
    </row>
    <row r="2658" spans="1:19"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c r="S2658">
        <f t="shared" si="41"/>
        <v>4</v>
      </c>
    </row>
    <row r="2659" spans="1:19"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c r="S2659">
        <f t="shared" si="41"/>
        <v>4</v>
      </c>
    </row>
    <row r="2660" spans="1:19"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c r="S2660">
        <f t="shared" si="41"/>
        <v>4</v>
      </c>
    </row>
    <row r="2661" spans="1:19"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c r="S2661">
        <f t="shared" si="41"/>
        <v>4</v>
      </c>
    </row>
    <row r="2662" spans="1:19"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c r="S2662">
        <f t="shared" si="41"/>
        <v>4</v>
      </c>
    </row>
    <row r="2663" spans="1:19"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c r="S2663">
        <f t="shared" si="41"/>
        <v>4</v>
      </c>
    </row>
    <row r="2664" spans="1:19"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c r="S2664">
        <f t="shared" si="41"/>
        <v>1</v>
      </c>
    </row>
    <row r="2665" spans="1:19"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c r="S2665">
        <f t="shared" si="41"/>
        <v>3</v>
      </c>
    </row>
    <row r="2666" spans="1:19"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c r="S2666">
        <f t="shared" si="41"/>
        <v>3</v>
      </c>
    </row>
    <row r="2667" spans="1:19"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c r="S2667">
        <f t="shared" si="41"/>
        <v>3</v>
      </c>
    </row>
    <row r="2668" spans="1:19"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c r="S2668">
        <f t="shared" si="41"/>
        <v>0</v>
      </c>
    </row>
    <row r="2669" spans="1:19"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c r="S2669">
        <f t="shared" si="41"/>
        <v>0</v>
      </c>
    </row>
    <row r="2670" spans="1:19"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c r="S2670">
        <f t="shared" si="41"/>
        <v>5</v>
      </c>
    </row>
    <row r="2671" spans="1:19"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c r="S2671">
        <f t="shared" si="41"/>
        <v>5</v>
      </c>
    </row>
    <row r="2672" spans="1:19"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c r="S2672">
        <f t="shared" si="41"/>
        <v>3</v>
      </c>
    </row>
    <row r="2673" spans="1:19"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c r="S2673">
        <f t="shared" si="41"/>
        <v>3</v>
      </c>
    </row>
    <row r="2674" spans="1:19"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c r="S2674">
        <f t="shared" si="41"/>
        <v>3</v>
      </c>
    </row>
    <row r="2675" spans="1:19"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c r="S2675">
        <f t="shared" si="41"/>
        <v>3</v>
      </c>
    </row>
    <row r="2676" spans="1:19"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c r="S2676">
        <f t="shared" si="41"/>
        <v>0</v>
      </c>
    </row>
    <row r="2677" spans="1:19"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c r="S2677">
        <f t="shared" si="41"/>
        <v>5</v>
      </c>
    </row>
    <row r="2678" spans="1:19"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c r="S2678">
        <f t="shared" si="41"/>
        <v>5</v>
      </c>
    </row>
    <row r="2679" spans="1:19"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c r="S2679">
        <f t="shared" si="41"/>
        <v>0</v>
      </c>
    </row>
    <row r="2680" spans="1:19"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c r="S2680">
        <f t="shared" si="41"/>
        <v>0</v>
      </c>
    </row>
    <row r="2681" spans="1:19"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c r="S2681">
        <f t="shared" si="41"/>
        <v>6</v>
      </c>
    </row>
    <row r="2682" spans="1:19"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c r="S2682">
        <f t="shared" si="41"/>
        <v>6</v>
      </c>
    </row>
    <row r="2683" spans="1:19"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c r="S2683">
        <f t="shared" si="41"/>
        <v>6</v>
      </c>
    </row>
    <row r="2684" spans="1:19"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c r="S2684">
        <f t="shared" si="41"/>
        <v>6</v>
      </c>
    </row>
    <row r="2685" spans="1:19"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c r="S2685">
        <f t="shared" si="41"/>
        <v>6</v>
      </c>
    </row>
    <row r="2686" spans="1:19"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c r="S2686">
        <f t="shared" si="41"/>
        <v>7</v>
      </c>
    </row>
    <row r="2687" spans="1:19"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c r="S2687">
        <f t="shared" si="41"/>
        <v>5</v>
      </c>
    </row>
    <row r="2688" spans="1:19"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c r="S2688">
        <f t="shared" si="41"/>
        <v>5</v>
      </c>
    </row>
    <row r="2689" spans="1:19"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c r="S2689">
        <f t="shared" si="41"/>
        <v>1</v>
      </c>
    </row>
    <row r="2690" spans="1:19"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c r="S2690">
        <f t="shared" si="41"/>
        <v>2</v>
      </c>
    </row>
    <row r="2691" spans="1:19"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c r="S2691">
        <f t="shared" ref="S2691:S2754" si="42">D2691-C2691</f>
        <v>2</v>
      </c>
    </row>
    <row r="2692" spans="1:19"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c r="S2692">
        <f t="shared" si="42"/>
        <v>4</v>
      </c>
    </row>
    <row r="2693" spans="1:19"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c r="S2693">
        <f t="shared" si="42"/>
        <v>5</v>
      </c>
    </row>
    <row r="2694" spans="1:19"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c r="S2694">
        <f t="shared" si="42"/>
        <v>5</v>
      </c>
    </row>
    <row r="2695" spans="1:19"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c r="S2695">
        <f t="shared" si="42"/>
        <v>6</v>
      </c>
    </row>
    <row r="2696" spans="1:19"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c r="S2696">
        <f t="shared" si="42"/>
        <v>5</v>
      </c>
    </row>
    <row r="2697" spans="1:19"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c r="S2697">
        <f t="shared" si="42"/>
        <v>2</v>
      </c>
    </row>
    <row r="2698" spans="1:19"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c r="S2698">
        <f t="shared" si="42"/>
        <v>5</v>
      </c>
    </row>
    <row r="2699" spans="1:19"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c r="S2699">
        <f t="shared" si="42"/>
        <v>5</v>
      </c>
    </row>
    <row r="2700" spans="1:19"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c r="S2700">
        <f t="shared" si="42"/>
        <v>5</v>
      </c>
    </row>
    <row r="2701" spans="1:19"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c r="S2701">
        <f t="shared" si="42"/>
        <v>5</v>
      </c>
    </row>
    <row r="2702" spans="1:19"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c r="S2702">
        <f t="shared" si="42"/>
        <v>5</v>
      </c>
    </row>
    <row r="2703" spans="1:19"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c r="S2703">
        <f t="shared" si="42"/>
        <v>5</v>
      </c>
    </row>
    <row r="2704" spans="1:19"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c r="S2704">
        <f t="shared" si="42"/>
        <v>5</v>
      </c>
    </row>
    <row r="2705" spans="1:19"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c r="S2705">
        <f t="shared" si="42"/>
        <v>6</v>
      </c>
    </row>
    <row r="2706" spans="1:19"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c r="S2706">
        <f t="shared" si="42"/>
        <v>2</v>
      </c>
    </row>
    <row r="2707" spans="1:19"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c r="S2707">
        <f t="shared" si="42"/>
        <v>5</v>
      </c>
    </row>
    <row r="2708" spans="1:19"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c r="S2708">
        <f t="shared" si="42"/>
        <v>5</v>
      </c>
    </row>
    <row r="2709" spans="1:19"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c r="S2709">
        <f t="shared" si="42"/>
        <v>5</v>
      </c>
    </row>
    <row r="2710" spans="1:19"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c r="S2710">
        <f t="shared" si="42"/>
        <v>7</v>
      </c>
    </row>
    <row r="2711" spans="1:19"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c r="S2711">
        <f t="shared" si="42"/>
        <v>7</v>
      </c>
    </row>
    <row r="2712" spans="1:19"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c r="S2712">
        <f t="shared" si="42"/>
        <v>4</v>
      </c>
    </row>
    <row r="2713" spans="1:19"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c r="S2713">
        <f t="shared" si="42"/>
        <v>2</v>
      </c>
    </row>
    <row r="2714" spans="1:19"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c r="S2714">
        <f t="shared" si="42"/>
        <v>3</v>
      </c>
    </row>
    <row r="2715" spans="1:19"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c r="S2715">
        <f t="shared" si="42"/>
        <v>4</v>
      </c>
    </row>
    <row r="2716" spans="1:19"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c r="S2716">
        <f t="shared" si="42"/>
        <v>5</v>
      </c>
    </row>
    <row r="2717" spans="1:19"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c r="S2717">
        <f t="shared" si="42"/>
        <v>4</v>
      </c>
    </row>
    <row r="2718" spans="1:19"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c r="S2718">
        <f t="shared" si="42"/>
        <v>6</v>
      </c>
    </row>
    <row r="2719" spans="1:19"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c r="S2719">
        <f t="shared" si="42"/>
        <v>6</v>
      </c>
    </row>
    <row r="2720" spans="1:19"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c r="S2720">
        <f t="shared" si="42"/>
        <v>6</v>
      </c>
    </row>
    <row r="2721" spans="1:19"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c r="S2721">
        <f t="shared" si="42"/>
        <v>2</v>
      </c>
    </row>
    <row r="2722" spans="1:19"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c r="S2722">
        <f t="shared" si="42"/>
        <v>4</v>
      </c>
    </row>
    <row r="2723" spans="1:19"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c r="S2723">
        <f t="shared" si="42"/>
        <v>4</v>
      </c>
    </row>
    <row r="2724" spans="1:19"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c r="S2724">
        <f t="shared" si="42"/>
        <v>5</v>
      </c>
    </row>
    <row r="2725" spans="1:19"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c r="S2725">
        <f t="shared" si="42"/>
        <v>4</v>
      </c>
    </row>
    <row r="2726" spans="1:19"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c r="S2726">
        <f t="shared" si="42"/>
        <v>4</v>
      </c>
    </row>
    <row r="2727" spans="1:19"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c r="S2727">
        <f t="shared" si="42"/>
        <v>6</v>
      </c>
    </row>
    <row r="2728" spans="1:19"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c r="S2728">
        <f t="shared" si="42"/>
        <v>6</v>
      </c>
    </row>
    <row r="2729" spans="1:19"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c r="S2729">
        <f t="shared" si="42"/>
        <v>2</v>
      </c>
    </row>
    <row r="2730" spans="1:19"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c r="S2730">
        <f t="shared" si="42"/>
        <v>2</v>
      </c>
    </row>
    <row r="2731" spans="1:19"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c r="S2731">
        <f t="shared" si="42"/>
        <v>6</v>
      </c>
    </row>
    <row r="2732" spans="1:19"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c r="S2732">
        <f t="shared" si="42"/>
        <v>6</v>
      </c>
    </row>
    <row r="2733" spans="1:19"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c r="S2733">
        <f t="shared" si="42"/>
        <v>6</v>
      </c>
    </row>
    <row r="2734" spans="1:19"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c r="S2734">
        <f t="shared" si="42"/>
        <v>4</v>
      </c>
    </row>
    <row r="2735" spans="1:19"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c r="S2735">
        <f t="shared" si="42"/>
        <v>4</v>
      </c>
    </row>
    <row r="2736" spans="1:19"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c r="S2736">
        <f t="shared" si="42"/>
        <v>2</v>
      </c>
    </row>
    <row r="2737" spans="1:19"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c r="S2737">
        <f t="shared" si="42"/>
        <v>6</v>
      </c>
    </row>
    <row r="2738" spans="1:19"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c r="S2738">
        <f t="shared" si="42"/>
        <v>6</v>
      </c>
    </row>
    <row r="2739" spans="1:19"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c r="S2739">
        <f t="shared" si="42"/>
        <v>6</v>
      </c>
    </row>
    <row r="2740" spans="1:19"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c r="S2740">
        <f t="shared" si="42"/>
        <v>6</v>
      </c>
    </row>
    <row r="2741" spans="1:19"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c r="S2741">
        <f t="shared" si="42"/>
        <v>2</v>
      </c>
    </row>
    <row r="2742" spans="1:19"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c r="S2742">
        <f t="shared" si="42"/>
        <v>2</v>
      </c>
    </row>
    <row r="2743" spans="1:19"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c r="S2743">
        <f t="shared" si="42"/>
        <v>2</v>
      </c>
    </row>
    <row r="2744" spans="1:19"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c r="S2744">
        <f t="shared" si="42"/>
        <v>4</v>
      </c>
    </row>
    <row r="2745" spans="1:19"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c r="S2745">
        <f t="shared" si="42"/>
        <v>5</v>
      </c>
    </row>
    <row r="2746" spans="1:19"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c r="S2746">
        <f t="shared" si="42"/>
        <v>5</v>
      </c>
    </row>
    <row r="2747" spans="1:19"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c r="S2747">
        <f t="shared" si="42"/>
        <v>4</v>
      </c>
    </row>
    <row r="2748" spans="1:19"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c r="S2748">
        <f t="shared" si="42"/>
        <v>5</v>
      </c>
    </row>
    <row r="2749" spans="1:19"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c r="S2749">
        <f t="shared" si="42"/>
        <v>4</v>
      </c>
    </row>
    <row r="2750" spans="1:19"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c r="S2750">
        <f t="shared" si="42"/>
        <v>4</v>
      </c>
    </row>
    <row r="2751" spans="1:19"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c r="S2751">
        <f t="shared" si="42"/>
        <v>6</v>
      </c>
    </row>
    <row r="2752" spans="1:19"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c r="S2752">
        <f t="shared" si="42"/>
        <v>3</v>
      </c>
    </row>
    <row r="2753" spans="1:19"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c r="S2753">
        <f t="shared" si="42"/>
        <v>4</v>
      </c>
    </row>
    <row r="2754" spans="1:19"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c r="S2754">
        <f t="shared" si="42"/>
        <v>4</v>
      </c>
    </row>
    <row r="2755" spans="1:19"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c r="S2755">
        <f t="shared" ref="S2755:S2818" si="43">D2755-C2755</f>
        <v>4</v>
      </c>
    </row>
    <row r="2756" spans="1:19"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c r="S2756">
        <f t="shared" si="43"/>
        <v>4</v>
      </c>
    </row>
    <row r="2757" spans="1:19"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c r="S2757">
        <f t="shared" si="43"/>
        <v>4</v>
      </c>
    </row>
    <row r="2758" spans="1:19"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c r="S2758">
        <f t="shared" si="43"/>
        <v>4</v>
      </c>
    </row>
    <row r="2759" spans="1:19"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c r="S2759">
        <f t="shared" si="43"/>
        <v>2</v>
      </c>
    </row>
    <row r="2760" spans="1:19"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c r="S2760">
        <f t="shared" si="43"/>
        <v>4</v>
      </c>
    </row>
    <row r="2761" spans="1:19"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c r="S2761">
        <f t="shared" si="43"/>
        <v>4</v>
      </c>
    </row>
    <row r="2762" spans="1:19"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c r="S2762">
        <f t="shared" si="43"/>
        <v>3</v>
      </c>
    </row>
    <row r="2763" spans="1:19"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c r="S2763">
        <f t="shared" si="43"/>
        <v>2</v>
      </c>
    </row>
    <row r="2764" spans="1:19"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c r="S2764">
        <f t="shared" si="43"/>
        <v>2</v>
      </c>
    </row>
    <row r="2765" spans="1:19"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c r="S2765">
        <f t="shared" si="43"/>
        <v>6</v>
      </c>
    </row>
    <row r="2766" spans="1:19"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c r="S2766">
        <f t="shared" si="43"/>
        <v>6</v>
      </c>
    </row>
    <row r="2767" spans="1:19"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c r="S2767">
        <f t="shared" si="43"/>
        <v>6</v>
      </c>
    </row>
    <row r="2768" spans="1:19"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c r="S2768">
        <f t="shared" si="43"/>
        <v>3</v>
      </c>
    </row>
    <row r="2769" spans="1:19"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c r="S2769">
        <f t="shared" si="43"/>
        <v>3</v>
      </c>
    </row>
    <row r="2770" spans="1:19"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c r="S2770">
        <f t="shared" si="43"/>
        <v>5</v>
      </c>
    </row>
    <row r="2771" spans="1:19"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c r="S2771">
        <f t="shared" si="43"/>
        <v>5</v>
      </c>
    </row>
    <row r="2772" spans="1:19"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c r="S2772">
        <f t="shared" si="43"/>
        <v>5</v>
      </c>
    </row>
    <row r="2773" spans="1:19"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c r="S2773">
        <f t="shared" si="43"/>
        <v>7</v>
      </c>
    </row>
    <row r="2774" spans="1:19"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c r="S2774">
        <f t="shared" si="43"/>
        <v>2</v>
      </c>
    </row>
    <row r="2775" spans="1:19"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c r="S2775">
        <f t="shared" si="43"/>
        <v>4</v>
      </c>
    </row>
    <row r="2776" spans="1:19"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c r="S2776">
        <f t="shared" si="43"/>
        <v>7</v>
      </c>
    </row>
    <row r="2777" spans="1:19"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c r="S2777">
        <f t="shared" si="43"/>
        <v>4</v>
      </c>
    </row>
    <row r="2778" spans="1:19"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c r="S2778">
        <f t="shared" si="43"/>
        <v>4</v>
      </c>
    </row>
    <row r="2779" spans="1:19"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c r="S2779">
        <f t="shared" si="43"/>
        <v>2</v>
      </c>
    </row>
    <row r="2780" spans="1:19"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c r="S2780">
        <f t="shared" si="43"/>
        <v>5</v>
      </c>
    </row>
    <row r="2781" spans="1:19"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c r="S2781">
        <f t="shared" si="43"/>
        <v>5</v>
      </c>
    </row>
    <row r="2782" spans="1:19"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c r="S2782">
        <f t="shared" si="43"/>
        <v>2</v>
      </c>
    </row>
    <row r="2783" spans="1:19"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c r="S2783">
        <f t="shared" si="43"/>
        <v>7</v>
      </c>
    </row>
    <row r="2784" spans="1:19"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c r="S2784">
        <f t="shared" si="43"/>
        <v>5</v>
      </c>
    </row>
    <row r="2785" spans="1:19"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c r="S2785">
        <f t="shared" si="43"/>
        <v>5</v>
      </c>
    </row>
    <row r="2786" spans="1:19"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c r="S2786">
        <f t="shared" si="43"/>
        <v>6</v>
      </c>
    </row>
    <row r="2787" spans="1:19"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c r="S2787">
        <f t="shared" si="43"/>
        <v>2</v>
      </c>
    </row>
    <row r="2788" spans="1:19"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c r="S2788">
        <f t="shared" si="43"/>
        <v>2</v>
      </c>
    </row>
    <row r="2789" spans="1:19"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c r="S2789">
        <f t="shared" si="43"/>
        <v>4</v>
      </c>
    </row>
    <row r="2790" spans="1:19"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c r="S2790">
        <f t="shared" si="43"/>
        <v>4</v>
      </c>
    </row>
    <row r="2791" spans="1:19"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c r="S2791">
        <f t="shared" si="43"/>
        <v>4</v>
      </c>
    </row>
    <row r="2792" spans="1:19"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c r="S2792">
        <f t="shared" si="43"/>
        <v>1</v>
      </c>
    </row>
    <row r="2793" spans="1:19"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c r="S2793">
        <f t="shared" si="43"/>
        <v>1</v>
      </c>
    </row>
    <row r="2794" spans="1:19"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c r="S2794">
        <f t="shared" si="43"/>
        <v>1</v>
      </c>
    </row>
    <row r="2795" spans="1:19"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c r="S2795">
        <f t="shared" si="43"/>
        <v>5</v>
      </c>
    </row>
    <row r="2796" spans="1:19"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c r="S2796">
        <f t="shared" si="43"/>
        <v>5</v>
      </c>
    </row>
    <row r="2797" spans="1:19"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c r="S2797">
        <f t="shared" si="43"/>
        <v>5</v>
      </c>
    </row>
    <row r="2798" spans="1:19"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c r="S2798">
        <f t="shared" si="43"/>
        <v>5</v>
      </c>
    </row>
    <row r="2799" spans="1:19"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c r="S2799">
        <f t="shared" si="43"/>
        <v>7</v>
      </c>
    </row>
    <row r="2800" spans="1:19"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c r="S2800">
        <f t="shared" si="43"/>
        <v>7</v>
      </c>
    </row>
    <row r="2801" spans="1:19"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c r="S2801">
        <f t="shared" si="43"/>
        <v>7</v>
      </c>
    </row>
    <row r="2802" spans="1:19"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c r="S2802">
        <f t="shared" si="43"/>
        <v>3</v>
      </c>
    </row>
    <row r="2803" spans="1:19"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c r="S2803">
        <f t="shared" si="43"/>
        <v>3</v>
      </c>
    </row>
    <row r="2804" spans="1:19"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c r="S2804">
        <f t="shared" si="43"/>
        <v>5</v>
      </c>
    </row>
    <row r="2805" spans="1:19"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c r="S2805">
        <f t="shared" si="43"/>
        <v>4</v>
      </c>
    </row>
    <row r="2806" spans="1:19"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c r="S2806">
        <f t="shared" si="43"/>
        <v>4</v>
      </c>
    </row>
    <row r="2807" spans="1:19"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c r="S2807">
        <f t="shared" si="43"/>
        <v>4</v>
      </c>
    </row>
    <row r="2808" spans="1:19"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c r="S2808">
        <f t="shared" si="43"/>
        <v>2</v>
      </c>
    </row>
    <row r="2809" spans="1:19"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c r="S2809">
        <f t="shared" si="43"/>
        <v>2</v>
      </c>
    </row>
    <row r="2810" spans="1:19"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c r="S2810">
        <f t="shared" si="43"/>
        <v>2</v>
      </c>
    </row>
    <row r="2811" spans="1:19"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c r="S2811">
        <f t="shared" si="43"/>
        <v>2</v>
      </c>
    </row>
    <row r="2812" spans="1:19"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c r="S2812">
        <f t="shared" si="43"/>
        <v>2</v>
      </c>
    </row>
    <row r="2813" spans="1:19"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c r="S2813">
        <f t="shared" si="43"/>
        <v>2</v>
      </c>
    </row>
    <row r="2814" spans="1:19"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c r="S2814">
        <f t="shared" si="43"/>
        <v>2</v>
      </c>
    </row>
    <row r="2815" spans="1:19"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c r="S2815">
        <f t="shared" si="43"/>
        <v>2</v>
      </c>
    </row>
    <row r="2816" spans="1:19"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c r="S2816">
        <f t="shared" si="43"/>
        <v>2</v>
      </c>
    </row>
    <row r="2817" spans="1:19"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c r="S2817">
        <f t="shared" si="43"/>
        <v>7</v>
      </c>
    </row>
    <row r="2818" spans="1:19"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c r="S2818">
        <f t="shared" si="43"/>
        <v>7</v>
      </c>
    </row>
    <row r="2819" spans="1:19"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c r="S2819">
        <f t="shared" ref="S2819:S2882" si="44">D2819-C2819</f>
        <v>7</v>
      </c>
    </row>
    <row r="2820" spans="1:19"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c r="S2820">
        <f t="shared" si="44"/>
        <v>7</v>
      </c>
    </row>
    <row r="2821" spans="1:19"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c r="S2821">
        <f t="shared" si="44"/>
        <v>3</v>
      </c>
    </row>
    <row r="2822" spans="1:19"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c r="S2822">
        <f t="shared" si="44"/>
        <v>3</v>
      </c>
    </row>
    <row r="2823" spans="1:19"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c r="S2823">
        <f t="shared" si="44"/>
        <v>5</v>
      </c>
    </row>
    <row r="2824" spans="1:19"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c r="S2824">
        <f t="shared" si="44"/>
        <v>2</v>
      </c>
    </row>
    <row r="2825" spans="1:19"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c r="S2825">
        <f t="shared" si="44"/>
        <v>2</v>
      </c>
    </row>
    <row r="2826" spans="1:19"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c r="S2826">
        <f t="shared" si="44"/>
        <v>5</v>
      </c>
    </row>
    <row r="2827" spans="1:19"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c r="S2827">
        <f t="shared" si="44"/>
        <v>5</v>
      </c>
    </row>
    <row r="2828" spans="1:19"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c r="S2828">
        <f t="shared" si="44"/>
        <v>5</v>
      </c>
    </row>
    <row r="2829" spans="1:19"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c r="S2829">
        <f t="shared" si="44"/>
        <v>5</v>
      </c>
    </row>
    <row r="2830" spans="1:19"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c r="S2830">
        <f t="shared" si="44"/>
        <v>3</v>
      </c>
    </row>
    <row r="2831" spans="1:19"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c r="S2831">
        <f t="shared" si="44"/>
        <v>3</v>
      </c>
    </row>
    <row r="2832" spans="1:19"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c r="S2832">
        <f t="shared" si="44"/>
        <v>3</v>
      </c>
    </row>
    <row r="2833" spans="1:19"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c r="S2833">
        <f t="shared" si="44"/>
        <v>4</v>
      </c>
    </row>
    <row r="2834" spans="1:19"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c r="S2834">
        <f t="shared" si="44"/>
        <v>4</v>
      </c>
    </row>
    <row r="2835" spans="1:19"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c r="S2835">
        <f t="shared" si="44"/>
        <v>5</v>
      </c>
    </row>
    <row r="2836" spans="1:19"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c r="S2836">
        <f t="shared" si="44"/>
        <v>5</v>
      </c>
    </row>
    <row r="2837" spans="1:19"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c r="S2837">
        <f t="shared" si="44"/>
        <v>5</v>
      </c>
    </row>
    <row r="2838" spans="1:19"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c r="S2838">
        <f t="shared" si="44"/>
        <v>5</v>
      </c>
    </row>
    <row r="2839" spans="1:19"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c r="S2839">
        <f t="shared" si="44"/>
        <v>5</v>
      </c>
    </row>
    <row r="2840" spans="1:19"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c r="S2840">
        <f t="shared" si="44"/>
        <v>3</v>
      </c>
    </row>
    <row r="2841" spans="1:19"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c r="S2841">
        <f t="shared" si="44"/>
        <v>5</v>
      </c>
    </row>
    <row r="2842" spans="1:19"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c r="S2842">
        <f t="shared" si="44"/>
        <v>5</v>
      </c>
    </row>
    <row r="2843" spans="1:19"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c r="S2843">
        <f t="shared" si="44"/>
        <v>4</v>
      </c>
    </row>
    <row r="2844" spans="1:19"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c r="S2844">
        <f t="shared" si="44"/>
        <v>4</v>
      </c>
    </row>
    <row r="2845" spans="1:19"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c r="S2845">
        <f t="shared" si="44"/>
        <v>4</v>
      </c>
    </row>
    <row r="2846" spans="1:19"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c r="S2846">
        <f t="shared" si="44"/>
        <v>4</v>
      </c>
    </row>
    <row r="2847" spans="1:19"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c r="S2847">
        <f t="shared" si="44"/>
        <v>3</v>
      </c>
    </row>
    <row r="2848" spans="1:19"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c r="S2848">
        <f t="shared" si="44"/>
        <v>5</v>
      </c>
    </row>
    <row r="2849" spans="1:19"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c r="S2849">
        <f t="shared" si="44"/>
        <v>7</v>
      </c>
    </row>
    <row r="2850" spans="1:19"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c r="S2850">
        <f t="shared" si="44"/>
        <v>7</v>
      </c>
    </row>
    <row r="2851" spans="1:19"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c r="S2851">
        <f t="shared" si="44"/>
        <v>5</v>
      </c>
    </row>
    <row r="2852" spans="1:19"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c r="S2852">
        <f t="shared" si="44"/>
        <v>3</v>
      </c>
    </row>
    <row r="2853" spans="1:19"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c r="S2853">
        <f t="shared" si="44"/>
        <v>5</v>
      </c>
    </row>
    <row r="2854" spans="1:19"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c r="S2854">
        <f t="shared" si="44"/>
        <v>2</v>
      </c>
    </row>
    <row r="2855" spans="1:19"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c r="S2855">
        <f t="shared" si="44"/>
        <v>2</v>
      </c>
    </row>
    <row r="2856" spans="1:19"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c r="S2856">
        <f t="shared" si="44"/>
        <v>0</v>
      </c>
    </row>
    <row r="2857" spans="1:19"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c r="S2857">
        <f t="shared" si="44"/>
        <v>6</v>
      </c>
    </row>
    <row r="2858" spans="1:19"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c r="S2858">
        <f t="shared" si="44"/>
        <v>3</v>
      </c>
    </row>
    <row r="2859" spans="1:19"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c r="S2859">
        <f t="shared" si="44"/>
        <v>2</v>
      </c>
    </row>
    <row r="2860" spans="1:19"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c r="S2860">
        <f t="shared" si="44"/>
        <v>4</v>
      </c>
    </row>
    <row r="2861" spans="1:19"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c r="S2861">
        <f t="shared" si="44"/>
        <v>4</v>
      </c>
    </row>
    <row r="2862" spans="1:19"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c r="S2862">
        <f t="shared" si="44"/>
        <v>4</v>
      </c>
    </row>
    <row r="2863" spans="1:19"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c r="S2863">
        <f t="shared" si="44"/>
        <v>4</v>
      </c>
    </row>
    <row r="2864" spans="1:19"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c r="S2864">
        <f t="shared" si="44"/>
        <v>5</v>
      </c>
    </row>
    <row r="2865" spans="1:19"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c r="S2865">
        <f t="shared" si="44"/>
        <v>0</v>
      </c>
    </row>
    <row r="2866" spans="1:19"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c r="S2866">
        <f t="shared" si="44"/>
        <v>0</v>
      </c>
    </row>
    <row r="2867" spans="1:19"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c r="S2867">
        <f t="shared" si="44"/>
        <v>0</v>
      </c>
    </row>
    <row r="2868" spans="1:19"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c r="S2868">
        <f t="shared" si="44"/>
        <v>0</v>
      </c>
    </row>
    <row r="2869" spans="1:19"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c r="S2869">
        <f t="shared" si="44"/>
        <v>2</v>
      </c>
    </row>
    <row r="2870" spans="1:19"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c r="S2870">
        <f t="shared" si="44"/>
        <v>2</v>
      </c>
    </row>
    <row r="2871" spans="1:19"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c r="S2871">
        <f t="shared" si="44"/>
        <v>7</v>
      </c>
    </row>
    <row r="2872" spans="1:19"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c r="S2872">
        <f t="shared" si="44"/>
        <v>4</v>
      </c>
    </row>
    <row r="2873" spans="1:19"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c r="S2873">
        <f t="shared" si="44"/>
        <v>4</v>
      </c>
    </row>
    <row r="2874" spans="1:19"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c r="S2874">
        <f t="shared" si="44"/>
        <v>5</v>
      </c>
    </row>
    <row r="2875" spans="1:19"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c r="S2875">
        <f t="shared" si="44"/>
        <v>6</v>
      </c>
    </row>
    <row r="2876" spans="1:19"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c r="S2876">
        <f t="shared" si="44"/>
        <v>2</v>
      </c>
    </row>
    <row r="2877" spans="1:19"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c r="S2877">
        <f t="shared" si="44"/>
        <v>2</v>
      </c>
    </row>
    <row r="2878" spans="1:19"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c r="S2878">
        <f t="shared" si="44"/>
        <v>2</v>
      </c>
    </row>
    <row r="2879" spans="1:19"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c r="S2879">
        <f t="shared" si="44"/>
        <v>4</v>
      </c>
    </row>
    <row r="2880" spans="1:19"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c r="S2880">
        <f t="shared" si="44"/>
        <v>4</v>
      </c>
    </row>
    <row r="2881" spans="1:19"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c r="S2881">
        <f t="shared" si="44"/>
        <v>4</v>
      </c>
    </row>
    <row r="2882" spans="1:19"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c r="S2882">
        <f t="shared" si="44"/>
        <v>4</v>
      </c>
    </row>
    <row r="2883" spans="1:19"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c r="S2883">
        <f t="shared" ref="S2883:S2946" si="45">D2883-C2883</f>
        <v>4</v>
      </c>
    </row>
    <row r="2884" spans="1:19"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c r="S2884">
        <f t="shared" si="45"/>
        <v>4</v>
      </c>
    </row>
    <row r="2885" spans="1:19"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c r="S2885">
        <f t="shared" si="45"/>
        <v>5</v>
      </c>
    </row>
    <row r="2886" spans="1:19"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c r="S2886">
        <f t="shared" si="45"/>
        <v>4</v>
      </c>
    </row>
    <row r="2887" spans="1:19"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c r="S2887">
        <f t="shared" si="45"/>
        <v>4</v>
      </c>
    </row>
    <row r="2888" spans="1:19"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c r="S2888">
        <f t="shared" si="45"/>
        <v>1</v>
      </c>
    </row>
    <row r="2889" spans="1:19"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c r="S2889">
        <f t="shared" si="45"/>
        <v>1</v>
      </c>
    </row>
    <row r="2890" spans="1:19"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c r="S2890">
        <f t="shared" si="45"/>
        <v>1</v>
      </c>
    </row>
    <row r="2891" spans="1:19"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c r="S2891">
        <f t="shared" si="45"/>
        <v>4</v>
      </c>
    </row>
    <row r="2892" spans="1:19"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c r="S2892">
        <f t="shared" si="45"/>
        <v>2</v>
      </c>
    </row>
    <row r="2893" spans="1:19"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c r="S2893">
        <f t="shared" si="45"/>
        <v>2</v>
      </c>
    </row>
    <row r="2894" spans="1:19"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c r="S2894">
        <f t="shared" si="45"/>
        <v>6</v>
      </c>
    </row>
    <row r="2895" spans="1:19"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c r="S2895">
        <f t="shared" si="45"/>
        <v>6</v>
      </c>
    </row>
    <row r="2896" spans="1:19"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c r="S2896">
        <f t="shared" si="45"/>
        <v>6</v>
      </c>
    </row>
    <row r="2897" spans="1:19"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c r="S2897">
        <f t="shared" si="45"/>
        <v>6</v>
      </c>
    </row>
    <row r="2898" spans="1:19"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c r="S2898">
        <f t="shared" si="45"/>
        <v>4</v>
      </c>
    </row>
    <row r="2899" spans="1:19"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c r="S2899">
        <f t="shared" si="45"/>
        <v>5</v>
      </c>
    </row>
    <row r="2900" spans="1:19"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c r="S2900">
        <f t="shared" si="45"/>
        <v>4</v>
      </c>
    </row>
    <row r="2901" spans="1:19"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c r="S2901">
        <f t="shared" si="45"/>
        <v>5</v>
      </c>
    </row>
    <row r="2902" spans="1:19"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c r="S2902">
        <f t="shared" si="45"/>
        <v>5</v>
      </c>
    </row>
    <row r="2903" spans="1:19"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c r="S2903">
        <f t="shared" si="45"/>
        <v>4</v>
      </c>
    </row>
    <row r="2904" spans="1:19"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c r="S2904">
        <f t="shared" si="45"/>
        <v>5</v>
      </c>
    </row>
    <row r="2905" spans="1:19"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c r="S2905">
        <f t="shared" si="45"/>
        <v>4</v>
      </c>
    </row>
    <row r="2906" spans="1:19"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c r="S2906">
        <f t="shared" si="45"/>
        <v>4</v>
      </c>
    </row>
    <row r="2907" spans="1:19"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c r="S2907">
        <f t="shared" si="45"/>
        <v>4</v>
      </c>
    </row>
    <row r="2908" spans="1:19"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c r="S2908">
        <f t="shared" si="45"/>
        <v>6</v>
      </c>
    </row>
    <row r="2909" spans="1:19"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c r="S2909">
        <f t="shared" si="45"/>
        <v>6</v>
      </c>
    </row>
    <row r="2910" spans="1:19"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c r="S2910">
        <f t="shared" si="45"/>
        <v>6</v>
      </c>
    </row>
    <row r="2911" spans="1:19"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c r="S2911">
        <f t="shared" si="45"/>
        <v>4</v>
      </c>
    </row>
    <row r="2912" spans="1:19"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c r="S2912">
        <f t="shared" si="45"/>
        <v>4</v>
      </c>
    </row>
    <row r="2913" spans="1:19"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c r="S2913">
        <f t="shared" si="45"/>
        <v>5</v>
      </c>
    </row>
    <row r="2914" spans="1:19"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c r="S2914">
        <f t="shared" si="45"/>
        <v>5</v>
      </c>
    </row>
    <row r="2915" spans="1:19"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c r="S2915">
        <f t="shared" si="45"/>
        <v>5</v>
      </c>
    </row>
    <row r="2916" spans="1:19"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c r="S2916">
        <f t="shared" si="45"/>
        <v>5</v>
      </c>
    </row>
    <row r="2917" spans="1:19"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c r="S2917">
        <f t="shared" si="45"/>
        <v>5</v>
      </c>
    </row>
    <row r="2918" spans="1:19"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c r="S2918">
        <f t="shared" si="45"/>
        <v>5</v>
      </c>
    </row>
    <row r="2919" spans="1:19"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c r="S2919">
        <f t="shared" si="45"/>
        <v>3</v>
      </c>
    </row>
    <row r="2920" spans="1:19"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c r="S2920">
        <f t="shared" si="45"/>
        <v>0</v>
      </c>
    </row>
    <row r="2921" spans="1:19"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c r="S2921">
        <f t="shared" si="45"/>
        <v>0</v>
      </c>
    </row>
    <row r="2922" spans="1:19"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c r="S2922">
        <f t="shared" si="45"/>
        <v>0</v>
      </c>
    </row>
    <row r="2923" spans="1:19"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c r="S2923">
        <f t="shared" si="45"/>
        <v>0</v>
      </c>
    </row>
    <row r="2924" spans="1:19"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c r="S2924">
        <f t="shared" si="45"/>
        <v>3</v>
      </c>
    </row>
    <row r="2925" spans="1:19"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c r="S2925">
        <f t="shared" si="45"/>
        <v>6</v>
      </c>
    </row>
    <row r="2926" spans="1:19"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c r="S2926">
        <f t="shared" si="45"/>
        <v>3</v>
      </c>
    </row>
    <row r="2927" spans="1:19"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c r="S2927">
        <f t="shared" si="45"/>
        <v>3</v>
      </c>
    </row>
    <row r="2928" spans="1:19"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c r="S2928">
        <f t="shared" si="45"/>
        <v>4</v>
      </c>
    </row>
    <row r="2929" spans="1:19"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c r="S2929">
        <f t="shared" si="45"/>
        <v>6</v>
      </c>
    </row>
    <row r="2930" spans="1:19"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c r="S2930">
        <f t="shared" si="45"/>
        <v>7</v>
      </c>
    </row>
    <row r="2931" spans="1:19"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c r="S2931">
        <f t="shared" si="45"/>
        <v>6</v>
      </c>
    </row>
    <row r="2932" spans="1:19"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c r="S2932">
        <f t="shared" si="45"/>
        <v>0</v>
      </c>
    </row>
    <row r="2933" spans="1:19"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c r="S2933">
        <f t="shared" si="45"/>
        <v>0</v>
      </c>
    </row>
    <row r="2934" spans="1:19"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c r="S2934">
        <f t="shared" si="45"/>
        <v>0</v>
      </c>
    </row>
    <row r="2935" spans="1:19"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c r="S2935">
        <f t="shared" si="45"/>
        <v>6</v>
      </c>
    </row>
    <row r="2936" spans="1:19"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c r="S2936">
        <f t="shared" si="45"/>
        <v>6</v>
      </c>
    </row>
    <row r="2937" spans="1:19"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c r="S2937">
        <f t="shared" si="45"/>
        <v>6</v>
      </c>
    </row>
    <row r="2938" spans="1:19"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c r="S2938">
        <f t="shared" si="45"/>
        <v>6</v>
      </c>
    </row>
    <row r="2939" spans="1:19"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c r="S2939">
        <f t="shared" si="45"/>
        <v>6</v>
      </c>
    </row>
    <row r="2940" spans="1:19"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c r="S2940">
        <f t="shared" si="45"/>
        <v>6</v>
      </c>
    </row>
    <row r="2941" spans="1:19"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c r="S2941">
        <f t="shared" si="45"/>
        <v>6</v>
      </c>
    </row>
    <row r="2942" spans="1:19"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c r="S2942">
        <f t="shared" si="45"/>
        <v>6</v>
      </c>
    </row>
    <row r="2943" spans="1:19"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c r="S2943">
        <f t="shared" si="45"/>
        <v>6</v>
      </c>
    </row>
    <row r="2944" spans="1:19"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c r="S2944">
        <f t="shared" si="45"/>
        <v>6</v>
      </c>
    </row>
    <row r="2945" spans="1:19"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c r="S2945">
        <f t="shared" si="45"/>
        <v>5</v>
      </c>
    </row>
    <row r="2946" spans="1:19"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c r="S2946">
        <f t="shared" si="45"/>
        <v>5</v>
      </c>
    </row>
    <row r="2947" spans="1:19"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c r="S2947">
        <f t="shared" ref="S2947:S3010" si="46">D2947-C2947</f>
        <v>1</v>
      </c>
    </row>
    <row r="2948" spans="1:19"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c r="S2948">
        <f t="shared" si="46"/>
        <v>4</v>
      </c>
    </row>
    <row r="2949" spans="1:19"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c r="S2949">
        <f t="shared" si="46"/>
        <v>4</v>
      </c>
    </row>
    <row r="2950" spans="1:19"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c r="S2950">
        <f t="shared" si="46"/>
        <v>4</v>
      </c>
    </row>
    <row r="2951" spans="1:19"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c r="S2951">
        <f t="shared" si="46"/>
        <v>0</v>
      </c>
    </row>
    <row r="2952" spans="1:19"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c r="S2952">
        <f t="shared" si="46"/>
        <v>0</v>
      </c>
    </row>
    <row r="2953" spans="1:19"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c r="S2953">
        <f t="shared" si="46"/>
        <v>0</v>
      </c>
    </row>
    <row r="2954" spans="1:19"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c r="S2954">
        <f t="shared" si="46"/>
        <v>0</v>
      </c>
    </row>
    <row r="2955" spans="1:19"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c r="S2955">
        <f t="shared" si="46"/>
        <v>0</v>
      </c>
    </row>
    <row r="2956" spans="1:19"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c r="S2956">
        <f t="shared" si="46"/>
        <v>0</v>
      </c>
    </row>
    <row r="2957" spans="1:19"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c r="S2957">
        <f t="shared" si="46"/>
        <v>6</v>
      </c>
    </row>
    <row r="2958" spans="1:19"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c r="S2958">
        <f t="shared" si="46"/>
        <v>7</v>
      </c>
    </row>
    <row r="2959" spans="1:19"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c r="S2959">
        <f t="shared" si="46"/>
        <v>5</v>
      </c>
    </row>
    <row r="2960" spans="1:19"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c r="S2960">
        <f t="shared" si="46"/>
        <v>5</v>
      </c>
    </row>
    <row r="2961" spans="1:19"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c r="S2961">
        <f t="shared" si="46"/>
        <v>5</v>
      </c>
    </row>
    <row r="2962" spans="1:19"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c r="S2962">
        <f t="shared" si="46"/>
        <v>5</v>
      </c>
    </row>
    <row r="2963" spans="1:19"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c r="S2963">
        <f t="shared" si="46"/>
        <v>5</v>
      </c>
    </row>
    <row r="2964" spans="1:19"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c r="S2964">
        <f t="shared" si="46"/>
        <v>5</v>
      </c>
    </row>
    <row r="2965" spans="1:19"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c r="S2965">
        <f t="shared" si="46"/>
        <v>5</v>
      </c>
    </row>
    <row r="2966" spans="1:19"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c r="S2966">
        <f t="shared" si="46"/>
        <v>5</v>
      </c>
    </row>
    <row r="2967" spans="1:19"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c r="S2967">
        <f t="shared" si="46"/>
        <v>5</v>
      </c>
    </row>
    <row r="2968" spans="1:19"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c r="S2968">
        <f t="shared" si="46"/>
        <v>4</v>
      </c>
    </row>
    <row r="2969" spans="1:19"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c r="S2969">
        <f t="shared" si="46"/>
        <v>4</v>
      </c>
    </row>
    <row r="2970" spans="1:19"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c r="S2970">
        <f t="shared" si="46"/>
        <v>3</v>
      </c>
    </row>
    <row r="2971" spans="1:19"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c r="S2971">
        <f t="shared" si="46"/>
        <v>3</v>
      </c>
    </row>
    <row r="2972" spans="1:19"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c r="S2972">
        <f t="shared" si="46"/>
        <v>3</v>
      </c>
    </row>
    <row r="2973" spans="1:19"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c r="S2973">
        <f t="shared" si="46"/>
        <v>3</v>
      </c>
    </row>
    <row r="2974" spans="1:19"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c r="S2974">
        <f t="shared" si="46"/>
        <v>3</v>
      </c>
    </row>
    <row r="2975" spans="1:19"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c r="S2975">
        <f t="shared" si="46"/>
        <v>4</v>
      </c>
    </row>
    <row r="2976" spans="1:19"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c r="S2976">
        <f t="shared" si="46"/>
        <v>5</v>
      </c>
    </row>
    <row r="2977" spans="1:19"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c r="S2977">
        <f t="shared" si="46"/>
        <v>5</v>
      </c>
    </row>
    <row r="2978" spans="1:19"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c r="S2978">
        <f t="shared" si="46"/>
        <v>0</v>
      </c>
    </row>
    <row r="2979" spans="1:19"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c r="S2979">
        <f t="shared" si="46"/>
        <v>5</v>
      </c>
    </row>
    <row r="2980" spans="1:19"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c r="S2980">
        <f t="shared" si="46"/>
        <v>3</v>
      </c>
    </row>
    <row r="2981" spans="1:19"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c r="S2981">
        <f t="shared" si="46"/>
        <v>5</v>
      </c>
    </row>
    <row r="2982" spans="1:19"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c r="S2982">
        <f t="shared" si="46"/>
        <v>5</v>
      </c>
    </row>
    <row r="2983" spans="1:19"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c r="S2983">
        <f t="shared" si="46"/>
        <v>6</v>
      </c>
    </row>
    <row r="2984" spans="1:19"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c r="S2984">
        <f t="shared" si="46"/>
        <v>6</v>
      </c>
    </row>
    <row r="2985" spans="1:19"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c r="S2985">
        <f t="shared" si="46"/>
        <v>5</v>
      </c>
    </row>
    <row r="2986" spans="1:19"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c r="S2986">
        <f t="shared" si="46"/>
        <v>5</v>
      </c>
    </row>
    <row r="2987" spans="1:19"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c r="S2987">
        <f t="shared" si="46"/>
        <v>5</v>
      </c>
    </row>
    <row r="2988" spans="1:19"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c r="S2988">
        <f t="shared" si="46"/>
        <v>5</v>
      </c>
    </row>
    <row r="2989" spans="1:19"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c r="S2989">
        <f t="shared" si="46"/>
        <v>5</v>
      </c>
    </row>
    <row r="2990" spans="1:19"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c r="S2990">
        <f t="shared" si="46"/>
        <v>5</v>
      </c>
    </row>
    <row r="2991" spans="1:19"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c r="S2991">
        <f t="shared" si="46"/>
        <v>5</v>
      </c>
    </row>
    <row r="2992" spans="1:19"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c r="S2992">
        <f t="shared" si="46"/>
        <v>5</v>
      </c>
    </row>
    <row r="2993" spans="1:19"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c r="S2993">
        <f t="shared" si="46"/>
        <v>5</v>
      </c>
    </row>
    <row r="2994" spans="1:19"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c r="S2994">
        <f t="shared" si="46"/>
        <v>4</v>
      </c>
    </row>
    <row r="2995" spans="1:19"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c r="S2995">
        <f t="shared" si="46"/>
        <v>6</v>
      </c>
    </row>
    <row r="2996" spans="1:19"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c r="S2996">
        <f t="shared" si="46"/>
        <v>4</v>
      </c>
    </row>
    <row r="2997" spans="1:19"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c r="S2997">
        <f t="shared" si="46"/>
        <v>7</v>
      </c>
    </row>
    <row r="2998" spans="1:19"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c r="S2998">
        <f t="shared" si="46"/>
        <v>4</v>
      </c>
    </row>
    <row r="2999" spans="1:19"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c r="S2999">
        <f t="shared" si="46"/>
        <v>4</v>
      </c>
    </row>
    <row r="3000" spans="1:19"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c r="S3000">
        <f t="shared" si="46"/>
        <v>4</v>
      </c>
    </row>
    <row r="3001" spans="1:19"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c r="S3001">
        <f t="shared" si="46"/>
        <v>4</v>
      </c>
    </row>
    <row r="3002" spans="1:19"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c r="S3002">
        <f t="shared" si="46"/>
        <v>4</v>
      </c>
    </row>
    <row r="3003" spans="1:19"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c r="S3003">
        <f t="shared" si="46"/>
        <v>4</v>
      </c>
    </row>
    <row r="3004" spans="1:19"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c r="S3004">
        <f t="shared" si="46"/>
        <v>5</v>
      </c>
    </row>
    <row r="3005" spans="1:19"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c r="S3005">
        <f t="shared" si="46"/>
        <v>7</v>
      </c>
    </row>
    <row r="3006" spans="1:19"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c r="S3006">
        <f t="shared" si="46"/>
        <v>2</v>
      </c>
    </row>
    <row r="3007" spans="1:19"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c r="S3007">
        <f t="shared" si="46"/>
        <v>4</v>
      </c>
    </row>
    <row r="3008" spans="1:19"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c r="S3008">
        <f t="shared" si="46"/>
        <v>2</v>
      </c>
    </row>
    <row r="3009" spans="1:19"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c r="S3009">
        <f t="shared" si="46"/>
        <v>5</v>
      </c>
    </row>
    <row r="3010" spans="1:19"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c r="S3010">
        <f t="shared" si="46"/>
        <v>1</v>
      </c>
    </row>
    <row r="3011" spans="1:19"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c r="S3011">
        <f t="shared" ref="S3011:S3074" si="47">D3011-C3011</f>
        <v>4</v>
      </c>
    </row>
    <row r="3012" spans="1:19"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c r="S3012">
        <f t="shared" si="47"/>
        <v>6</v>
      </c>
    </row>
    <row r="3013" spans="1:19"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c r="S3013">
        <f t="shared" si="47"/>
        <v>6</v>
      </c>
    </row>
    <row r="3014" spans="1:19"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c r="S3014">
        <f t="shared" si="47"/>
        <v>6</v>
      </c>
    </row>
    <row r="3015" spans="1:19"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c r="S3015">
        <f t="shared" si="47"/>
        <v>6</v>
      </c>
    </row>
    <row r="3016" spans="1:19"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c r="S3016">
        <f t="shared" si="47"/>
        <v>6</v>
      </c>
    </row>
    <row r="3017" spans="1:19"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c r="S3017">
        <f t="shared" si="47"/>
        <v>4</v>
      </c>
    </row>
    <row r="3018" spans="1:19"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c r="S3018">
        <f t="shared" si="47"/>
        <v>7</v>
      </c>
    </row>
    <row r="3019" spans="1:19"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c r="S3019">
        <f t="shared" si="47"/>
        <v>7</v>
      </c>
    </row>
    <row r="3020" spans="1:19"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c r="S3020">
        <f t="shared" si="47"/>
        <v>7</v>
      </c>
    </row>
    <row r="3021" spans="1:19"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c r="S3021">
        <f t="shared" si="47"/>
        <v>6</v>
      </c>
    </row>
    <row r="3022" spans="1:19"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c r="S3022">
        <f t="shared" si="47"/>
        <v>6</v>
      </c>
    </row>
    <row r="3023" spans="1:19"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c r="S3023">
        <f t="shared" si="47"/>
        <v>6</v>
      </c>
    </row>
    <row r="3024" spans="1:19"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c r="S3024">
        <f t="shared" si="47"/>
        <v>6</v>
      </c>
    </row>
    <row r="3025" spans="1:19"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c r="S3025">
        <f t="shared" si="47"/>
        <v>6</v>
      </c>
    </row>
    <row r="3026" spans="1:19"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c r="S3026">
        <f t="shared" si="47"/>
        <v>5</v>
      </c>
    </row>
    <row r="3027" spans="1:19"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c r="S3027">
        <f t="shared" si="47"/>
        <v>5</v>
      </c>
    </row>
    <row r="3028" spans="1:19"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c r="S3028">
        <f t="shared" si="47"/>
        <v>4</v>
      </c>
    </row>
    <row r="3029" spans="1:19"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c r="S3029">
        <f t="shared" si="47"/>
        <v>0</v>
      </c>
    </row>
    <row r="3030" spans="1:19"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c r="S3030">
        <f t="shared" si="47"/>
        <v>4</v>
      </c>
    </row>
    <row r="3031" spans="1:19"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c r="S3031">
        <f t="shared" si="47"/>
        <v>4</v>
      </c>
    </row>
    <row r="3032" spans="1:19"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c r="S3032">
        <f t="shared" si="47"/>
        <v>6</v>
      </c>
    </row>
    <row r="3033" spans="1:19"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c r="S3033">
        <f t="shared" si="47"/>
        <v>6</v>
      </c>
    </row>
    <row r="3034" spans="1:19"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c r="S3034">
        <f t="shared" si="47"/>
        <v>5</v>
      </c>
    </row>
    <row r="3035" spans="1:19"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c r="S3035">
        <f t="shared" si="47"/>
        <v>5</v>
      </c>
    </row>
    <row r="3036" spans="1:19"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c r="S3036">
        <f t="shared" si="47"/>
        <v>5</v>
      </c>
    </row>
    <row r="3037" spans="1:19"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c r="S3037">
        <f t="shared" si="47"/>
        <v>5</v>
      </c>
    </row>
    <row r="3038" spans="1:19"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c r="S3038">
        <f t="shared" si="47"/>
        <v>5</v>
      </c>
    </row>
    <row r="3039" spans="1:19"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c r="S3039">
        <f t="shared" si="47"/>
        <v>5</v>
      </c>
    </row>
    <row r="3040" spans="1:19"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c r="S3040">
        <f t="shared" si="47"/>
        <v>5</v>
      </c>
    </row>
    <row r="3041" spans="1:19"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c r="S3041">
        <f t="shared" si="47"/>
        <v>5</v>
      </c>
    </row>
    <row r="3042" spans="1:19"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c r="S3042">
        <f t="shared" si="47"/>
        <v>4</v>
      </c>
    </row>
    <row r="3043" spans="1:19"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c r="S3043">
        <f t="shared" si="47"/>
        <v>1</v>
      </c>
    </row>
    <row r="3044" spans="1:19"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c r="S3044">
        <f t="shared" si="47"/>
        <v>1</v>
      </c>
    </row>
    <row r="3045" spans="1:19"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c r="S3045">
        <f t="shared" si="47"/>
        <v>1</v>
      </c>
    </row>
    <row r="3046" spans="1:19"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c r="S3046">
        <f t="shared" si="47"/>
        <v>2</v>
      </c>
    </row>
    <row r="3047" spans="1:19"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c r="S3047">
        <f t="shared" si="47"/>
        <v>4</v>
      </c>
    </row>
    <row r="3048" spans="1:19"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c r="S3048">
        <f t="shared" si="47"/>
        <v>4</v>
      </c>
    </row>
    <row r="3049" spans="1:19"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c r="S3049">
        <f t="shared" si="47"/>
        <v>4</v>
      </c>
    </row>
    <row r="3050" spans="1:19"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c r="S3050">
        <f t="shared" si="47"/>
        <v>2</v>
      </c>
    </row>
    <row r="3051" spans="1:19"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c r="S3051">
        <f t="shared" si="47"/>
        <v>2</v>
      </c>
    </row>
    <row r="3052" spans="1:19"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c r="S3052">
        <f t="shared" si="47"/>
        <v>5</v>
      </c>
    </row>
    <row r="3053" spans="1:19"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c r="S3053">
        <f t="shared" si="47"/>
        <v>5</v>
      </c>
    </row>
    <row r="3054" spans="1:19"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c r="S3054">
        <f t="shared" si="47"/>
        <v>5</v>
      </c>
    </row>
    <row r="3055" spans="1:19"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c r="S3055">
        <f t="shared" si="47"/>
        <v>5</v>
      </c>
    </row>
    <row r="3056" spans="1:19"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c r="S3056">
        <f t="shared" si="47"/>
        <v>5</v>
      </c>
    </row>
    <row r="3057" spans="1:19"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c r="S3057">
        <f t="shared" si="47"/>
        <v>4</v>
      </c>
    </row>
    <row r="3058" spans="1:19"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c r="S3058">
        <f t="shared" si="47"/>
        <v>5</v>
      </c>
    </row>
    <row r="3059" spans="1:19"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c r="S3059">
        <f t="shared" si="47"/>
        <v>5</v>
      </c>
    </row>
    <row r="3060" spans="1:19"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c r="S3060">
        <f t="shared" si="47"/>
        <v>5</v>
      </c>
    </row>
    <row r="3061" spans="1:19"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c r="S3061">
        <f t="shared" si="47"/>
        <v>5</v>
      </c>
    </row>
    <row r="3062" spans="1:19"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c r="S3062">
        <f t="shared" si="47"/>
        <v>5</v>
      </c>
    </row>
    <row r="3063" spans="1:19"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c r="S3063">
        <f t="shared" si="47"/>
        <v>4</v>
      </c>
    </row>
    <row r="3064" spans="1:19"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c r="S3064">
        <f t="shared" si="47"/>
        <v>2</v>
      </c>
    </row>
    <row r="3065" spans="1:19"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c r="S3065">
        <f t="shared" si="47"/>
        <v>2</v>
      </c>
    </row>
    <row r="3066" spans="1:19"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c r="S3066">
        <f t="shared" si="47"/>
        <v>5</v>
      </c>
    </row>
    <row r="3067" spans="1:19"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c r="S3067">
        <f t="shared" si="47"/>
        <v>5</v>
      </c>
    </row>
    <row r="3068" spans="1:19"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c r="S3068">
        <f t="shared" si="47"/>
        <v>5</v>
      </c>
    </row>
    <row r="3069" spans="1:19"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c r="S3069">
        <f t="shared" si="47"/>
        <v>5</v>
      </c>
    </row>
    <row r="3070" spans="1:19"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c r="S3070">
        <f t="shared" si="47"/>
        <v>5</v>
      </c>
    </row>
    <row r="3071" spans="1:19"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c r="S3071">
        <f t="shared" si="47"/>
        <v>0</v>
      </c>
    </row>
    <row r="3072" spans="1:19"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c r="S3072">
        <f t="shared" si="47"/>
        <v>5</v>
      </c>
    </row>
    <row r="3073" spans="1:19"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c r="S3073">
        <f t="shared" si="47"/>
        <v>5</v>
      </c>
    </row>
    <row r="3074" spans="1:19"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c r="S3074">
        <f t="shared" si="47"/>
        <v>5</v>
      </c>
    </row>
    <row r="3075" spans="1:19"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c r="S3075">
        <f t="shared" ref="S3075:S3138" si="48">D3075-C3075</f>
        <v>2</v>
      </c>
    </row>
    <row r="3076" spans="1:19"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c r="S3076">
        <f t="shared" si="48"/>
        <v>5</v>
      </c>
    </row>
    <row r="3077" spans="1:19"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c r="S3077">
        <f t="shared" si="48"/>
        <v>4</v>
      </c>
    </row>
    <row r="3078" spans="1:19"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c r="S3078">
        <f t="shared" si="48"/>
        <v>4</v>
      </c>
    </row>
    <row r="3079" spans="1:19"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c r="S3079">
        <f t="shared" si="48"/>
        <v>4</v>
      </c>
    </row>
    <row r="3080" spans="1:19"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c r="S3080">
        <f t="shared" si="48"/>
        <v>4</v>
      </c>
    </row>
    <row r="3081" spans="1:19"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c r="S3081">
        <f t="shared" si="48"/>
        <v>1</v>
      </c>
    </row>
    <row r="3082" spans="1:19"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c r="S3082">
        <f t="shared" si="48"/>
        <v>1</v>
      </c>
    </row>
    <row r="3083" spans="1:19"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c r="S3083">
        <f t="shared" si="48"/>
        <v>6</v>
      </c>
    </row>
    <row r="3084" spans="1:19"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c r="S3084">
        <f t="shared" si="48"/>
        <v>6</v>
      </c>
    </row>
    <row r="3085" spans="1:19"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c r="S3085">
        <f t="shared" si="48"/>
        <v>6</v>
      </c>
    </row>
    <row r="3086" spans="1:19"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c r="S3086">
        <f t="shared" si="48"/>
        <v>5</v>
      </c>
    </row>
    <row r="3087" spans="1:19"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c r="S3087">
        <f t="shared" si="48"/>
        <v>5</v>
      </c>
    </row>
    <row r="3088" spans="1:19"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c r="S3088">
        <f t="shared" si="48"/>
        <v>5</v>
      </c>
    </row>
    <row r="3089" spans="1:19"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c r="S3089">
        <f t="shared" si="48"/>
        <v>5</v>
      </c>
    </row>
    <row r="3090" spans="1:19"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c r="S3090">
        <f t="shared" si="48"/>
        <v>2</v>
      </c>
    </row>
    <row r="3091" spans="1:19"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c r="S3091">
        <f t="shared" si="48"/>
        <v>2</v>
      </c>
    </row>
    <row r="3092" spans="1:19"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c r="S3092">
        <f t="shared" si="48"/>
        <v>5</v>
      </c>
    </row>
    <row r="3093" spans="1:19"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c r="S3093">
        <f t="shared" si="48"/>
        <v>5</v>
      </c>
    </row>
    <row r="3094" spans="1:19"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c r="S3094">
        <f t="shared" si="48"/>
        <v>5</v>
      </c>
    </row>
    <row r="3095" spans="1:19"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c r="S3095">
        <f t="shared" si="48"/>
        <v>0</v>
      </c>
    </row>
    <row r="3096" spans="1:19"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c r="S3096">
        <f t="shared" si="48"/>
        <v>0</v>
      </c>
    </row>
    <row r="3097" spans="1:19"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c r="S3097">
        <f t="shared" si="48"/>
        <v>0</v>
      </c>
    </row>
    <row r="3098" spans="1:19"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c r="S3098">
        <f t="shared" si="48"/>
        <v>0</v>
      </c>
    </row>
    <row r="3099" spans="1:19"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c r="S3099">
        <f t="shared" si="48"/>
        <v>4</v>
      </c>
    </row>
    <row r="3100" spans="1:19"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c r="S3100">
        <f t="shared" si="48"/>
        <v>4</v>
      </c>
    </row>
    <row r="3101" spans="1:19"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c r="S3101">
        <f t="shared" si="48"/>
        <v>5</v>
      </c>
    </row>
    <row r="3102" spans="1:19"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c r="S3102">
        <f t="shared" si="48"/>
        <v>5</v>
      </c>
    </row>
    <row r="3103" spans="1:19"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c r="S3103">
        <f t="shared" si="48"/>
        <v>5</v>
      </c>
    </row>
    <row r="3104" spans="1:19"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c r="S3104">
        <f t="shared" si="48"/>
        <v>5</v>
      </c>
    </row>
    <row r="3105" spans="1:19"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c r="S3105">
        <f t="shared" si="48"/>
        <v>4</v>
      </c>
    </row>
    <row r="3106" spans="1:19"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c r="S3106">
        <f t="shared" si="48"/>
        <v>6</v>
      </c>
    </row>
    <row r="3107" spans="1:19"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c r="S3107">
        <f t="shared" si="48"/>
        <v>4</v>
      </c>
    </row>
    <row r="3108" spans="1:19"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c r="S3108">
        <f t="shared" si="48"/>
        <v>4</v>
      </c>
    </row>
    <row r="3109" spans="1:19"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c r="S3109">
        <f t="shared" si="48"/>
        <v>5</v>
      </c>
    </row>
    <row r="3110" spans="1:19"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c r="S3110">
        <f t="shared" si="48"/>
        <v>5</v>
      </c>
    </row>
    <row r="3111" spans="1:19"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c r="S3111">
        <f t="shared" si="48"/>
        <v>5</v>
      </c>
    </row>
    <row r="3112" spans="1:19"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c r="S3112">
        <f t="shared" si="48"/>
        <v>5</v>
      </c>
    </row>
    <row r="3113" spans="1:19"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c r="S3113">
        <f t="shared" si="48"/>
        <v>5</v>
      </c>
    </row>
    <row r="3114" spans="1:19"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c r="S3114">
        <f t="shared" si="48"/>
        <v>7</v>
      </c>
    </row>
    <row r="3115" spans="1:19"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c r="S3115">
        <f t="shared" si="48"/>
        <v>7</v>
      </c>
    </row>
    <row r="3116" spans="1:19"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c r="S3116">
        <f t="shared" si="48"/>
        <v>7</v>
      </c>
    </row>
    <row r="3117" spans="1:19"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c r="S3117">
        <f t="shared" si="48"/>
        <v>7</v>
      </c>
    </row>
    <row r="3118" spans="1:19"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c r="S3118">
        <f t="shared" si="48"/>
        <v>7</v>
      </c>
    </row>
    <row r="3119" spans="1:19"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c r="S3119">
        <f t="shared" si="48"/>
        <v>7</v>
      </c>
    </row>
    <row r="3120" spans="1:19"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c r="S3120">
        <f t="shared" si="48"/>
        <v>1</v>
      </c>
    </row>
    <row r="3121" spans="1:19"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c r="S3121">
        <f t="shared" si="48"/>
        <v>1</v>
      </c>
    </row>
    <row r="3122" spans="1:19"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c r="S3122">
        <f t="shared" si="48"/>
        <v>1</v>
      </c>
    </row>
    <row r="3123" spans="1:19"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c r="S3123">
        <f t="shared" si="48"/>
        <v>1</v>
      </c>
    </row>
    <row r="3124" spans="1:19"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c r="S3124">
        <f t="shared" si="48"/>
        <v>1</v>
      </c>
    </row>
    <row r="3125" spans="1:19"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c r="S3125">
        <f t="shared" si="48"/>
        <v>1</v>
      </c>
    </row>
    <row r="3126" spans="1:19"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c r="S3126">
        <f t="shared" si="48"/>
        <v>1</v>
      </c>
    </row>
    <row r="3127" spans="1:19"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c r="S3127">
        <f t="shared" si="48"/>
        <v>1</v>
      </c>
    </row>
    <row r="3128" spans="1:19"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c r="S3128">
        <f t="shared" si="48"/>
        <v>4</v>
      </c>
    </row>
    <row r="3129" spans="1:19"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c r="S3129">
        <f t="shared" si="48"/>
        <v>4</v>
      </c>
    </row>
    <row r="3130" spans="1:19"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c r="S3130">
        <f t="shared" si="48"/>
        <v>1</v>
      </c>
    </row>
    <row r="3131" spans="1:19"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c r="S3131">
        <f t="shared" si="48"/>
        <v>1</v>
      </c>
    </row>
    <row r="3132" spans="1:19"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c r="S3132">
        <f t="shared" si="48"/>
        <v>1</v>
      </c>
    </row>
    <row r="3133" spans="1:19"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c r="S3133">
        <f t="shared" si="48"/>
        <v>1</v>
      </c>
    </row>
    <row r="3134" spans="1:19"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c r="S3134">
        <f t="shared" si="48"/>
        <v>2</v>
      </c>
    </row>
    <row r="3135" spans="1:19"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c r="S3135">
        <f t="shared" si="48"/>
        <v>2</v>
      </c>
    </row>
    <row r="3136" spans="1:19"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c r="S3136">
        <f t="shared" si="48"/>
        <v>6</v>
      </c>
    </row>
    <row r="3137" spans="1:19"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c r="S3137">
        <f t="shared" si="48"/>
        <v>6</v>
      </c>
    </row>
    <row r="3138" spans="1:19"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c r="S3138">
        <f t="shared" si="48"/>
        <v>6</v>
      </c>
    </row>
    <row r="3139" spans="1:19"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c r="S3139">
        <f t="shared" ref="S3139:S3202" si="49">D3139-C3139</f>
        <v>6</v>
      </c>
    </row>
    <row r="3140" spans="1:19"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c r="S3140">
        <f t="shared" si="49"/>
        <v>6</v>
      </c>
    </row>
    <row r="3141" spans="1:19"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c r="S3141">
        <f t="shared" si="49"/>
        <v>6</v>
      </c>
    </row>
    <row r="3142" spans="1:19"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c r="S3142">
        <f t="shared" si="49"/>
        <v>3</v>
      </c>
    </row>
    <row r="3143" spans="1:19"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c r="S3143">
        <f t="shared" si="49"/>
        <v>0</v>
      </c>
    </row>
    <row r="3144" spans="1:19"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c r="S3144">
        <f t="shared" si="49"/>
        <v>2</v>
      </c>
    </row>
    <row r="3145" spans="1:19"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c r="S3145">
        <f t="shared" si="49"/>
        <v>2</v>
      </c>
    </row>
    <row r="3146" spans="1:19"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c r="S3146">
        <f t="shared" si="49"/>
        <v>6</v>
      </c>
    </row>
    <row r="3147" spans="1:19"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c r="S3147">
        <f t="shared" si="49"/>
        <v>2</v>
      </c>
    </row>
    <row r="3148" spans="1:19"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c r="S3148">
        <f t="shared" si="49"/>
        <v>2</v>
      </c>
    </row>
    <row r="3149" spans="1:19"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c r="S3149">
        <f t="shared" si="49"/>
        <v>3</v>
      </c>
    </row>
    <row r="3150" spans="1:19"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c r="S3150">
        <f t="shared" si="49"/>
        <v>3</v>
      </c>
    </row>
    <row r="3151" spans="1:19"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c r="S3151">
        <f t="shared" si="49"/>
        <v>5</v>
      </c>
    </row>
    <row r="3152" spans="1:19"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c r="S3152">
        <f t="shared" si="49"/>
        <v>3</v>
      </c>
    </row>
    <row r="3153" spans="1:19"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c r="S3153">
        <f t="shared" si="49"/>
        <v>3</v>
      </c>
    </row>
    <row r="3154" spans="1:19"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c r="S3154">
        <f t="shared" si="49"/>
        <v>3</v>
      </c>
    </row>
    <row r="3155" spans="1:19"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c r="S3155">
        <f t="shared" si="49"/>
        <v>3</v>
      </c>
    </row>
    <row r="3156" spans="1:19"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c r="S3156">
        <f t="shared" si="49"/>
        <v>4</v>
      </c>
    </row>
    <row r="3157" spans="1:19"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c r="S3157">
        <f t="shared" si="49"/>
        <v>2</v>
      </c>
    </row>
    <row r="3158" spans="1:19"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c r="S3158">
        <f t="shared" si="49"/>
        <v>4</v>
      </c>
    </row>
    <row r="3159" spans="1:19"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c r="S3159">
        <f t="shared" si="49"/>
        <v>4</v>
      </c>
    </row>
    <row r="3160" spans="1:19"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c r="S3160">
        <f t="shared" si="49"/>
        <v>1</v>
      </c>
    </row>
    <row r="3161" spans="1:19"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c r="S3161">
        <f t="shared" si="49"/>
        <v>1</v>
      </c>
    </row>
    <row r="3162" spans="1:19"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c r="S3162">
        <f t="shared" si="49"/>
        <v>4</v>
      </c>
    </row>
    <row r="3163" spans="1:19"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c r="S3163">
        <f t="shared" si="49"/>
        <v>4</v>
      </c>
    </row>
    <row r="3164" spans="1:19"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c r="S3164">
        <f t="shared" si="49"/>
        <v>4</v>
      </c>
    </row>
    <row r="3165" spans="1:19"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c r="S3165">
        <f t="shared" si="49"/>
        <v>4</v>
      </c>
    </row>
    <row r="3166" spans="1:19"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c r="S3166">
        <f t="shared" si="49"/>
        <v>4</v>
      </c>
    </row>
    <row r="3167" spans="1:19"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c r="S3167">
        <f t="shared" si="49"/>
        <v>4</v>
      </c>
    </row>
    <row r="3168" spans="1:19"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c r="S3168">
        <f t="shared" si="49"/>
        <v>4</v>
      </c>
    </row>
    <row r="3169" spans="1:19"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c r="S3169">
        <f t="shared" si="49"/>
        <v>2</v>
      </c>
    </row>
    <row r="3170" spans="1:19"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c r="S3170">
        <f t="shared" si="49"/>
        <v>6</v>
      </c>
    </row>
    <row r="3171" spans="1:19"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c r="S3171">
        <f t="shared" si="49"/>
        <v>6</v>
      </c>
    </row>
    <row r="3172" spans="1:19"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c r="S3172">
        <f t="shared" si="49"/>
        <v>5</v>
      </c>
    </row>
    <row r="3173" spans="1:19"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c r="S3173">
        <f t="shared" si="49"/>
        <v>7</v>
      </c>
    </row>
    <row r="3174" spans="1:19"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c r="S3174">
        <f t="shared" si="49"/>
        <v>7</v>
      </c>
    </row>
    <row r="3175" spans="1:19"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c r="S3175">
        <f t="shared" si="49"/>
        <v>7</v>
      </c>
    </row>
    <row r="3176" spans="1:19"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c r="S3176">
        <f t="shared" si="49"/>
        <v>7</v>
      </c>
    </row>
    <row r="3177" spans="1:19"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c r="S3177">
        <f t="shared" si="49"/>
        <v>6</v>
      </c>
    </row>
    <row r="3178" spans="1:19"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c r="S3178">
        <f t="shared" si="49"/>
        <v>6</v>
      </c>
    </row>
    <row r="3179" spans="1:19"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c r="S3179">
        <f t="shared" si="49"/>
        <v>0</v>
      </c>
    </row>
    <row r="3180" spans="1:19"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c r="S3180">
        <f t="shared" si="49"/>
        <v>6</v>
      </c>
    </row>
    <row r="3181" spans="1:19"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c r="S3181">
        <f t="shared" si="49"/>
        <v>6</v>
      </c>
    </row>
    <row r="3182" spans="1:19"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c r="S3182">
        <f t="shared" si="49"/>
        <v>6</v>
      </c>
    </row>
    <row r="3183" spans="1:19"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c r="S3183">
        <f t="shared" si="49"/>
        <v>3</v>
      </c>
    </row>
    <row r="3184" spans="1:19"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c r="S3184">
        <f t="shared" si="49"/>
        <v>3</v>
      </c>
    </row>
    <row r="3185" spans="1:19"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c r="S3185">
        <f t="shared" si="49"/>
        <v>3</v>
      </c>
    </row>
    <row r="3186" spans="1:19"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c r="S3186">
        <f t="shared" si="49"/>
        <v>3</v>
      </c>
    </row>
    <row r="3187" spans="1:19"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c r="S3187">
        <f t="shared" si="49"/>
        <v>2</v>
      </c>
    </row>
    <row r="3188" spans="1:19"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c r="S3188">
        <f t="shared" si="49"/>
        <v>2</v>
      </c>
    </row>
    <row r="3189" spans="1:19"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c r="S3189">
        <f t="shared" si="49"/>
        <v>5</v>
      </c>
    </row>
    <row r="3190" spans="1:19"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c r="S3190">
        <f t="shared" si="49"/>
        <v>2</v>
      </c>
    </row>
    <row r="3191" spans="1:19"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c r="S3191">
        <f t="shared" si="49"/>
        <v>2</v>
      </c>
    </row>
    <row r="3192" spans="1:19"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c r="S3192">
        <f t="shared" si="49"/>
        <v>5</v>
      </c>
    </row>
    <row r="3193" spans="1:19"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c r="S3193">
        <f t="shared" si="49"/>
        <v>6</v>
      </c>
    </row>
    <row r="3194" spans="1:19"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c r="S3194">
        <f t="shared" si="49"/>
        <v>4</v>
      </c>
    </row>
    <row r="3195" spans="1:19"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c r="S3195">
        <f t="shared" si="49"/>
        <v>3</v>
      </c>
    </row>
    <row r="3196" spans="1:19"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c r="S3196">
        <f t="shared" si="49"/>
        <v>3</v>
      </c>
    </row>
    <row r="3197" spans="1:19"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c r="S3197">
        <f t="shared" si="49"/>
        <v>5</v>
      </c>
    </row>
    <row r="3198" spans="1:19"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c r="S3198">
        <f t="shared" si="49"/>
        <v>6</v>
      </c>
    </row>
    <row r="3199" spans="1:19"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c r="S3199">
        <f t="shared" si="49"/>
        <v>0</v>
      </c>
    </row>
    <row r="3200" spans="1:19"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c r="S3200">
        <f t="shared" si="49"/>
        <v>6</v>
      </c>
    </row>
    <row r="3201" spans="1:19"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c r="S3201">
        <f t="shared" si="49"/>
        <v>4</v>
      </c>
    </row>
    <row r="3202" spans="1:19"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c r="S3202">
        <f t="shared" si="49"/>
        <v>2</v>
      </c>
    </row>
    <row r="3203" spans="1:19"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c r="S3203">
        <f t="shared" ref="S3203:S3266" si="50">D3203-C3203</f>
        <v>2</v>
      </c>
    </row>
    <row r="3204" spans="1:19"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c r="S3204">
        <f t="shared" si="50"/>
        <v>6</v>
      </c>
    </row>
    <row r="3205" spans="1:19"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c r="S3205">
        <f t="shared" si="50"/>
        <v>6</v>
      </c>
    </row>
    <row r="3206" spans="1:19"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c r="S3206">
        <f t="shared" si="50"/>
        <v>6</v>
      </c>
    </row>
    <row r="3207" spans="1:19"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c r="S3207">
        <f t="shared" si="50"/>
        <v>6</v>
      </c>
    </row>
    <row r="3208" spans="1:19"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c r="S3208">
        <f t="shared" si="50"/>
        <v>6</v>
      </c>
    </row>
    <row r="3209" spans="1:19"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c r="S3209">
        <f t="shared" si="50"/>
        <v>6</v>
      </c>
    </row>
    <row r="3210" spans="1:19"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c r="S3210">
        <f t="shared" si="50"/>
        <v>6</v>
      </c>
    </row>
    <row r="3211" spans="1:19"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c r="S3211">
        <f t="shared" si="50"/>
        <v>6</v>
      </c>
    </row>
    <row r="3212" spans="1:19"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c r="S3212">
        <f t="shared" si="50"/>
        <v>5</v>
      </c>
    </row>
    <row r="3213" spans="1:19"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c r="S3213">
        <f t="shared" si="50"/>
        <v>5</v>
      </c>
    </row>
    <row r="3214" spans="1:19"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c r="S3214">
        <f t="shared" si="50"/>
        <v>5</v>
      </c>
    </row>
    <row r="3215" spans="1:19"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c r="S3215">
        <f t="shared" si="50"/>
        <v>6</v>
      </c>
    </row>
    <row r="3216" spans="1:19"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c r="S3216">
        <f t="shared" si="50"/>
        <v>6</v>
      </c>
    </row>
    <row r="3217" spans="1:19"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c r="S3217">
        <f t="shared" si="50"/>
        <v>2</v>
      </c>
    </row>
    <row r="3218" spans="1:19"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c r="S3218">
        <f t="shared" si="50"/>
        <v>4</v>
      </c>
    </row>
    <row r="3219" spans="1:19"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c r="S3219">
        <f t="shared" si="50"/>
        <v>6</v>
      </c>
    </row>
    <row r="3220" spans="1:19"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c r="S3220">
        <f t="shared" si="50"/>
        <v>6</v>
      </c>
    </row>
    <row r="3221" spans="1:19"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c r="S3221">
        <f t="shared" si="50"/>
        <v>6</v>
      </c>
    </row>
    <row r="3222" spans="1:19"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c r="S3222">
        <f t="shared" si="50"/>
        <v>6</v>
      </c>
    </row>
    <row r="3223" spans="1:19"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c r="S3223">
        <f t="shared" si="50"/>
        <v>6</v>
      </c>
    </row>
    <row r="3224" spans="1:19"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c r="S3224">
        <f t="shared" si="50"/>
        <v>3</v>
      </c>
    </row>
    <row r="3225" spans="1:19"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c r="S3225">
        <f t="shared" si="50"/>
        <v>3</v>
      </c>
    </row>
    <row r="3226" spans="1:19"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c r="S3226">
        <f t="shared" si="50"/>
        <v>3</v>
      </c>
    </row>
    <row r="3227" spans="1:19"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c r="S3227">
        <f t="shared" si="50"/>
        <v>3</v>
      </c>
    </row>
    <row r="3228" spans="1:19"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c r="S3228">
        <f t="shared" si="50"/>
        <v>3</v>
      </c>
    </row>
    <row r="3229" spans="1:19"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c r="S3229">
        <f t="shared" si="50"/>
        <v>3</v>
      </c>
    </row>
    <row r="3230" spans="1:19"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c r="S3230">
        <f t="shared" si="50"/>
        <v>3</v>
      </c>
    </row>
    <row r="3231" spans="1:19"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c r="S3231">
        <f t="shared" si="50"/>
        <v>5</v>
      </c>
    </row>
    <row r="3232" spans="1:19"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c r="S3232">
        <f t="shared" si="50"/>
        <v>4</v>
      </c>
    </row>
    <row r="3233" spans="1:19"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c r="S3233">
        <f t="shared" si="50"/>
        <v>6</v>
      </c>
    </row>
    <row r="3234" spans="1:19"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c r="S3234">
        <f t="shared" si="50"/>
        <v>6</v>
      </c>
    </row>
    <row r="3235" spans="1:19"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c r="S3235">
        <f t="shared" si="50"/>
        <v>6</v>
      </c>
    </row>
    <row r="3236" spans="1:19"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c r="S3236">
        <f t="shared" si="50"/>
        <v>3</v>
      </c>
    </row>
    <row r="3237" spans="1:19"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c r="S3237">
        <f t="shared" si="50"/>
        <v>0</v>
      </c>
    </row>
    <row r="3238" spans="1:19"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c r="S3238">
        <f t="shared" si="50"/>
        <v>0</v>
      </c>
    </row>
    <row r="3239" spans="1:19"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c r="S3239">
        <f t="shared" si="50"/>
        <v>0</v>
      </c>
    </row>
    <row r="3240" spans="1:19"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c r="S3240">
        <f t="shared" si="50"/>
        <v>7</v>
      </c>
    </row>
    <row r="3241" spans="1:19"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c r="S3241">
        <f t="shared" si="50"/>
        <v>7</v>
      </c>
    </row>
    <row r="3242" spans="1:19"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c r="S3242">
        <f t="shared" si="50"/>
        <v>7</v>
      </c>
    </row>
    <row r="3243" spans="1:19"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c r="S3243">
        <f t="shared" si="50"/>
        <v>2</v>
      </c>
    </row>
    <row r="3244" spans="1:19"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c r="S3244">
        <f t="shared" si="50"/>
        <v>5</v>
      </c>
    </row>
    <row r="3245" spans="1:19"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c r="S3245">
        <f t="shared" si="50"/>
        <v>4</v>
      </c>
    </row>
    <row r="3246" spans="1:19"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c r="S3246">
        <f t="shared" si="50"/>
        <v>4</v>
      </c>
    </row>
    <row r="3247" spans="1:19"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c r="S3247">
        <f t="shared" si="50"/>
        <v>2</v>
      </c>
    </row>
    <row r="3248" spans="1:19"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c r="S3248">
        <f t="shared" si="50"/>
        <v>2</v>
      </c>
    </row>
    <row r="3249" spans="1:19"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c r="S3249">
        <f t="shared" si="50"/>
        <v>2</v>
      </c>
    </row>
    <row r="3250" spans="1:19"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c r="S3250">
        <f t="shared" si="50"/>
        <v>4</v>
      </c>
    </row>
    <row r="3251" spans="1:19"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c r="S3251">
        <f t="shared" si="50"/>
        <v>4</v>
      </c>
    </row>
    <row r="3252" spans="1:19"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c r="S3252">
        <f t="shared" si="50"/>
        <v>6</v>
      </c>
    </row>
    <row r="3253" spans="1:19"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c r="S3253">
        <f t="shared" si="50"/>
        <v>2</v>
      </c>
    </row>
    <row r="3254" spans="1:19"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c r="S3254">
        <f t="shared" si="50"/>
        <v>3</v>
      </c>
    </row>
    <row r="3255" spans="1:19"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c r="S3255">
        <f t="shared" si="50"/>
        <v>3</v>
      </c>
    </row>
    <row r="3256" spans="1:19"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c r="S3256">
        <f t="shared" si="50"/>
        <v>6</v>
      </c>
    </row>
    <row r="3257" spans="1:19"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c r="S3257">
        <f t="shared" si="50"/>
        <v>6</v>
      </c>
    </row>
    <row r="3258" spans="1:19"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c r="S3258">
        <f t="shared" si="50"/>
        <v>5</v>
      </c>
    </row>
    <row r="3259" spans="1:19"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c r="S3259">
        <f t="shared" si="50"/>
        <v>5</v>
      </c>
    </row>
    <row r="3260" spans="1:19"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c r="S3260">
        <f t="shared" si="50"/>
        <v>5</v>
      </c>
    </row>
    <row r="3261" spans="1:19"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c r="S3261">
        <f t="shared" si="50"/>
        <v>4</v>
      </c>
    </row>
    <row r="3262" spans="1:19"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c r="S3262">
        <f t="shared" si="50"/>
        <v>1</v>
      </c>
    </row>
    <row r="3263" spans="1:19"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c r="S3263">
        <f t="shared" si="50"/>
        <v>2</v>
      </c>
    </row>
    <row r="3264" spans="1:19"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c r="S3264">
        <f t="shared" si="50"/>
        <v>2</v>
      </c>
    </row>
    <row r="3265" spans="1:19"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c r="S3265">
        <f t="shared" si="50"/>
        <v>2</v>
      </c>
    </row>
    <row r="3266" spans="1:19"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c r="S3266">
        <f t="shared" si="50"/>
        <v>4</v>
      </c>
    </row>
    <row r="3267" spans="1:19"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c r="S3267">
        <f t="shared" ref="S3267:S3330" si="51">D3267-C3267</f>
        <v>4</v>
      </c>
    </row>
    <row r="3268" spans="1:19"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c r="S3268">
        <f t="shared" si="51"/>
        <v>4</v>
      </c>
    </row>
    <row r="3269" spans="1:19"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c r="S3269">
        <f t="shared" si="51"/>
        <v>7</v>
      </c>
    </row>
    <row r="3270" spans="1:19"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c r="S3270">
        <f t="shared" si="51"/>
        <v>7</v>
      </c>
    </row>
    <row r="3271" spans="1:19"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c r="S3271">
        <f t="shared" si="51"/>
        <v>4</v>
      </c>
    </row>
    <row r="3272" spans="1:19"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c r="S3272">
        <f t="shared" si="51"/>
        <v>4</v>
      </c>
    </row>
    <row r="3273" spans="1:19"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c r="S3273">
        <f t="shared" si="51"/>
        <v>2</v>
      </c>
    </row>
    <row r="3274" spans="1:19"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c r="S3274">
        <f t="shared" si="51"/>
        <v>7</v>
      </c>
    </row>
    <row r="3275" spans="1:19"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c r="S3275">
        <f t="shared" si="51"/>
        <v>4</v>
      </c>
    </row>
    <row r="3276" spans="1:19"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c r="S3276">
        <f t="shared" si="51"/>
        <v>4</v>
      </c>
    </row>
    <row r="3277" spans="1:19"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c r="S3277">
        <f t="shared" si="51"/>
        <v>4</v>
      </c>
    </row>
    <row r="3278" spans="1:19"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c r="S3278">
        <f t="shared" si="51"/>
        <v>4</v>
      </c>
    </row>
    <row r="3279" spans="1:19"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c r="S3279">
        <f t="shared" si="51"/>
        <v>4</v>
      </c>
    </row>
    <row r="3280" spans="1:19"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c r="S3280">
        <f t="shared" si="51"/>
        <v>4</v>
      </c>
    </row>
    <row r="3281" spans="1:19"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c r="S3281">
        <f t="shared" si="51"/>
        <v>4</v>
      </c>
    </row>
    <row r="3282" spans="1:19"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c r="S3282">
        <f t="shared" si="51"/>
        <v>4</v>
      </c>
    </row>
    <row r="3283" spans="1:19"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c r="S3283">
        <f t="shared" si="51"/>
        <v>7</v>
      </c>
    </row>
    <row r="3284" spans="1:19"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c r="S3284">
        <f t="shared" si="51"/>
        <v>7</v>
      </c>
    </row>
    <row r="3285" spans="1:19"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c r="S3285">
        <f t="shared" si="51"/>
        <v>6</v>
      </c>
    </row>
    <row r="3286" spans="1:19"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c r="S3286">
        <f t="shared" si="51"/>
        <v>5</v>
      </c>
    </row>
    <row r="3287" spans="1:19"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c r="S3287">
        <f t="shared" si="51"/>
        <v>5</v>
      </c>
    </row>
    <row r="3288" spans="1:19"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c r="S3288">
        <f t="shared" si="51"/>
        <v>5</v>
      </c>
    </row>
    <row r="3289" spans="1:19"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c r="S3289">
        <f t="shared" si="51"/>
        <v>2</v>
      </c>
    </row>
    <row r="3290" spans="1:19"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c r="S3290">
        <f t="shared" si="51"/>
        <v>2</v>
      </c>
    </row>
    <row r="3291" spans="1:19"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c r="S3291">
        <f t="shared" si="51"/>
        <v>2</v>
      </c>
    </row>
    <row r="3292" spans="1:19"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c r="S3292">
        <f t="shared" si="51"/>
        <v>2</v>
      </c>
    </row>
    <row r="3293" spans="1:19"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c r="S3293">
        <f t="shared" si="51"/>
        <v>5</v>
      </c>
    </row>
    <row r="3294" spans="1:19"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c r="S3294">
        <f t="shared" si="51"/>
        <v>4</v>
      </c>
    </row>
    <row r="3295" spans="1:19"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c r="S3295">
        <f t="shared" si="51"/>
        <v>4</v>
      </c>
    </row>
    <row r="3296" spans="1:19"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c r="S3296">
        <f t="shared" si="51"/>
        <v>3</v>
      </c>
    </row>
    <row r="3297" spans="1:19"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c r="S3297">
        <f t="shared" si="51"/>
        <v>2</v>
      </c>
    </row>
    <row r="3298" spans="1:19"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c r="S3298">
        <f t="shared" si="51"/>
        <v>7</v>
      </c>
    </row>
    <row r="3299" spans="1:19"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c r="S3299">
        <f t="shared" si="51"/>
        <v>7</v>
      </c>
    </row>
    <row r="3300" spans="1:19"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c r="S3300">
        <f t="shared" si="51"/>
        <v>0</v>
      </c>
    </row>
    <row r="3301" spans="1:19"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c r="S3301">
        <f t="shared" si="51"/>
        <v>4</v>
      </c>
    </row>
    <row r="3302" spans="1:19"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c r="S3302">
        <f t="shared" si="51"/>
        <v>4</v>
      </c>
    </row>
    <row r="3303" spans="1:19"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c r="S3303">
        <f t="shared" si="51"/>
        <v>4</v>
      </c>
    </row>
    <row r="3304" spans="1:19"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c r="S3304">
        <f t="shared" si="51"/>
        <v>4</v>
      </c>
    </row>
    <row r="3305" spans="1:19"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c r="S3305">
        <f t="shared" si="51"/>
        <v>4</v>
      </c>
    </row>
    <row r="3306" spans="1:19"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c r="S3306">
        <f t="shared" si="51"/>
        <v>2</v>
      </c>
    </row>
    <row r="3307" spans="1:19"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c r="S3307">
        <f t="shared" si="51"/>
        <v>2</v>
      </c>
    </row>
    <row r="3308" spans="1:19"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c r="S3308">
        <f t="shared" si="51"/>
        <v>2</v>
      </c>
    </row>
    <row r="3309" spans="1:19"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c r="S3309">
        <f t="shared" si="51"/>
        <v>2</v>
      </c>
    </row>
    <row r="3310" spans="1:19"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c r="S3310">
        <f t="shared" si="51"/>
        <v>2</v>
      </c>
    </row>
    <row r="3311" spans="1:19"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c r="S3311">
        <f t="shared" si="51"/>
        <v>6</v>
      </c>
    </row>
    <row r="3312" spans="1:19"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c r="S3312">
        <f t="shared" si="51"/>
        <v>5</v>
      </c>
    </row>
    <row r="3313" spans="1:19"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c r="S3313">
        <f t="shared" si="51"/>
        <v>5</v>
      </c>
    </row>
    <row r="3314" spans="1:19"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c r="S3314">
        <f t="shared" si="51"/>
        <v>4</v>
      </c>
    </row>
    <row r="3315" spans="1:19"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c r="S3315">
        <f t="shared" si="51"/>
        <v>4</v>
      </c>
    </row>
    <row r="3316" spans="1:19"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c r="S3316">
        <f t="shared" si="51"/>
        <v>4</v>
      </c>
    </row>
    <row r="3317" spans="1:19"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c r="S3317">
        <f t="shared" si="51"/>
        <v>4</v>
      </c>
    </row>
    <row r="3318" spans="1:19"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c r="S3318">
        <f t="shared" si="51"/>
        <v>5</v>
      </c>
    </row>
    <row r="3319" spans="1:19"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c r="S3319">
        <f t="shared" si="51"/>
        <v>4</v>
      </c>
    </row>
    <row r="3320" spans="1:19"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c r="S3320">
        <f t="shared" si="51"/>
        <v>4</v>
      </c>
    </row>
    <row r="3321" spans="1:19"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c r="S3321">
        <f t="shared" si="51"/>
        <v>5</v>
      </c>
    </row>
    <row r="3322" spans="1:19"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c r="S3322">
        <f t="shared" si="51"/>
        <v>5</v>
      </c>
    </row>
    <row r="3323" spans="1:19"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c r="S3323">
        <f t="shared" si="51"/>
        <v>5</v>
      </c>
    </row>
    <row r="3324" spans="1:19"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c r="S3324">
        <f t="shared" si="51"/>
        <v>4</v>
      </c>
    </row>
    <row r="3325" spans="1:19"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c r="S3325">
        <f t="shared" si="51"/>
        <v>4</v>
      </c>
    </row>
    <row r="3326" spans="1:19"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c r="S3326">
        <f t="shared" si="51"/>
        <v>4</v>
      </c>
    </row>
    <row r="3327" spans="1:19"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c r="S3327">
        <f t="shared" si="51"/>
        <v>4</v>
      </c>
    </row>
    <row r="3328" spans="1:19"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c r="S3328">
        <f t="shared" si="51"/>
        <v>4</v>
      </c>
    </row>
    <row r="3329" spans="1:19"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c r="S3329">
        <f t="shared" si="51"/>
        <v>4</v>
      </c>
    </row>
    <row r="3330" spans="1:19"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c r="S3330">
        <f t="shared" si="51"/>
        <v>4</v>
      </c>
    </row>
    <row r="3331" spans="1:19"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c r="S3331">
        <f t="shared" ref="S3331:S3394" si="52">D3331-C3331</f>
        <v>4</v>
      </c>
    </row>
    <row r="3332" spans="1:19"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c r="S3332">
        <f t="shared" si="52"/>
        <v>4</v>
      </c>
    </row>
    <row r="3333" spans="1:19"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c r="S3333">
        <f t="shared" si="52"/>
        <v>6</v>
      </c>
    </row>
    <row r="3334" spans="1:19"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c r="S3334">
        <f t="shared" si="52"/>
        <v>6</v>
      </c>
    </row>
    <row r="3335" spans="1:19"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c r="S3335">
        <f t="shared" si="52"/>
        <v>6</v>
      </c>
    </row>
    <row r="3336" spans="1:19"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c r="S3336">
        <f t="shared" si="52"/>
        <v>1</v>
      </c>
    </row>
    <row r="3337" spans="1:19"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c r="S3337">
        <f t="shared" si="52"/>
        <v>1</v>
      </c>
    </row>
    <row r="3338" spans="1:19"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c r="S3338">
        <f t="shared" si="52"/>
        <v>1</v>
      </c>
    </row>
    <row r="3339" spans="1:19"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c r="S3339">
        <f t="shared" si="52"/>
        <v>1</v>
      </c>
    </row>
    <row r="3340" spans="1:19"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c r="S3340">
        <f t="shared" si="52"/>
        <v>1</v>
      </c>
    </row>
    <row r="3341" spans="1:19"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c r="S3341">
        <f t="shared" si="52"/>
        <v>1</v>
      </c>
    </row>
    <row r="3342" spans="1:19"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c r="S3342">
        <f t="shared" si="52"/>
        <v>1</v>
      </c>
    </row>
    <row r="3343" spans="1:19"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c r="S3343">
        <f t="shared" si="52"/>
        <v>5</v>
      </c>
    </row>
    <row r="3344" spans="1:19"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c r="S3344">
        <f t="shared" si="52"/>
        <v>5</v>
      </c>
    </row>
    <row r="3345" spans="1:19"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c r="S3345">
        <f t="shared" si="52"/>
        <v>5</v>
      </c>
    </row>
    <row r="3346" spans="1:19"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c r="S3346">
        <f t="shared" si="52"/>
        <v>5</v>
      </c>
    </row>
    <row r="3347" spans="1:19"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c r="S3347">
        <f t="shared" si="52"/>
        <v>5</v>
      </c>
    </row>
    <row r="3348" spans="1:19"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c r="S3348">
        <f t="shared" si="52"/>
        <v>5</v>
      </c>
    </row>
    <row r="3349" spans="1:19"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c r="S3349">
        <f t="shared" si="52"/>
        <v>7</v>
      </c>
    </row>
    <row r="3350" spans="1:19"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c r="S3350">
        <f t="shared" si="52"/>
        <v>2</v>
      </c>
    </row>
    <row r="3351" spans="1:19"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c r="S3351">
        <f t="shared" si="52"/>
        <v>4</v>
      </c>
    </row>
    <row r="3352" spans="1:19"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c r="S3352">
        <f t="shared" si="52"/>
        <v>5</v>
      </c>
    </row>
    <row r="3353" spans="1:19"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c r="S3353">
        <f t="shared" si="52"/>
        <v>5</v>
      </c>
    </row>
    <row r="3354" spans="1:19"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c r="S3354">
        <f t="shared" si="52"/>
        <v>5</v>
      </c>
    </row>
    <row r="3355" spans="1:19"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c r="S3355">
        <f t="shared" si="52"/>
        <v>5</v>
      </c>
    </row>
    <row r="3356" spans="1:19"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c r="S3356">
        <f t="shared" si="52"/>
        <v>5</v>
      </c>
    </row>
    <row r="3357" spans="1:19"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c r="S3357">
        <f t="shared" si="52"/>
        <v>5</v>
      </c>
    </row>
    <row r="3358" spans="1:19"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c r="S3358">
        <f t="shared" si="52"/>
        <v>5</v>
      </c>
    </row>
    <row r="3359" spans="1:19"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c r="S3359">
        <f t="shared" si="52"/>
        <v>6</v>
      </c>
    </row>
    <row r="3360" spans="1:19"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c r="S3360">
        <f t="shared" si="52"/>
        <v>4</v>
      </c>
    </row>
    <row r="3361" spans="1:19"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c r="S3361">
        <f t="shared" si="52"/>
        <v>4</v>
      </c>
    </row>
    <row r="3362" spans="1:19"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c r="S3362">
        <f t="shared" si="52"/>
        <v>4</v>
      </c>
    </row>
    <row r="3363" spans="1:19"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c r="S3363">
        <f t="shared" si="52"/>
        <v>4</v>
      </c>
    </row>
    <row r="3364" spans="1:19"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c r="S3364">
        <f t="shared" si="52"/>
        <v>7</v>
      </c>
    </row>
    <row r="3365" spans="1:19"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c r="S3365">
        <f t="shared" si="52"/>
        <v>7</v>
      </c>
    </row>
    <row r="3366" spans="1:19"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c r="S3366">
        <f t="shared" si="52"/>
        <v>2</v>
      </c>
    </row>
    <row r="3367" spans="1:19"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c r="S3367">
        <f t="shared" si="52"/>
        <v>2</v>
      </c>
    </row>
    <row r="3368" spans="1:19"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c r="S3368">
        <f t="shared" si="52"/>
        <v>6</v>
      </c>
    </row>
    <row r="3369" spans="1:19"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c r="S3369">
        <f t="shared" si="52"/>
        <v>6</v>
      </c>
    </row>
    <row r="3370" spans="1:19"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c r="S3370">
        <f t="shared" si="52"/>
        <v>4</v>
      </c>
    </row>
    <row r="3371" spans="1:19"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c r="S3371">
        <f t="shared" si="52"/>
        <v>4</v>
      </c>
    </row>
    <row r="3372" spans="1:19"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c r="S3372">
        <f t="shared" si="52"/>
        <v>0</v>
      </c>
    </row>
    <row r="3373" spans="1:19"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c r="S3373">
        <f t="shared" si="52"/>
        <v>7</v>
      </c>
    </row>
    <row r="3374" spans="1:19"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c r="S3374">
        <f t="shared" si="52"/>
        <v>7</v>
      </c>
    </row>
    <row r="3375" spans="1:19"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c r="S3375">
        <f t="shared" si="52"/>
        <v>6</v>
      </c>
    </row>
    <row r="3376" spans="1:19"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c r="S3376">
        <f t="shared" si="52"/>
        <v>6</v>
      </c>
    </row>
    <row r="3377" spans="1:19"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c r="S3377">
        <f t="shared" si="52"/>
        <v>6</v>
      </c>
    </row>
    <row r="3378" spans="1:19"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c r="S3378">
        <f t="shared" si="52"/>
        <v>6</v>
      </c>
    </row>
    <row r="3379" spans="1:19"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c r="S3379">
        <f t="shared" si="52"/>
        <v>3</v>
      </c>
    </row>
    <row r="3380" spans="1:19"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c r="S3380">
        <f t="shared" si="52"/>
        <v>4</v>
      </c>
    </row>
    <row r="3381" spans="1:19"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c r="S3381">
        <f t="shared" si="52"/>
        <v>4</v>
      </c>
    </row>
    <row r="3382" spans="1:19"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c r="S3382">
        <f t="shared" si="52"/>
        <v>1</v>
      </c>
    </row>
    <row r="3383" spans="1:19"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c r="S3383">
        <f t="shared" si="52"/>
        <v>3</v>
      </c>
    </row>
    <row r="3384" spans="1:19"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c r="S3384">
        <f t="shared" si="52"/>
        <v>5</v>
      </c>
    </row>
    <row r="3385" spans="1:19"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c r="S3385">
        <f t="shared" si="52"/>
        <v>5</v>
      </c>
    </row>
    <row r="3386" spans="1:19"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c r="S3386">
        <f t="shared" si="52"/>
        <v>5</v>
      </c>
    </row>
    <row r="3387" spans="1:19"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c r="S3387">
        <f t="shared" si="52"/>
        <v>4</v>
      </c>
    </row>
    <row r="3388" spans="1:19"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c r="S3388">
        <f t="shared" si="52"/>
        <v>4</v>
      </c>
    </row>
    <row r="3389" spans="1:19"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c r="S3389">
        <f t="shared" si="52"/>
        <v>4</v>
      </c>
    </row>
    <row r="3390" spans="1:19"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c r="S3390">
        <f t="shared" si="52"/>
        <v>4</v>
      </c>
    </row>
    <row r="3391" spans="1:19"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c r="S3391">
        <f t="shared" si="52"/>
        <v>4</v>
      </c>
    </row>
    <row r="3392" spans="1:19"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c r="S3392">
        <f t="shared" si="52"/>
        <v>5</v>
      </c>
    </row>
    <row r="3393" spans="1:19"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c r="S3393">
        <f t="shared" si="52"/>
        <v>4</v>
      </c>
    </row>
    <row r="3394" spans="1:19"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c r="S3394">
        <f t="shared" si="52"/>
        <v>4</v>
      </c>
    </row>
    <row r="3395" spans="1:19"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c r="S3395">
        <f t="shared" ref="S3395:S3458" si="53">D3395-C3395</f>
        <v>3</v>
      </c>
    </row>
    <row r="3396" spans="1:19"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c r="S3396">
        <f t="shared" si="53"/>
        <v>0</v>
      </c>
    </row>
    <row r="3397" spans="1:19"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c r="S3397">
        <f t="shared" si="53"/>
        <v>7</v>
      </c>
    </row>
    <row r="3398" spans="1:19"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c r="S3398">
        <f t="shared" si="53"/>
        <v>7</v>
      </c>
    </row>
    <row r="3399" spans="1:19"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c r="S3399">
        <f t="shared" si="53"/>
        <v>7</v>
      </c>
    </row>
    <row r="3400" spans="1:19"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c r="S3400">
        <f t="shared" si="53"/>
        <v>5</v>
      </c>
    </row>
    <row r="3401" spans="1:19"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c r="S3401">
        <f t="shared" si="53"/>
        <v>5</v>
      </c>
    </row>
    <row r="3402" spans="1:19"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c r="S3402">
        <f t="shared" si="53"/>
        <v>5</v>
      </c>
    </row>
    <row r="3403" spans="1:19"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c r="S3403">
        <f t="shared" si="53"/>
        <v>5</v>
      </c>
    </row>
    <row r="3404" spans="1:19"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c r="S3404">
        <f t="shared" si="53"/>
        <v>1</v>
      </c>
    </row>
    <row r="3405" spans="1:19"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c r="S3405">
        <f t="shared" si="53"/>
        <v>7</v>
      </c>
    </row>
    <row r="3406" spans="1:19"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c r="S3406">
        <f t="shared" si="53"/>
        <v>0</v>
      </c>
    </row>
    <row r="3407" spans="1:19"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c r="S3407">
        <f t="shared" si="53"/>
        <v>4</v>
      </c>
    </row>
    <row r="3408" spans="1:19"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c r="S3408">
        <f t="shared" si="53"/>
        <v>4</v>
      </c>
    </row>
    <row r="3409" spans="1:19"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c r="S3409">
        <f t="shared" si="53"/>
        <v>4</v>
      </c>
    </row>
    <row r="3410" spans="1:19"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c r="S3410">
        <f t="shared" si="53"/>
        <v>4</v>
      </c>
    </row>
    <row r="3411" spans="1:19"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c r="S3411">
        <f t="shared" si="53"/>
        <v>6</v>
      </c>
    </row>
    <row r="3412" spans="1:19"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c r="S3412">
        <f t="shared" si="53"/>
        <v>4</v>
      </c>
    </row>
    <row r="3413" spans="1:19"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c r="S3413">
        <f t="shared" si="53"/>
        <v>4</v>
      </c>
    </row>
    <row r="3414" spans="1:19"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c r="S3414">
        <f t="shared" si="53"/>
        <v>4</v>
      </c>
    </row>
    <row r="3415" spans="1:19"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c r="S3415">
        <f t="shared" si="53"/>
        <v>4</v>
      </c>
    </row>
    <row r="3416" spans="1:19"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c r="S3416">
        <f t="shared" si="53"/>
        <v>4</v>
      </c>
    </row>
    <row r="3417" spans="1:19"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c r="S3417">
        <f t="shared" si="53"/>
        <v>0</v>
      </c>
    </row>
    <row r="3418" spans="1:19"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c r="S3418">
        <f t="shared" si="53"/>
        <v>0</v>
      </c>
    </row>
    <row r="3419" spans="1:19"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c r="S3419">
        <f t="shared" si="53"/>
        <v>5</v>
      </c>
    </row>
    <row r="3420" spans="1:19"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c r="S3420">
        <f t="shared" si="53"/>
        <v>5</v>
      </c>
    </row>
    <row r="3421" spans="1:19"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c r="S3421">
        <f t="shared" si="53"/>
        <v>7</v>
      </c>
    </row>
    <row r="3422" spans="1:19"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c r="S3422">
        <f t="shared" si="53"/>
        <v>6</v>
      </c>
    </row>
    <row r="3423" spans="1:19"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c r="S3423">
        <f t="shared" si="53"/>
        <v>6</v>
      </c>
    </row>
    <row r="3424" spans="1:19"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c r="S3424">
        <f t="shared" si="53"/>
        <v>6</v>
      </c>
    </row>
    <row r="3425" spans="1:19"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c r="S3425">
        <f t="shared" si="53"/>
        <v>6</v>
      </c>
    </row>
    <row r="3426" spans="1:19"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c r="S3426">
        <f t="shared" si="53"/>
        <v>6</v>
      </c>
    </row>
    <row r="3427" spans="1:19"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c r="S3427">
        <f t="shared" si="53"/>
        <v>4</v>
      </c>
    </row>
    <row r="3428" spans="1:19"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c r="S3428">
        <f t="shared" si="53"/>
        <v>4</v>
      </c>
    </row>
    <row r="3429" spans="1:19"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c r="S3429">
        <f t="shared" si="53"/>
        <v>3</v>
      </c>
    </row>
    <row r="3430" spans="1:19"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c r="S3430">
        <f t="shared" si="53"/>
        <v>3</v>
      </c>
    </row>
    <row r="3431" spans="1:19"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c r="S3431">
        <f t="shared" si="53"/>
        <v>3</v>
      </c>
    </row>
    <row r="3432" spans="1:19"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c r="S3432">
        <f t="shared" si="53"/>
        <v>1</v>
      </c>
    </row>
    <row r="3433" spans="1:19"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c r="S3433">
        <f t="shared" si="53"/>
        <v>1</v>
      </c>
    </row>
    <row r="3434" spans="1:19"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c r="S3434">
        <f t="shared" si="53"/>
        <v>1</v>
      </c>
    </row>
    <row r="3435" spans="1:19"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c r="S3435">
        <f t="shared" si="53"/>
        <v>4</v>
      </c>
    </row>
    <row r="3436" spans="1:19"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c r="S3436">
        <f t="shared" si="53"/>
        <v>4</v>
      </c>
    </row>
    <row r="3437" spans="1:19"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c r="S3437">
        <f t="shared" si="53"/>
        <v>2</v>
      </c>
    </row>
    <row r="3438" spans="1:19"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c r="S3438">
        <f t="shared" si="53"/>
        <v>2</v>
      </c>
    </row>
    <row r="3439" spans="1:19"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c r="S3439">
        <f t="shared" si="53"/>
        <v>0</v>
      </c>
    </row>
    <row r="3440" spans="1:19"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c r="S3440">
        <f t="shared" si="53"/>
        <v>0</v>
      </c>
    </row>
    <row r="3441" spans="1:19"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c r="S3441">
        <f t="shared" si="53"/>
        <v>0</v>
      </c>
    </row>
    <row r="3442" spans="1:19"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c r="S3442">
        <f t="shared" si="53"/>
        <v>1</v>
      </c>
    </row>
    <row r="3443" spans="1:19"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c r="S3443">
        <f t="shared" si="53"/>
        <v>3</v>
      </c>
    </row>
    <row r="3444" spans="1:19"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c r="S3444">
        <f t="shared" si="53"/>
        <v>4</v>
      </c>
    </row>
    <row r="3445" spans="1:19"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c r="S3445">
        <f t="shared" si="53"/>
        <v>4</v>
      </c>
    </row>
    <row r="3446" spans="1:19"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c r="S3446">
        <f t="shared" si="53"/>
        <v>4</v>
      </c>
    </row>
    <row r="3447" spans="1:19"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c r="S3447">
        <f t="shared" si="53"/>
        <v>5</v>
      </c>
    </row>
    <row r="3448" spans="1:19"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c r="S3448">
        <f t="shared" si="53"/>
        <v>1</v>
      </c>
    </row>
    <row r="3449" spans="1:19"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c r="S3449">
        <f t="shared" si="53"/>
        <v>4</v>
      </c>
    </row>
    <row r="3450" spans="1:19"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c r="S3450">
        <f t="shared" si="53"/>
        <v>6</v>
      </c>
    </row>
    <row r="3451" spans="1:19"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c r="S3451">
        <f t="shared" si="53"/>
        <v>6</v>
      </c>
    </row>
    <row r="3452" spans="1:19"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c r="S3452">
        <f t="shared" si="53"/>
        <v>6</v>
      </c>
    </row>
    <row r="3453" spans="1:19"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c r="S3453">
        <f t="shared" si="53"/>
        <v>6</v>
      </c>
    </row>
    <row r="3454" spans="1:19"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c r="S3454">
        <f t="shared" si="53"/>
        <v>5</v>
      </c>
    </row>
    <row r="3455" spans="1:19"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c r="S3455">
        <f t="shared" si="53"/>
        <v>1</v>
      </c>
    </row>
    <row r="3456" spans="1:19"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c r="S3456">
        <f t="shared" si="53"/>
        <v>5</v>
      </c>
    </row>
    <row r="3457" spans="1:19"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c r="S3457">
        <f t="shared" si="53"/>
        <v>7</v>
      </c>
    </row>
    <row r="3458" spans="1:19"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c r="S3458">
        <f t="shared" si="53"/>
        <v>2</v>
      </c>
    </row>
    <row r="3459" spans="1:19"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c r="S3459">
        <f t="shared" ref="S3459:S3522" si="54">D3459-C3459</f>
        <v>2</v>
      </c>
    </row>
    <row r="3460" spans="1:19"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c r="S3460">
        <f t="shared" si="54"/>
        <v>2</v>
      </c>
    </row>
    <row r="3461" spans="1:19"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c r="S3461">
        <f t="shared" si="54"/>
        <v>2</v>
      </c>
    </row>
    <row r="3462" spans="1:19"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c r="S3462">
        <f t="shared" si="54"/>
        <v>2</v>
      </c>
    </row>
    <row r="3463" spans="1:19"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c r="S3463">
        <f t="shared" si="54"/>
        <v>5</v>
      </c>
    </row>
    <row r="3464" spans="1:19"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c r="S3464">
        <f t="shared" si="54"/>
        <v>3</v>
      </c>
    </row>
    <row r="3465" spans="1:19"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c r="S3465">
        <f t="shared" si="54"/>
        <v>5</v>
      </c>
    </row>
    <row r="3466" spans="1:19"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c r="S3466">
        <f t="shared" si="54"/>
        <v>2</v>
      </c>
    </row>
    <row r="3467" spans="1:19"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c r="S3467">
        <f t="shared" si="54"/>
        <v>4</v>
      </c>
    </row>
    <row r="3468" spans="1:19"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c r="S3468">
        <f t="shared" si="54"/>
        <v>4</v>
      </c>
    </row>
    <row r="3469" spans="1:19"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c r="S3469">
        <f t="shared" si="54"/>
        <v>4</v>
      </c>
    </row>
    <row r="3470" spans="1:19"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c r="S3470">
        <f t="shared" si="54"/>
        <v>5</v>
      </c>
    </row>
    <row r="3471" spans="1:19"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c r="S3471">
        <f t="shared" si="54"/>
        <v>4</v>
      </c>
    </row>
    <row r="3472" spans="1:19"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c r="S3472">
        <f t="shared" si="54"/>
        <v>4</v>
      </c>
    </row>
    <row r="3473" spans="1:19"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c r="S3473">
        <f t="shared" si="54"/>
        <v>5</v>
      </c>
    </row>
    <row r="3474" spans="1:19"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c r="S3474">
        <f t="shared" si="54"/>
        <v>5</v>
      </c>
    </row>
    <row r="3475" spans="1:19"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c r="S3475">
        <f t="shared" si="54"/>
        <v>7</v>
      </c>
    </row>
    <row r="3476" spans="1:19"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c r="S3476">
        <f t="shared" si="54"/>
        <v>7</v>
      </c>
    </row>
    <row r="3477" spans="1:19"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c r="S3477">
        <f t="shared" si="54"/>
        <v>3</v>
      </c>
    </row>
    <row r="3478" spans="1:19"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c r="S3478">
        <f t="shared" si="54"/>
        <v>3</v>
      </c>
    </row>
    <row r="3479" spans="1:19"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c r="S3479">
        <f t="shared" si="54"/>
        <v>5</v>
      </c>
    </row>
    <row r="3480" spans="1:19"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c r="S3480">
        <f t="shared" si="54"/>
        <v>6</v>
      </c>
    </row>
    <row r="3481" spans="1:19"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c r="S3481">
        <f t="shared" si="54"/>
        <v>6</v>
      </c>
    </row>
    <row r="3482" spans="1:19"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c r="S3482">
        <f t="shared" si="54"/>
        <v>6</v>
      </c>
    </row>
    <row r="3483" spans="1:19"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c r="S3483">
        <f t="shared" si="54"/>
        <v>3</v>
      </c>
    </row>
    <row r="3484" spans="1:19"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c r="S3484">
        <f t="shared" si="54"/>
        <v>2</v>
      </c>
    </row>
    <row r="3485" spans="1:19"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c r="S3485">
        <f t="shared" si="54"/>
        <v>2</v>
      </c>
    </row>
    <row r="3486" spans="1:19"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c r="S3486">
        <f t="shared" si="54"/>
        <v>2</v>
      </c>
    </row>
    <row r="3487" spans="1:19"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c r="S3487">
        <f t="shared" si="54"/>
        <v>5</v>
      </c>
    </row>
    <row r="3488" spans="1:19"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c r="S3488">
        <f t="shared" si="54"/>
        <v>0</v>
      </c>
    </row>
    <row r="3489" spans="1:19"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c r="S3489">
        <f t="shared" si="54"/>
        <v>6</v>
      </c>
    </row>
    <row r="3490" spans="1:19"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c r="S3490">
        <f t="shared" si="54"/>
        <v>4</v>
      </c>
    </row>
    <row r="3491" spans="1:19"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c r="S3491">
        <f t="shared" si="54"/>
        <v>4</v>
      </c>
    </row>
    <row r="3492" spans="1:19"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c r="S3492">
        <f t="shared" si="54"/>
        <v>4</v>
      </c>
    </row>
    <row r="3493" spans="1:19"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c r="S3493">
        <f t="shared" si="54"/>
        <v>4</v>
      </c>
    </row>
    <row r="3494" spans="1:19"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c r="S3494">
        <f t="shared" si="54"/>
        <v>4</v>
      </c>
    </row>
    <row r="3495" spans="1:19"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c r="S3495">
        <f t="shared" si="54"/>
        <v>4</v>
      </c>
    </row>
    <row r="3496" spans="1:19"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c r="S3496">
        <f t="shared" si="54"/>
        <v>4</v>
      </c>
    </row>
    <row r="3497" spans="1:19"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c r="S3497">
        <f t="shared" si="54"/>
        <v>4</v>
      </c>
    </row>
    <row r="3498" spans="1:19"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c r="S3498">
        <f t="shared" si="54"/>
        <v>7</v>
      </c>
    </row>
    <row r="3499" spans="1:19"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c r="S3499">
        <f t="shared" si="54"/>
        <v>7</v>
      </c>
    </row>
    <row r="3500" spans="1:19"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c r="S3500">
        <f t="shared" si="54"/>
        <v>7</v>
      </c>
    </row>
    <row r="3501" spans="1:19"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c r="S3501">
        <f t="shared" si="54"/>
        <v>4</v>
      </c>
    </row>
    <row r="3502" spans="1:19"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c r="S3502">
        <f t="shared" si="54"/>
        <v>4</v>
      </c>
    </row>
    <row r="3503" spans="1:19"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c r="S3503">
        <f t="shared" si="54"/>
        <v>4</v>
      </c>
    </row>
    <row r="3504" spans="1:19"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c r="S3504">
        <f t="shared" si="54"/>
        <v>0</v>
      </c>
    </row>
    <row r="3505" spans="1:19"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c r="S3505">
        <f t="shared" si="54"/>
        <v>0</v>
      </c>
    </row>
    <row r="3506" spans="1:19"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c r="S3506">
        <f t="shared" si="54"/>
        <v>2</v>
      </c>
    </row>
    <row r="3507" spans="1:19"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c r="S3507">
        <f t="shared" si="54"/>
        <v>4</v>
      </c>
    </row>
    <row r="3508" spans="1:19"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c r="S3508">
        <f t="shared" si="54"/>
        <v>4</v>
      </c>
    </row>
    <row r="3509" spans="1:19"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c r="S3509">
        <f t="shared" si="54"/>
        <v>4</v>
      </c>
    </row>
    <row r="3510" spans="1:19"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c r="S3510">
        <f t="shared" si="54"/>
        <v>4</v>
      </c>
    </row>
    <row r="3511" spans="1:19"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c r="S3511">
        <f t="shared" si="54"/>
        <v>4</v>
      </c>
    </row>
    <row r="3512" spans="1:19"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c r="S3512">
        <f t="shared" si="54"/>
        <v>4</v>
      </c>
    </row>
    <row r="3513" spans="1:19"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c r="S3513">
        <f t="shared" si="54"/>
        <v>4</v>
      </c>
    </row>
    <row r="3514" spans="1:19"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c r="S3514">
        <f t="shared" si="54"/>
        <v>2</v>
      </c>
    </row>
    <row r="3515" spans="1:19"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c r="S3515">
        <f t="shared" si="54"/>
        <v>2</v>
      </c>
    </row>
    <row r="3516" spans="1:19"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c r="S3516">
        <f t="shared" si="54"/>
        <v>2</v>
      </c>
    </row>
    <row r="3517" spans="1:19"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c r="S3517">
        <f t="shared" si="54"/>
        <v>4</v>
      </c>
    </row>
    <row r="3518" spans="1:19"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c r="S3518">
        <f t="shared" si="54"/>
        <v>3</v>
      </c>
    </row>
    <row r="3519" spans="1:19"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c r="S3519">
        <f t="shared" si="54"/>
        <v>3</v>
      </c>
    </row>
    <row r="3520" spans="1:19"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c r="S3520">
        <f t="shared" si="54"/>
        <v>3</v>
      </c>
    </row>
    <row r="3521" spans="1:19"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c r="S3521">
        <f t="shared" si="54"/>
        <v>3</v>
      </c>
    </row>
    <row r="3522" spans="1:19"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c r="S3522">
        <f t="shared" si="54"/>
        <v>5</v>
      </c>
    </row>
    <row r="3523" spans="1:19"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c r="S3523">
        <f t="shared" ref="S3523:S3586" si="55">D3523-C3523</f>
        <v>4</v>
      </c>
    </row>
    <row r="3524" spans="1:19"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c r="S3524">
        <f t="shared" si="55"/>
        <v>4</v>
      </c>
    </row>
    <row r="3525" spans="1:19"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c r="S3525">
        <f t="shared" si="55"/>
        <v>5</v>
      </c>
    </row>
    <row r="3526" spans="1:19"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c r="S3526">
        <f t="shared" si="55"/>
        <v>4</v>
      </c>
    </row>
    <row r="3527" spans="1:19"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c r="S3527">
        <f t="shared" si="55"/>
        <v>5</v>
      </c>
    </row>
    <row r="3528" spans="1:19"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c r="S3528">
        <f t="shared" si="55"/>
        <v>5</v>
      </c>
    </row>
    <row r="3529" spans="1:19"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c r="S3529">
        <f t="shared" si="55"/>
        <v>5</v>
      </c>
    </row>
    <row r="3530" spans="1:19"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c r="S3530">
        <f t="shared" si="55"/>
        <v>5</v>
      </c>
    </row>
    <row r="3531" spans="1:19"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c r="S3531">
        <f t="shared" si="55"/>
        <v>6</v>
      </c>
    </row>
    <row r="3532" spans="1:19"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c r="S3532">
        <f t="shared" si="55"/>
        <v>4</v>
      </c>
    </row>
    <row r="3533" spans="1:19"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c r="S3533">
        <f t="shared" si="55"/>
        <v>0</v>
      </c>
    </row>
    <row r="3534" spans="1:19"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c r="S3534">
        <f t="shared" si="55"/>
        <v>5</v>
      </c>
    </row>
    <row r="3535" spans="1:19"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c r="S3535">
        <f t="shared" si="55"/>
        <v>5</v>
      </c>
    </row>
    <row r="3536" spans="1:19"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c r="S3536">
        <f t="shared" si="55"/>
        <v>5</v>
      </c>
    </row>
    <row r="3537" spans="1:19"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c r="S3537">
        <f t="shared" si="55"/>
        <v>5</v>
      </c>
    </row>
    <row r="3538" spans="1:19"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c r="S3538">
        <f t="shared" si="55"/>
        <v>3</v>
      </c>
    </row>
    <row r="3539" spans="1:19"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c r="S3539">
        <f t="shared" si="55"/>
        <v>0</v>
      </c>
    </row>
    <row r="3540" spans="1:19"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c r="S3540">
        <f t="shared" si="55"/>
        <v>0</v>
      </c>
    </row>
    <row r="3541" spans="1:19"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c r="S3541">
        <f t="shared" si="55"/>
        <v>0</v>
      </c>
    </row>
    <row r="3542" spans="1:19"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c r="S3542">
        <f t="shared" si="55"/>
        <v>0</v>
      </c>
    </row>
    <row r="3543" spans="1:19"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c r="S3543">
        <f t="shared" si="55"/>
        <v>2</v>
      </c>
    </row>
    <row r="3544" spans="1:19"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c r="S3544">
        <f t="shared" si="55"/>
        <v>2</v>
      </c>
    </row>
    <row r="3545" spans="1:19"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c r="S3545">
        <f t="shared" si="55"/>
        <v>2</v>
      </c>
    </row>
    <row r="3546" spans="1:19"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c r="S3546">
        <f t="shared" si="55"/>
        <v>2</v>
      </c>
    </row>
    <row r="3547" spans="1:19"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c r="S3547">
        <f t="shared" si="55"/>
        <v>2</v>
      </c>
    </row>
    <row r="3548" spans="1:19"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c r="S3548">
        <f t="shared" si="55"/>
        <v>2</v>
      </c>
    </row>
    <row r="3549" spans="1:19"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c r="S3549">
        <f t="shared" si="55"/>
        <v>2</v>
      </c>
    </row>
    <row r="3550" spans="1:19"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c r="S3550">
        <f t="shared" si="55"/>
        <v>2</v>
      </c>
    </row>
    <row r="3551" spans="1:19"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c r="S3551">
        <f t="shared" si="55"/>
        <v>2</v>
      </c>
    </row>
    <row r="3552" spans="1:19"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c r="S3552">
        <f t="shared" si="55"/>
        <v>4</v>
      </c>
    </row>
    <row r="3553" spans="1:19"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c r="S3553">
        <f t="shared" si="55"/>
        <v>4</v>
      </c>
    </row>
    <row r="3554" spans="1:19"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c r="S3554">
        <f t="shared" si="55"/>
        <v>4</v>
      </c>
    </row>
    <row r="3555" spans="1:19"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c r="S3555">
        <f t="shared" si="55"/>
        <v>3</v>
      </c>
    </row>
    <row r="3556" spans="1:19"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c r="S3556">
        <f t="shared" si="55"/>
        <v>3</v>
      </c>
    </row>
    <row r="3557" spans="1:19"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c r="S3557">
        <f t="shared" si="55"/>
        <v>3</v>
      </c>
    </row>
    <row r="3558" spans="1:19"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c r="S3558">
        <f t="shared" si="55"/>
        <v>4</v>
      </c>
    </row>
    <row r="3559" spans="1:19"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c r="S3559">
        <f t="shared" si="55"/>
        <v>4</v>
      </c>
    </row>
    <row r="3560" spans="1:19"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c r="S3560">
        <f t="shared" si="55"/>
        <v>5</v>
      </c>
    </row>
    <row r="3561" spans="1:19"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c r="S3561">
        <f t="shared" si="55"/>
        <v>5</v>
      </c>
    </row>
    <row r="3562" spans="1:19"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c r="S3562">
        <f t="shared" si="55"/>
        <v>5</v>
      </c>
    </row>
    <row r="3563" spans="1:19"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c r="S3563">
        <f t="shared" si="55"/>
        <v>5</v>
      </c>
    </row>
    <row r="3564" spans="1:19"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c r="S3564">
        <f t="shared" si="55"/>
        <v>5</v>
      </c>
    </row>
    <row r="3565" spans="1:19"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c r="S3565">
        <f t="shared" si="55"/>
        <v>5</v>
      </c>
    </row>
    <row r="3566" spans="1:19"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c r="S3566">
        <f t="shared" si="55"/>
        <v>3</v>
      </c>
    </row>
    <row r="3567" spans="1:19"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c r="S3567">
        <f t="shared" si="55"/>
        <v>3</v>
      </c>
    </row>
    <row r="3568" spans="1:19"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c r="S3568">
        <f t="shared" si="55"/>
        <v>7</v>
      </c>
    </row>
    <row r="3569" spans="1:19"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c r="S3569">
        <f t="shared" si="55"/>
        <v>5</v>
      </c>
    </row>
    <row r="3570" spans="1:19"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c r="S3570">
        <f t="shared" si="55"/>
        <v>0</v>
      </c>
    </row>
    <row r="3571" spans="1:19"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c r="S3571">
        <f t="shared" si="55"/>
        <v>0</v>
      </c>
    </row>
    <row r="3572" spans="1:19"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c r="S3572">
        <f t="shared" si="55"/>
        <v>0</v>
      </c>
    </row>
    <row r="3573" spans="1:19"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c r="S3573">
        <f t="shared" si="55"/>
        <v>0</v>
      </c>
    </row>
    <row r="3574" spans="1:19"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c r="S3574">
        <f t="shared" si="55"/>
        <v>5</v>
      </c>
    </row>
    <row r="3575" spans="1:19"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c r="S3575">
        <f t="shared" si="55"/>
        <v>5</v>
      </c>
    </row>
    <row r="3576" spans="1:19"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c r="S3576">
        <f t="shared" si="55"/>
        <v>5</v>
      </c>
    </row>
    <row r="3577" spans="1:19"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c r="S3577">
        <f t="shared" si="55"/>
        <v>5</v>
      </c>
    </row>
    <row r="3578" spans="1:19"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c r="S3578">
        <f t="shared" si="55"/>
        <v>4</v>
      </c>
    </row>
    <row r="3579" spans="1:19"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c r="S3579">
        <f t="shared" si="55"/>
        <v>4</v>
      </c>
    </row>
    <row r="3580" spans="1:19"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c r="S3580">
        <f t="shared" si="55"/>
        <v>4</v>
      </c>
    </row>
    <row r="3581" spans="1:19"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c r="S3581">
        <f t="shared" si="55"/>
        <v>4</v>
      </c>
    </row>
    <row r="3582" spans="1:19"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c r="S3582">
        <f t="shared" si="55"/>
        <v>4</v>
      </c>
    </row>
    <row r="3583" spans="1:19"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c r="S3583">
        <f t="shared" si="55"/>
        <v>6</v>
      </c>
    </row>
    <row r="3584" spans="1:19"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c r="S3584">
        <f t="shared" si="55"/>
        <v>6</v>
      </c>
    </row>
    <row r="3585" spans="1:19"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c r="S3585">
        <f t="shared" si="55"/>
        <v>6</v>
      </c>
    </row>
    <row r="3586" spans="1:19"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c r="S3586">
        <f t="shared" si="55"/>
        <v>6</v>
      </c>
    </row>
    <row r="3587" spans="1:19"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c r="S3587">
        <f t="shared" ref="S3587:S3650" si="56">D3587-C3587</f>
        <v>6</v>
      </c>
    </row>
    <row r="3588" spans="1:19"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c r="S3588">
        <f t="shared" si="56"/>
        <v>5</v>
      </c>
    </row>
    <row r="3589" spans="1:19"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c r="S3589">
        <f t="shared" si="56"/>
        <v>4</v>
      </c>
    </row>
    <row r="3590" spans="1:19"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c r="S3590">
        <f t="shared" si="56"/>
        <v>2</v>
      </c>
    </row>
    <row r="3591" spans="1:19"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c r="S3591">
        <f t="shared" si="56"/>
        <v>6</v>
      </c>
    </row>
    <row r="3592" spans="1:19"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c r="S3592">
        <f t="shared" si="56"/>
        <v>6</v>
      </c>
    </row>
    <row r="3593" spans="1:19"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c r="S3593">
        <f t="shared" si="56"/>
        <v>2</v>
      </c>
    </row>
    <row r="3594" spans="1:19"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c r="S3594">
        <f t="shared" si="56"/>
        <v>2</v>
      </c>
    </row>
    <row r="3595" spans="1:19"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c r="S3595">
        <f t="shared" si="56"/>
        <v>6</v>
      </c>
    </row>
    <row r="3596" spans="1:19"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c r="S3596">
        <f t="shared" si="56"/>
        <v>6</v>
      </c>
    </row>
    <row r="3597" spans="1:19"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c r="S3597">
        <f t="shared" si="56"/>
        <v>6</v>
      </c>
    </row>
    <row r="3598" spans="1:19"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c r="S3598">
        <f t="shared" si="56"/>
        <v>5</v>
      </c>
    </row>
    <row r="3599" spans="1:19"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c r="S3599">
        <f t="shared" si="56"/>
        <v>5</v>
      </c>
    </row>
    <row r="3600" spans="1:19"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c r="S3600">
        <f t="shared" si="56"/>
        <v>5</v>
      </c>
    </row>
    <row r="3601" spans="1:19"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c r="S3601">
        <f t="shared" si="56"/>
        <v>5</v>
      </c>
    </row>
    <row r="3602" spans="1:19"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c r="S3602">
        <f t="shared" si="56"/>
        <v>4</v>
      </c>
    </row>
    <row r="3603" spans="1:19"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c r="S3603">
        <f t="shared" si="56"/>
        <v>7</v>
      </c>
    </row>
    <row r="3604" spans="1:19"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c r="S3604">
        <f t="shared" si="56"/>
        <v>7</v>
      </c>
    </row>
    <row r="3605" spans="1:19"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c r="S3605">
        <f t="shared" si="56"/>
        <v>6</v>
      </c>
    </row>
    <row r="3606" spans="1:19"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c r="S3606">
        <f t="shared" si="56"/>
        <v>6</v>
      </c>
    </row>
    <row r="3607" spans="1:19"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c r="S3607">
        <f t="shared" si="56"/>
        <v>6</v>
      </c>
    </row>
    <row r="3608" spans="1:19"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c r="S3608">
        <f t="shared" si="56"/>
        <v>4</v>
      </c>
    </row>
    <row r="3609" spans="1:19"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c r="S3609">
        <f t="shared" si="56"/>
        <v>5</v>
      </c>
    </row>
    <row r="3610" spans="1:19"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c r="S3610">
        <f t="shared" si="56"/>
        <v>5</v>
      </c>
    </row>
    <row r="3611" spans="1:19"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c r="S3611">
        <f t="shared" si="56"/>
        <v>5</v>
      </c>
    </row>
    <row r="3612" spans="1:19"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c r="S3612">
        <f t="shared" si="56"/>
        <v>5</v>
      </c>
    </row>
    <row r="3613" spans="1:19"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c r="S3613">
        <f t="shared" si="56"/>
        <v>2</v>
      </c>
    </row>
    <row r="3614" spans="1:19"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c r="S3614">
        <f t="shared" si="56"/>
        <v>5</v>
      </c>
    </row>
    <row r="3615" spans="1:19"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c r="S3615">
        <f t="shared" si="56"/>
        <v>5</v>
      </c>
    </row>
    <row r="3616" spans="1:19"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c r="S3616">
        <f t="shared" si="56"/>
        <v>2</v>
      </c>
    </row>
    <row r="3617" spans="1:19"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c r="S3617">
        <f t="shared" si="56"/>
        <v>2</v>
      </c>
    </row>
    <row r="3618" spans="1:19"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c r="S3618">
        <f t="shared" si="56"/>
        <v>4</v>
      </c>
    </row>
    <row r="3619" spans="1:19"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c r="S3619">
        <f t="shared" si="56"/>
        <v>4</v>
      </c>
    </row>
    <row r="3620" spans="1:19"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c r="S3620">
        <f t="shared" si="56"/>
        <v>4</v>
      </c>
    </row>
    <row r="3621" spans="1:19"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c r="S3621">
        <f t="shared" si="56"/>
        <v>4</v>
      </c>
    </row>
    <row r="3622" spans="1:19"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c r="S3622">
        <f t="shared" si="56"/>
        <v>7</v>
      </c>
    </row>
    <row r="3623" spans="1:19"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c r="S3623">
        <f t="shared" si="56"/>
        <v>7</v>
      </c>
    </row>
    <row r="3624" spans="1:19"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c r="S3624">
        <f t="shared" si="56"/>
        <v>5</v>
      </c>
    </row>
    <row r="3625" spans="1:19"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c r="S3625">
        <f t="shared" si="56"/>
        <v>5</v>
      </c>
    </row>
    <row r="3626" spans="1:19"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c r="S3626">
        <f t="shared" si="56"/>
        <v>2</v>
      </c>
    </row>
    <row r="3627" spans="1:19"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c r="S3627">
        <f t="shared" si="56"/>
        <v>2</v>
      </c>
    </row>
    <row r="3628" spans="1:19"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c r="S3628">
        <f t="shared" si="56"/>
        <v>2</v>
      </c>
    </row>
    <row r="3629" spans="1:19"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c r="S3629">
        <f t="shared" si="56"/>
        <v>2</v>
      </c>
    </row>
    <row r="3630" spans="1:19"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c r="S3630">
        <f t="shared" si="56"/>
        <v>4</v>
      </c>
    </row>
    <row r="3631" spans="1:19"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c r="S3631">
        <f t="shared" si="56"/>
        <v>4</v>
      </c>
    </row>
    <row r="3632" spans="1:19"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c r="S3632">
        <f t="shared" si="56"/>
        <v>4</v>
      </c>
    </row>
    <row r="3633" spans="1:19"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c r="S3633">
        <f t="shared" si="56"/>
        <v>5</v>
      </c>
    </row>
    <row r="3634" spans="1:19"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c r="S3634">
        <f t="shared" si="56"/>
        <v>5</v>
      </c>
    </row>
    <row r="3635" spans="1:19"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c r="S3635">
        <f t="shared" si="56"/>
        <v>4</v>
      </c>
    </row>
    <row r="3636" spans="1:19"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c r="S3636">
        <f t="shared" si="56"/>
        <v>4</v>
      </c>
    </row>
    <row r="3637" spans="1:19"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c r="S3637">
        <f t="shared" si="56"/>
        <v>4</v>
      </c>
    </row>
    <row r="3638" spans="1:19"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c r="S3638">
        <f t="shared" si="56"/>
        <v>4</v>
      </c>
    </row>
    <row r="3639" spans="1:19"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c r="S3639">
        <f t="shared" si="56"/>
        <v>4</v>
      </c>
    </row>
    <row r="3640" spans="1:19"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c r="S3640">
        <f t="shared" si="56"/>
        <v>4</v>
      </c>
    </row>
    <row r="3641" spans="1:19"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c r="S3641">
        <f t="shared" si="56"/>
        <v>4</v>
      </c>
    </row>
    <row r="3642" spans="1:19"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c r="S3642">
        <f t="shared" si="56"/>
        <v>4</v>
      </c>
    </row>
    <row r="3643" spans="1:19"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c r="S3643">
        <f t="shared" si="56"/>
        <v>4</v>
      </c>
    </row>
    <row r="3644" spans="1:19"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c r="S3644">
        <f t="shared" si="56"/>
        <v>3</v>
      </c>
    </row>
    <row r="3645" spans="1:19"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c r="S3645">
        <f t="shared" si="56"/>
        <v>3</v>
      </c>
    </row>
    <row r="3646" spans="1:19"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c r="S3646">
        <f t="shared" si="56"/>
        <v>3</v>
      </c>
    </row>
    <row r="3647" spans="1:19"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c r="S3647">
        <f t="shared" si="56"/>
        <v>3</v>
      </c>
    </row>
    <row r="3648" spans="1:19"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c r="S3648">
        <f t="shared" si="56"/>
        <v>2</v>
      </c>
    </row>
    <row r="3649" spans="1:19"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c r="S3649">
        <f t="shared" si="56"/>
        <v>2</v>
      </c>
    </row>
    <row r="3650" spans="1:19"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c r="S3650">
        <f t="shared" si="56"/>
        <v>5</v>
      </c>
    </row>
    <row r="3651" spans="1:19"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c r="S3651">
        <f t="shared" ref="S3651:S3714" si="57">D3651-C3651</f>
        <v>5</v>
      </c>
    </row>
    <row r="3652" spans="1:19"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c r="S3652">
        <f t="shared" si="57"/>
        <v>2</v>
      </c>
    </row>
    <row r="3653" spans="1:19"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c r="S3653">
        <f t="shared" si="57"/>
        <v>2</v>
      </c>
    </row>
    <row r="3654" spans="1:19"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c r="S3654">
        <f t="shared" si="57"/>
        <v>2</v>
      </c>
    </row>
    <row r="3655" spans="1:19"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c r="S3655">
        <f t="shared" si="57"/>
        <v>2</v>
      </c>
    </row>
    <row r="3656" spans="1:19"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c r="S3656">
        <f t="shared" si="57"/>
        <v>5</v>
      </c>
    </row>
    <row r="3657" spans="1:19"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c r="S3657">
        <f t="shared" si="57"/>
        <v>6</v>
      </c>
    </row>
    <row r="3658" spans="1:19"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c r="S3658">
        <f t="shared" si="57"/>
        <v>6</v>
      </c>
    </row>
    <row r="3659" spans="1:19"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c r="S3659">
        <f t="shared" si="57"/>
        <v>5</v>
      </c>
    </row>
    <row r="3660" spans="1:19"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c r="S3660">
        <f t="shared" si="57"/>
        <v>5</v>
      </c>
    </row>
    <row r="3661" spans="1:19"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c r="S3661">
        <f t="shared" si="57"/>
        <v>5</v>
      </c>
    </row>
    <row r="3662" spans="1:19"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c r="S3662">
        <f t="shared" si="57"/>
        <v>5</v>
      </c>
    </row>
    <row r="3663" spans="1:19"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c r="S3663">
        <f t="shared" si="57"/>
        <v>2</v>
      </c>
    </row>
    <row r="3664" spans="1:19"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c r="S3664">
        <f t="shared" si="57"/>
        <v>6</v>
      </c>
    </row>
    <row r="3665" spans="1:19"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c r="S3665">
        <f t="shared" si="57"/>
        <v>6</v>
      </c>
    </row>
    <row r="3666" spans="1:19"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c r="S3666">
        <f t="shared" si="57"/>
        <v>5</v>
      </c>
    </row>
    <row r="3667" spans="1:19"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c r="S3667">
        <f t="shared" si="57"/>
        <v>5</v>
      </c>
    </row>
    <row r="3668" spans="1:19"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c r="S3668">
        <f t="shared" si="57"/>
        <v>5</v>
      </c>
    </row>
    <row r="3669" spans="1:19"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c r="S3669">
        <f t="shared" si="57"/>
        <v>5</v>
      </c>
    </row>
    <row r="3670" spans="1:19"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c r="S3670">
        <f t="shared" si="57"/>
        <v>5</v>
      </c>
    </row>
    <row r="3671" spans="1:19"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c r="S3671">
        <f t="shared" si="57"/>
        <v>5</v>
      </c>
    </row>
    <row r="3672" spans="1:19"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c r="S3672">
        <f t="shared" si="57"/>
        <v>5</v>
      </c>
    </row>
    <row r="3673" spans="1:19"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c r="S3673">
        <f t="shared" si="57"/>
        <v>5</v>
      </c>
    </row>
    <row r="3674" spans="1:19"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c r="S3674">
        <f t="shared" si="57"/>
        <v>6</v>
      </c>
    </row>
    <row r="3675" spans="1:19"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c r="S3675">
        <f t="shared" si="57"/>
        <v>6</v>
      </c>
    </row>
    <row r="3676" spans="1:19"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c r="S3676">
        <f t="shared" si="57"/>
        <v>5</v>
      </c>
    </row>
    <row r="3677" spans="1:19"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c r="S3677">
        <f t="shared" si="57"/>
        <v>5</v>
      </c>
    </row>
    <row r="3678" spans="1:19"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c r="S3678">
        <f t="shared" si="57"/>
        <v>4</v>
      </c>
    </row>
    <row r="3679" spans="1:19"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c r="S3679">
        <f t="shared" si="57"/>
        <v>5</v>
      </c>
    </row>
    <row r="3680" spans="1:19"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c r="S3680">
        <f t="shared" si="57"/>
        <v>5</v>
      </c>
    </row>
    <row r="3681" spans="1:19"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c r="S3681">
        <f t="shared" si="57"/>
        <v>5</v>
      </c>
    </row>
    <row r="3682" spans="1:19"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c r="S3682">
        <f t="shared" si="57"/>
        <v>5</v>
      </c>
    </row>
    <row r="3683" spans="1:19"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c r="S3683">
        <f t="shared" si="57"/>
        <v>5</v>
      </c>
    </row>
    <row r="3684" spans="1:19"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c r="S3684">
        <f t="shared" si="57"/>
        <v>5</v>
      </c>
    </row>
    <row r="3685" spans="1:19"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c r="S3685">
        <f t="shared" si="57"/>
        <v>5</v>
      </c>
    </row>
    <row r="3686" spans="1:19"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c r="S3686">
        <f t="shared" si="57"/>
        <v>5</v>
      </c>
    </row>
    <row r="3687" spans="1:19"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c r="S3687">
        <f t="shared" si="57"/>
        <v>5</v>
      </c>
    </row>
    <row r="3688" spans="1:19"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c r="S3688">
        <f t="shared" si="57"/>
        <v>6</v>
      </c>
    </row>
    <row r="3689" spans="1:19"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c r="S3689">
        <f t="shared" si="57"/>
        <v>4</v>
      </c>
    </row>
    <row r="3690" spans="1:19"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c r="S3690">
        <f t="shared" si="57"/>
        <v>3</v>
      </c>
    </row>
    <row r="3691" spans="1:19"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c r="S3691">
        <f t="shared" si="57"/>
        <v>3</v>
      </c>
    </row>
    <row r="3692" spans="1:19"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c r="S3692">
        <f t="shared" si="57"/>
        <v>3</v>
      </c>
    </row>
    <row r="3693" spans="1:19"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c r="S3693">
        <f t="shared" si="57"/>
        <v>3</v>
      </c>
    </row>
    <row r="3694" spans="1:19"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c r="S3694">
        <f t="shared" si="57"/>
        <v>3</v>
      </c>
    </row>
    <row r="3695" spans="1:19"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c r="S3695">
        <f t="shared" si="57"/>
        <v>3</v>
      </c>
    </row>
    <row r="3696" spans="1:19"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c r="S3696">
        <f t="shared" si="57"/>
        <v>5</v>
      </c>
    </row>
    <row r="3697" spans="1:19"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c r="S3697">
        <f t="shared" si="57"/>
        <v>5</v>
      </c>
    </row>
    <row r="3698" spans="1:19"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c r="S3698">
        <f t="shared" si="57"/>
        <v>5</v>
      </c>
    </row>
    <row r="3699" spans="1:19"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c r="S3699">
        <f t="shared" si="57"/>
        <v>2</v>
      </c>
    </row>
    <row r="3700" spans="1:19"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c r="S3700">
        <f t="shared" si="57"/>
        <v>4</v>
      </c>
    </row>
    <row r="3701" spans="1:19"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c r="S3701">
        <f t="shared" si="57"/>
        <v>5</v>
      </c>
    </row>
    <row r="3702" spans="1:19"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c r="S3702">
        <f t="shared" si="57"/>
        <v>5</v>
      </c>
    </row>
    <row r="3703" spans="1:19"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c r="S3703">
        <f t="shared" si="57"/>
        <v>4</v>
      </c>
    </row>
    <row r="3704" spans="1:19"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c r="S3704">
        <f t="shared" si="57"/>
        <v>6</v>
      </c>
    </row>
    <row r="3705" spans="1:19"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c r="S3705">
        <f t="shared" si="57"/>
        <v>6</v>
      </c>
    </row>
    <row r="3706" spans="1:19"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c r="S3706">
        <f t="shared" si="57"/>
        <v>6</v>
      </c>
    </row>
    <row r="3707" spans="1:19"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c r="S3707">
        <f t="shared" si="57"/>
        <v>6</v>
      </c>
    </row>
    <row r="3708" spans="1:19"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c r="S3708">
        <f t="shared" si="57"/>
        <v>4</v>
      </c>
    </row>
    <row r="3709" spans="1:19"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c r="S3709">
        <f t="shared" si="57"/>
        <v>4</v>
      </c>
    </row>
    <row r="3710" spans="1:19"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c r="S3710">
        <f t="shared" si="57"/>
        <v>4</v>
      </c>
    </row>
    <row r="3711" spans="1:19"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c r="S3711">
        <f t="shared" si="57"/>
        <v>4</v>
      </c>
    </row>
    <row r="3712" spans="1:19"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c r="S3712">
        <f t="shared" si="57"/>
        <v>2</v>
      </c>
    </row>
    <row r="3713" spans="1:19"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c r="S3713">
        <f t="shared" si="57"/>
        <v>2</v>
      </c>
    </row>
    <row r="3714" spans="1:19"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c r="S3714">
        <f t="shared" si="57"/>
        <v>3</v>
      </c>
    </row>
    <row r="3715" spans="1:19"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c r="S3715">
        <f t="shared" ref="S3715:S3778" si="58">D3715-C3715</f>
        <v>3</v>
      </c>
    </row>
    <row r="3716" spans="1:19"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c r="S3716">
        <f t="shared" si="58"/>
        <v>2</v>
      </c>
    </row>
    <row r="3717" spans="1:19"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c r="S3717">
        <f t="shared" si="58"/>
        <v>2</v>
      </c>
    </row>
    <row r="3718" spans="1:19"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c r="S3718">
        <f t="shared" si="58"/>
        <v>4</v>
      </c>
    </row>
    <row r="3719" spans="1:19"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c r="S3719">
        <f t="shared" si="58"/>
        <v>4</v>
      </c>
    </row>
    <row r="3720" spans="1:19"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c r="S3720">
        <f t="shared" si="58"/>
        <v>4</v>
      </c>
    </row>
    <row r="3721" spans="1:19"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c r="S3721">
        <f t="shared" si="58"/>
        <v>6</v>
      </c>
    </row>
    <row r="3722" spans="1:19"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c r="S3722">
        <f t="shared" si="58"/>
        <v>4</v>
      </c>
    </row>
    <row r="3723" spans="1:19"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c r="S3723">
        <f t="shared" si="58"/>
        <v>4</v>
      </c>
    </row>
    <row r="3724" spans="1:19"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c r="S3724">
        <f t="shared" si="58"/>
        <v>4</v>
      </c>
    </row>
    <row r="3725" spans="1:19"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c r="S3725">
        <f t="shared" si="58"/>
        <v>5</v>
      </c>
    </row>
    <row r="3726" spans="1:19"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c r="S3726">
        <f t="shared" si="58"/>
        <v>2</v>
      </c>
    </row>
    <row r="3727" spans="1:19"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c r="S3727">
        <f t="shared" si="58"/>
        <v>7</v>
      </c>
    </row>
    <row r="3728" spans="1:19"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c r="S3728">
        <f t="shared" si="58"/>
        <v>6</v>
      </c>
    </row>
    <row r="3729" spans="1:19"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c r="S3729">
        <f t="shared" si="58"/>
        <v>6</v>
      </c>
    </row>
    <row r="3730" spans="1:19"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c r="S3730">
        <f t="shared" si="58"/>
        <v>6</v>
      </c>
    </row>
    <row r="3731" spans="1:19"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c r="S3731">
        <f t="shared" si="58"/>
        <v>5</v>
      </c>
    </row>
    <row r="3732" spans="1:19"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c r="S3732">
        <f t="shared" si="58"/>
        <v>5</v>
      </c>
    </row>
    <row r="3733" spans="1:19"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c r="S3733">
        <f t="shared" si="58"/>
        <v>5</v>
      </c>
    </row>
    <row r="3734" spans="1:19"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c r="S3734">
        <f t="shared" si="58"/>
        <v>5</v>
      </c>
    </row>
    <row r="3735" spans="1:19"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c r="S3735">
        <f t="shared" si="58"/>
        <v>5</v>
      </c>
    </row>
    <row r="3736" spans="1:19"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c r="S3736">
        <f t="shared" si="58"/>
        <v>5</v>
      </c>
    </row>
    <row r="3737" spans="1:19"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c r="S3737">
        <f t="shared" si="58"/>
        <v>5</v>
      </c>
    </row>
    <row r="3738" spans="1:19"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c r="S3738">
        <f t="shared" si="58"/>
        <v>0</v>
      </c>
    </row>
    <row r="3739" spans="1:19"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c r="S3739">
        <f t="shared" si="58"/>
        <v>0</v>
      </c>
    </row>
    <row r="3740" spans="1:19"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c r="S3740">
        <f t="shared" si="58"/>
        <v>4</v>
      </c>
    </row>
    <row r="3741" spans="1:19"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c r="S3741">
        <f t="shared" si="58"/>
        <v>4</v>
      </c>
    </row>
    <row r="3742" spans="1:19"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c r="S3742">
        <f t="shared" si="58"/>
        <v>4</v>
      </c>
    </row>
    <row r="3743" spans="1:19"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c r="S3743">
        <f t="shared" si="58"/>
        <v>6</v>
      </c>
    </row>
    <row r="3744" spans="1:19"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c r="S3744">
        <f t="shared" si="58"/>
        <v>6</v>
      </c>
    </row>
    <row r="3745" spans="1:19"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c r="S3745">
        <f t="shared" si="58"/>
        <v>6</v>
      </c>
    </row>
    <row r="3746" spans="1:19"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c r="S3746">
        <f t="shared" si="58"/>
        <v>0</v>
      </c>
    </row>
    <row r="3747" spans="1:19"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c r="S3747">
        <f t="shared" si="58"/>
        <v>5</v>
      </c>
    </row>
    <row r="3748" spans="1:19"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c r="S3748">
        <f t="shared" si="58"/>
        <v>5</v>
      </c>
    </row>
    <row r="3749" spans="1:19"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c r="S3749">
        <f t="shared" si="58"/>
        <v>2</v>
      </c>
    </row>
    <row r="3750" spans="1:19"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c r="S3750">
        <f t="shared" si="58"/>
        <v>2</v>
      </c>
    </row>
    <row r="3751" spans="1:19"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c r="S3751">
        <f t="shared" si="58"/>
        <v>2</v>
      </c>
    </row>
    <row r="3752" spans="1:19"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c r="S3752">
        <f t="shared" si="58"/>
        <v>2</v>
      </c>
    </row>
    <row r="3753" spans="1:19"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c r="S3753">
        <f t="shared" si="58"/>
        <v>2</v>
      </c>
    </row>
    <row r="3754" spans="1:19"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c r="S3754">
        <f t="shared" si="58"/>
        <v>2</v>
      </c>
    </row>
    <row r="3755" spans="1:19"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c r="S3755">
        <f t="shared" si="58"/>
        <v>2</v>
      </c>
    </row>
    <row r="3756" spans="1:19"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c r="S3756">
        <f t="shared" si="58"/>
        <v>2</v>
      </c>
    </row>
    <row r="3757" spans="1:19"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c r="S3757">
        <f t="shared" si="58"/>
        <v>3</v>
      </c>
    </row>
    <row r="3758" spans="1:19"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c r="S3758">
        <f t="shared" si="58"/>
        <v>3</v>
      </c>
    </row>
    <row r="3759" spans="1:19"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c r="S3759">
        <f t="shared" si="58"/>
        <v>4</v>
      </c>
    </row>
    <row r="3760" spans="1:19"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c r="S3760">
        <f t="shared" si="58"/>
        <v>5</v>
      </c>
    </row>
    <row r="3761" spans="1:19"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c r="S3761">
        <f t="shared" si="58"/>
        <v>5</v>
      </c>
    </row>
    <row r="3762" spans="1:19"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c r="S3762">
        <f t="shared" si="58"/>
        <v>5</v>
      </c>
    </row>
    <row r="3763" spans="1:19"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c r="S3763">
        <f t="shared" si="58"/>
        <v>5</v>
      </c>
    </row>
    <row r="3764" spans="1:19"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c r="S3764">
        <f t="shared" si="58"/>
        <v>5</v>
      </c>
    </row>
    <row r="3765" spans="1:19"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c r="S3765">
        <f t="shared" si="58"/>
        <v>5</v>
      </c>
    </row>
    <row r="3766" spans="1:19"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c r="S3766">
        <f t="shared" si="58"/>
        <v>5</v>
      </c>
    </row>
    <row r="3767" spans="1:19"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c r="S3767">
        <f t="shared" si="58"/>
        <v>4</v>
      </c>
    </row>
    <row r="3768" spans="1:19"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c r="S3768">
        <f t="shared" si="58"/>
        <v>4</v>
      </c>
    </row>
    <row r="3769" spans="1:19"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c r="S3769">
        <f t="shared" si="58"/>
        <v>2</v>
      </c>
    </row>
    <row r="3770" spans="1:19"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c r="S3770">
        <f t="shared" si="58"/>
        <v>4</v>
      </c>
    </row>
    <row r="3771" spans="1:19"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c r="S3771">
        <f t="shared" si="58"/>
        <v>4</v>
      </c>
    </row>
    <row r="3772" spans="1:19"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c r="S3772">
        <f t="shared" si="58"/>
        <v>4</v>
      </c>
    </row>
    <row r="3773" spans="1:19"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c r="S3773">
        <f t="shared" si="58"/>
        <v>5</v>
      </c>
    </row>
    <row r="3774" spans="1:19"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c r="S3774">
        <f t="shared" si="58"/>
        <v>5</v>
      </c>
    </row>
    <row r="3775" spans="1:19"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c r="S3775">
        <f t="shared" si="58"/>
        <v>2</v>
      </c>
    </row>
    <row r="3776" spans="1:19"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c r="S3776">
        <f t="shared" si="58"/>
        <v>2</v>
      </c>
    </row>
    <row r="3777" spans="1:19"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c r="S3777">
        <f t="shared" si="58"/>
        <v>2</v>
      </c>
    </row>
    <row r="3778" spans="1:19"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c r="S3778">
        <f t="shared" si="58"/>
        <v>2</v>
      </c>
    </row>
    <row r="3779" spans="1:19"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c r="S3779">
        <f t="shared" ref="S3779:S3842" si="59">D3779-C3779</f>
        <v>5</v>
      </c>
    </row>
    <row r="3780" spans="1:19"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c r="S3780">
        <f t="shared" si="59"/>
        <v>2</v>
      </c>
    </row>
    <row r="3781" spans="1:19"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c r="S3781">
        <f t="shared" si="59"/>
        <v>4</v>
      </c>
    </row>
    <row r="3782" spans="1:19"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c r="S3782">
        <f t="shared" si="59"/>
        <v>4</v>
      </c>
    </row>
    <row r="3783" spans="1:19"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c r="S3783">
        <f t="shared" si="59"/>
        <v>5</v>
      </c>
    </row>
    <row r="3784" spans="1:19"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c r="S3784">
        <f t="shared" si="59"/>
        <v>3</v>
      </c>
    </row>
    <row r="3785" spans="1:19"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c r="S3785">
        <f t="shared" si="59"/>
        <v>3</v>
      </c>
    </row>
    <row r="3786" spans="1:19"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c r="S3786">
        <f t="shared" si="59"/>
        <v>4</v>
      </c>
    </row>
    <row r="3787" spans="1:19"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c r="S3787">
        <f t="shared" si="59"/>
        <v>4</v>
      </c>
    </row>
    <row r="3788" spans="1:19"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c r="S3788">
        <f t="shared" si="59"/>
        <v>4</v>
      </c>
    </row>
    <row r="3789" spans="1:19"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c r="S3789">
        <f t="shared" si="59"/>
        <v>5</v>
      </c>
    </row>
    <row r="3790" spans="1:19"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c r="S3790">
        <f t="shared" si="59"/>
        <v>5</v>
      </c>
    </row>
    <row r="3791" spans="1:19"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c r="S3791">
        <f t="shared" si="59"/>
        <v>4</v>
      </c>
    </row>
    <row r="3792" spans="1:19"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c r="S3792">
        <f t="shared" si="59"/>
        <v>6</v>
      </c>
    </row>
    <row r="3793" spans="1:19"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c r="S3793">
        <f t="shared" si="59"/>
        <v>1</v>
      </c>
    </row>
    <row r="3794" spans="1:19"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c r="S3794">
        <f t="shared" si="59"/>
        <v>1</v>
      </c>
    </row>
    <row r="3795" spans="1:19"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c r="S3795">
        <f t="shared" si="59"/>
        <v>4</v>
      </c>
    </row>
    <row r="3796" spans="1:19"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c r="S3796">
        <f t="shared" si="59"/>
        <v>6</v>
      </c>
    </row>
    <row r="3797" spans="1:19"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c r="S3797">
        <f t="shared" si="59"/>
        <v>6</v>
      </c>
    </row>
    <row r="3798" spans="1:19"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c r="S3798">
        <f t="shared" si="59"/>
        <v>6</v>
      </c>
    </row>
    <row r="3799" spans="1:19"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c r="S3799">
        <f t="shared" si="59"/>
        <v>3</v>
      </c>
    </row>
    <row r="3800" spans="1:19"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c r="S3800">
        <f t="shared" si="59"/>
        <v>1</v>
      </c>
    </row>
    <row r="3801" spans="1:19"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c r="S3801">
        <f t="shared" si="59"/>
        <v>1</v>
      </c>
    </row>
    <row r="3802" spans="1:19"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c r="S3802">
        <f t="shared" si="59"/>
        <v>6</v>
      </c>
    </row>
    <row r="3803" spans="1:19"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c r="S3803">
        <f t="shared" si="59"/>
        <v>6</v>
      </c>
    </row>
    <row r="3804" spans="1:19"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c r="S3804">
        <f t="shared" si="59"/>
        <v>6</v>
      </c>
    </row>
    <row r="3805" spans="1:19"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c r="S3805">
        <f t="shared" si="59"/>
        <v>6</v>
      </c>
    </row>
    <row r="3806" spans="1:19"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c r="S3806">
        <f t="shared" si="59"/>
        <v>6</v>
      </c>
    </row>
    <row r="3807" spans="1:19"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c r="S3807">
        <f t="shared" si="59"/>
        <v>6</v>
      </c>
    </row>
    <row r="3808" spans="1:19"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c r="S3808">
        <f t="shared" si="59"/>
        <v>7</v>
      </c>
    </row>
    <row r="3809" spans="1:19"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c r="S3809">
        <f t="shared" si="59"/>
        <v>7</v>
      </c>
    </row>
    <row r="3810" spans="1:19"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c r="S3810">
        <f t="shared" si="59"/>
        <v>7</v>
      </c>
    </row>
    <row r="3811" spans="1:19"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c r="S3811">
        <f t="shared" si="59"/>
        <v>7</v>
      </c>
    </row>
    <row r="3812" spans="1:19"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c r="S3812">
        <f t="shared" si="59"/>
        <v>7</v>
      </c>
    </row>
    <row r="3813" spans="1:19"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c r="S3813">
        <f t="shared" si="59"/>
        <v>7</v>
      </c>
    </row>
    <row r="3814" spans="1:19"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c r="S3814">
        <f t="shared" si="59"/>
        <v>0</v>
      </c>
    </row>
    <row r="3815" spans="1:19"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c r="S3815">
        <f t="shared" si="59"/>
        <v>4</v>
      </c>
    </row>
    <row r="3816" spans="1:19"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c r="S3816">
        <f t="shared" si="59"/>
        <v>0</v>
      </c>
    </row>
    <row r="3817" spans="1:19"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c r="S3817">
        <f t="shared" si="59"/>
        <v>0</v>
      </c>
    </row>
    <row r="3818" spans="1:19"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c r="S3818">
        <f t="shared" si="59"/>
        <v>4</v>
      </c>
    </row>
    <row r="3819" spans="1:19"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c r="S3819">
        <f t="shared" si="59"/>
        <v>4</v>
      </c>
    </row>
    <row r="3820" spans="1:19"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c r="S3820">
        <f t="shared" si="59"/>
        <v>4</v>
      </c>
    </row>
    <row r="3821" spans="1:19"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c r="S3821">
        <f t="shared" si="59"/>
        <v>5</v>
      </c>
    </row>
    <row r="3822" spans="1:19"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c r="S3822">
        <f t="shared" si="59"/>
        <v>5</v>
      </c>
    </row>
    <row r="3823" spans="1:19"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c r="S3823">
        <f t="shared" si="59"/>
        <v>5</v>
      </c>
    </row>
    <row r="3824" spans="1:19"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c r="S3824">
        <f t="shared" si="59"/>
        <v>5</v>
      </c>
    </row>
    <row r="3825" spans="1:19"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c r="S3825">
        <f t="shared" si="59"/>
        <v>4</v>
      </c>
    </row>
    <row r="3826" spans="1:19"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c r="S3826">
        <f t="shared" si="59"/>
        <v>4</v>
      </c>
    </row>
    <row r="3827" spans="1:19"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c r="S3827">
        <f t="shared" si="59"/>
        <v>4</v>
      </c>
    </row>
    <row r="3828" spans="1:19"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c r="S3828">
        <f t="shared" si="59"/>
        <v>5</v>
      </c>
    </row>
    <row r="3829" spans="1:19"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c r="S3829">
        <f t="shared" si="59"/>
        <v>4</v>
      </c>
    </row>
    <row r="3830" spans="1:19"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c r="S3830">
        <f t="shared" si="59"/>
        <v>4</v>
      </c>
    </row>
    <row r="3831" spans="1:19"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c r="S3831">
        <f t="shared" si="59"/>
        <v>4</v>
      </c>
    </row>
    <row r="3832" spans="1:19"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c r="S3832">
        <f t="shared" si="59"/>
        <v>4</v>
      </c>
    </row>
    <row r="3833" spans="1:19"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c r="S3833">
        <f t="shared" si="59"/>
        <v>5</v>
      </c>
    </row>
    <row r="3834" spans="1:19"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c r="S3834">
        <f t="shared" si="59"/>
        <v>5</v>
      </c>
    </row>
    <row r="3835" spans="1:19"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c r="S3835">
        <f t="shared" si="59"/>
        <v>0</v>
      </c>
    </row>
    <row r="3836" spans="1:19"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c r="S3836">
        <f t="shared" si="59"/>
        <v>0</v>
      </c>
    </row>
    <row r="3837" spans="1:19"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c r="S3837">
        <f t="shared" si="59"/>
        <v>7</v>
      </c>
    </row>
    <row r="3838" spans="1:19"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c r="S3838">
        <f t="shared" si="59"/>
        <v>7</v>
      </c>
    </row>
    <row r="3839" spans="1:19"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c r="S3839">
        <f t="shared" si="59"/>
        <v>7</v>
      </c>
    </row>
    <row r="3840" spans="1:19"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c r="S3840">
        <f t="shared" si="59"/>
        <v>7</v>
      </c>
    </row>
    <row r="3841" spans="1:19"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c r="S3841">
        <f t="shared" si="59"/>
        <v>7</v>
      </c>
    </row>
    <row r="3842" spans="1:19"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c r="S3842">
        <f t="shared" si="59"/>
        <v>7</v>
      </c>
    </row>
    <row r="3843" spans="1:19"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c r="S3843">
        <f t="shared" ref="S3843:S3906" si="60">D3843-C3843</f>
        <v>4</v>
      </c>
    </row>
    <row r="3844" spans="1:19"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c r="S3844">
        <f t="shared" si="60"/>
        <v>3</v>
      </c>
    </row>
    <row r="3845" spans="1:19"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c r="S3845">
        <f t="shared" si="60"/>
        <v>3</v>
      </c>
    </row>
    <row r="3846" spans="1:19"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c r="S3846">
        <f t="shared" si="60"/>
        <v>3</v>
      </c>
    </row>
    <row r="3847" spans="1:19"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c r="S3847">
        <f t="shared" si="60"/>
        <v>3</v>
      </c>
    </row>
    <row r="3848" spans="1:19"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c r="S3848">
        <f t="shared" si="60"/>
        <v>3</v>
      </c>
    </row>
    <row r="3849" spans="1:19"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c r="S3849">
        <f t="shared" si="60"/>
        <v>2</v>
      </c>
    </row>
    <row r="3850" spans="1:19"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c r="S3850">
        <f t="shared" si="60"/>
        <v>1</v>
      </c>
    </row>
    <row r="3851" spans="1:19"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c r="S3851">
        <f t="shared" si="60"/>
        <v>1</v>
      </c>
    </row>
    <row r="3852" spans="1:19"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c r="S3852">
        <f t="shared" si="60"/>
        <v>5</v>
      </c>
    </row>
    <row r="3853" spans="1:19"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c r="S3853">
        <f t="shared" si="60"/>
        <v>0</v>
      </c>
    </row>
    <row r="3854" spans="1:19"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c r="S3854">
        <f t="shared" si="60"/>
        <v>3</v>
      </c>
    </row>
    <row r="3855" spans="1:19"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c r="S3855">
        <f t="shared" si="60"/>
        <v>4</v>
      </c>
    </row>
    <row r="3856" spans="1:19"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c r="S3856">
        <f t="shared" si="60"/>
        <v>4</v>
      </c>
    </row>
    <row r="3857" spans="1:19"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c r="S3857">
        <f t="shared" si="60"/>
        <v>5</v>
      </c>
    </row>
    <row r="3858" spans="1:19"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c r="S3858">
        <f t="shared" si="60"/>
        <v>5</v>
      </c>
    </row>
    <row r="3859" spans="1:19"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c r="S3859">
        <f t="shared" si="60"/>
        <v>5</v>
      </c>
    </row>
    <row r="3860" spans="1:19"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c r="S3860">
        <f t="shared" si="60"/>
        <v>0</v>
      </c>
    </row>
    <row r="3861" spans="1:19"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c r="S3861">
        <f t="shared" si="60"/>
        <v>5</v>
      </c>
    </row>
    <row r="3862" spans="1:19"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c r="S3862">
        <f t="shared" si="60"/>
        <v>5</v>
      </c>
    </row>
    <row r="3863" spans="1:19"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c r="S3863">
        <f t="shared" si="60"/>
        <v>7</v>
      </c>
    </row>
    <row r="3864" spans="1:19"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c r="S3864">
        <f t="shared" si="60"/>
        <v>7</v>
      </c>
    </row>
    <row r="3865" spans="1:19"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c r="S3865">
        <f t="shared" si="60"/>
        <v>2</v>
      </c>
    </row>
    <row r="3866" spans="1:19"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c r="S3866">
        <f t="shared" si="60"/>
        <v>5</v>
      </c>
    </row>
    <row r="3867" spans="1:19"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c r="S3867">
        <f t="shared" si="60"/>
        <v>2</v>
      </c>
    </row>
    <row r="3868" spans="1:19"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c r="S3868">
        <f t="shared" si="60"/>
        <v>2</v>
      </c>
    </row>
    <row r="3869" spans="1:19"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c r="S3869">
        <f t="shared" si="60"/>
        <v>4</v>
      </c>
    </row>
    <row r="3870" spans="1:19"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c r="S3870">
        <f t="shared" si="60"/>
        <v>4</v>
      </c>
    </row>
    <row r="3871" spans="1:19"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c r="S3871">
        <f t="shared" si="60"/>
        <v>4</v>
      </c>
    </row>
    <row r="3872" spans="1:19"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c r="S3872">
        <f t="shared" si="60"/>
        <v>4</v>
      </c>
    </row>
    <row r="3873" spans="1:19"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c r="S3873">
        <f t="shared" si="60"/>
        <v>4</v>
      </c>
    </row>
    <row r="3874" spans="1:19"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c r="S3874">
        <f t="shared" si="60"/>
        <v>4</v>
      </c>
    </row>
    <row r="3875" spans="1:19"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c r="S3875">
        <f t="shared" si="60"/>
        <v>2</v>
      </c>
    </row>
    <row r="3876" spans="1:19"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c r="S3876">
        <f t="shared" si="60"/>
        <v>2</v>
      </c>
    </row>
    <row r="3877" spans="1:19"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c r="S3877">
        <f t="shared" si="60"/>
        <v>2</v>
      </c>
    </row>
    <row r="3878" spans="1:19"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c r="S3878">
        <f t="shared" si="60"/>
        <v>2</v>
      </c>
    </row>
    <row r="3879" spans="1:19"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c r="S3879">
        <f t="shared" si="60"/>
        <v>5</v>
      </c>
    </row>
    <row r="3880" spans="1:19"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c r="S3880">
        <f t="shared" si="60"/>
        <v>2</v>
      </c>
    </row>
    <row r="3881" spans="1:19"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c r="S3881">
        <f t="shared" si="60"/>
        <v>2</v>
      </c>
    </row>
    <row r="3882" spans="1:19"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c r="S3882">
        <f t="shared" si="60"/>
        <v>5</v>
      </c>
    </row>
    <row r="3883" spans="1:19"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c r="S3883">
        <f t="shared" si="60"/>
        <v>5</v>
      </c>
    </row>
    <row r="3884" spans="1:19"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c r="S3884">
        <f t="shared" si="60"/>
        <v>5</v>
      </c>
    </row>
    <row r="3885" spans="1:19"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c r="S3885">
        <f t="shared" si="60"/>
        <v>5</v>
      </c>
    </row>
    <row r="3886" spans="1:19"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c r="S3886">
        <f t="shared" si="60"/>
        <v>7</v>
      </c>
    </row>
    <row r="3887" spans="1:19"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c r="S3887">
        <f t="shared" si="60"/>
        <v>4</v>
      </c>
    </row>
    <row r="3888" spans="1:19"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c r="S3888">
        <f t="shared" si="60"/>
        <v>5</v>
      </c>
    </row>
    <row r="3889" spans="1:19"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c r="S3889">
        <f t="shared" si="60"/>
        <v>4</v>
      </c>
    </row>
    <row r="3890" spans="1:19"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c r="S3890">
        <f t="shared" si="60"/>
        <v>4</v>
      </c>
    </row>
    <row r="3891" spans="1:19"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c r="S3891">
        <f t="shared" si="60"/>
        <v>4</v>
      </c>
    </row>
    <row r="3892" spans="1:19"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c r="S3892">
        <f t="shared" si="60"/>
        <v>6</v>
      </c>
    </row>
    <row r="3893" spans="1:19"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c r="S3893">
        <f t="shared" si="60"/>
        <v>6</v>
      </c>
    </row>
    <row r="3894" spans="1:19"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c r="S3894">
        <f t="shared" si="60"/>
        <v>6</v>
      </c>
    </row>
    <row r="3895" spans="1:19"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c r="S3895">
        <f t="shared" si="60"/>
        <v>4</v>
      </c>
    </row>
    <row r="3896" spans="1:19"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c r="S3896">
        <f t="shared" si="60"/>
        <v>6</v>
      </c>
    </row>
    <row r="3897" spans="1:19"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c r="S3897">
        <f t="shared" si="60"/>
        <v>4</v>
      </c>
    </row>
    <row r="3898" spans="1:19"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c r="S3898">
        <f t="shared" si="60"/>
        <v>5</v>
      </c>
    </row>
    <row r="3899" spans="1:19"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c r="S3899">
        <f t="shared" si="60"/>
        <v>5</v>
      </c>
    </row>
    <row r="3900" spans="1:19"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c r="S3900">
        <f t="shared" si="60"/>
        <v>4</v>
      </c>
    </row>
    <row r="3901" spans="1:19"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c r="S3901">
        <f t="shared" si="60"/>
        <v>2</v>
      </c>
    </row>
    <row r="3902" spans="1:19"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c r="S3902">
        <f t="shared" si="60"/>
        <v>5</v>
      </c>
    </row>
    <row r="3903" spans="1:19"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c r="S3903">
        <f t="shared" si="60"/>
        <v>6</v>
      </c>
    </row>
    <row r="3904" spans="1:19"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c r="S3904">
        <f t="shared" si="60"/>
        <v>5</v>
      </c>
    </row>
    <row r="3905" spans="1:19"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c r="S3905">
        <f t="shared" si="60"/>
        <v>5</v>
      </c>
    </row>
    <row r="3906" spans="1:19"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c r="S3906">
        <f t="shared" si="60"/>
        <v>5</v>
      </c>
    </row>
    <row r="3907" spans="1:19"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c r="S3907">
        <f t="shared" ref="S3907:S3970" si="61">D3907-C3907</f>
        <v>5</v>
      </c>
    </row>
    <row r="3908" spans="1:19"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c r="S3908">
        <f t="shared" si="61"/>
        <v>5</v>
      </c>
    </row>
    <row r="3909" spans="1:19"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c r="S3909">
        <f t="shared" si="61"/>
        <v>5</v>
      </c>
    </row>
    <row r="3910" spans="1:19"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c r="S3910">
        <f t="shared" si="61"/>
        <v>5</v>
      </c>
    </row>
    <row r="3911" spans="1:19"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c r="S3911">
        <f t="shared" si="61"/>
        <v>5</v>
      </c>
    </row>
    <row r="3912" spans="1:19"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c r="S3912">
        <f t="shared" si="61"/>
        <v>5</v>
      </c>
    </row>
    <row r="3913" spans="1:19"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c r="S3913">
        <f t="shared" si="61"/>
        <v>1</v>
      </c>
    </row>
    <row r="3914" spans="1:19"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c r="S3914">
        <f t="shared" si="61"/>
        <v>7</v>
      </c>
    </row>
    <row r="3915" spans="1:19"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c r="S3915">
        <f t="shared" si="61"/>
        <v>7</v>
      </c>
    </row>
    <row r="3916" spans="1:19"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c r="S3916">
        <f t="shared" si="61"/>
        <v>5</v>
      </c>
    </row>
    <row r="3917" spans="1:19"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c r="S3917">
        <f t="shared" si="61"/>
        <v>5</v>
      </c>
    </row>
    <row r="3918" spans="1:19"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c r="S3918">
        <f t="shared" si="61"/>
        <v>5</v>
      </c>
    </row>
    <row r="3919" spans="1:19"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c r="S3919">
        <f t="shared" si="61"/>
        <v>5</v>
      </c>
    </row>
    <row r="3920" spans="1:19"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c r="S3920">
        <f t="shared" si="61"/>
        <v>5</v>
      </c>
    </row>
    <row r="3921" spans="1:19"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c r="S3921">
        <f t="shared" si="61"/>
        <v>6</v>
      </c>
    </row>
    <row r="3922" spans="1:19"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c r="S3922">
        <f t="shared" si="61"/>
        <v>6</v>
      </c>
    </row>
    <row r="3923" spans="1:19"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c r="S3923">
        <f t="shared" si="61"/>
        <v>4</v>
      </c>
    </row>
    <row r="3924" spans="1:19"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c r="S3924">
        <f t="shared" si="61"/>
        <v>4</v>
      </c>
    </row>
    <row r="3925" spans="1:19"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c r="S3925">
        <f t="shared" si="61"/>
        <v>4</v>
      </c>
    </row>
    <row r="3926" spans="1:19"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c r="S3926">
        <f t="shared" si="61"/>
        <v>4</v>
      </c>
    </row>
    <row r="3927" spans="1:19"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c r="S3927">
        <f t="shared" si="61"/>
        <v>4</v>
      </c>
    </row>
    <row r="3928" spans="1:19"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c r="S3928">
        <f t="shared" si="61"/>
        <v>4</v>
      </c>
    </row>
    <row r="3929" spans="1:19"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c r="S3929">
        <f t="shared" si="61"/>
        <v>4</v>
      </c>
    </row>
    <row r="3930" spans="1:19"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c r="S3930">
        <f t="shared" si="61"/>
        <v>3</v>
      </c>
    </row>
    <row r="3931" spans="1:19"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c r="S3931">
        <f t="shared" si="61"/>
        <v>3</v>
      </c>
    </row>
    <row r="3932" spans="1:19"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c r="S3932">
        <f t="shared" si="61"/>
        <v>3</v>
      </c>
    </row>
    <row r="3933" spans="1:19"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c r="S3933">
        <f t="shared" si="61"/>
        <v>7</v>
      </c>
    </row>
    <row r="3934" spans="1:19"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c r="S3934">
        <f t="shared" si="61"/>
        <v>7</v>
      </c>
    </row>
    <row r="3935" spans="1:19"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c r="S3935">
        <f t="shared" si="61"/>
        <v>6</v>
      </c>
    </row>
    <row r="3936" spans="1:19"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c r="S3936">
        <f t="shared" si="61"/>
        <v>6</v>
      </c>
    </row>
    <row r="3937" spans="1:19"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c r="S3937">
        <f t="shared" si="61"/>
        <v>6</v>
      </c>
    </row>
    <row r="3938" spans="1:19"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c r="S3938">
        <f t="shared" si="61"/>
        <v>4</v>
      </c>
    </row>
    <row r="3939" spans="1:19"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c r="S3939">
        <f t="shared" si="61"/>
        <v>4</v>
      </c>
    </row>
    <row r="3940" spans="1:19"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c r="S3940">
        <f t="shared" si="61"/>
        <v>4</v>
      </c>
    </row>
    <row r="3941" spans="1:19"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c r="S3941">
        <f t="shared" si="61"/>
        <v>0</v>
      </c>
    </row>
    <row r="3942" spans="1:19"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c r="S3942">
        <f t="shared" si="61"/>
        <v>5</v>
      </c>
    </row>
    <row r="3943" spans="1:19"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c r="S3943">
        <f t="shared" si="61"/>
        <v>5</v>
      </c>
    </row>
    <row r="3944" spans="1:19"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c r="S3944">
        <f t="shared" si="61"/>
        <v>2</v>
      </c>
    </row>
    <row r="3945" spans="1:19"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c r="S3945">
        <f t="shared" si="61"/>
        <v>7</v>
      </c>
    </row>
    <row r="3946" spans="1:19"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c r="S3946">
        <f t="shared" si="61"/>
        <v>5</v>
      </c>
    </row>
    <row r="3947" spans="1:19"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c r="S3947">
        <f t="shared" si="61"/>
        <v>5</v>
      </c>
    </row>
    <row r="3948" spans="1:19"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c r="S3948">
        <f t="shared" si="61"/>
        <v>5</v>
      </c>
    </row>
    <row r="3949" spans="1:19"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c r="S3949">
        <f t="shared" si="61"/>
        <v>4</v>
      </c>
    </row>
    <row r="3950" spans="1:19"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c r="S3950">
        <f t="shared" si="61"/>
        <v>4</v>
      </c>
    </row>
    <row r="3951" spans="1:19"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c r="S3951">
        <f t="shared" si="61"/>
        <v>4</v>
      </c>
    </row>
    <row r="3952" spans="1:19"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c r="S3952">
        <f t="shared" si="61"/>
        <v>4</v>
      </c>
    </row>
    <row r="3953" spans="1:19"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c r="S3953">
        <f t="shared" si="61"/>
        <v>2</v>
      </c>
    </row>
    <row r="3954" spans="1:19"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c r="S3954">
        <f t="shared" si="61"/>
        <v>7</v>
      </c>
    </row>
    <row r="3955" spans="1:19"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c r="S3955">
        <f t="shared" si="61"/>
        <v>4</v>
      </c>
    </row>
    <row r="3956" spans="1:19"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c r="S3956">
        <f t="shared" si="61"/>
        <v>5</v>
      </c>
    </row>
    <row r="3957" spans="1:19"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c r="S3957">
        <f t="shared" si="61"/>
        <v>5</v>
      </c>
    </row>
    <row r="3958" spans="1:19"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c r="S3958">
        <f t="shared" si="61"/>
        <v>7</v>
      </c>
    </row>
    <row r="3959" spans="1:19"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c r="S3959">
        <f t="shared" si="61"/>
        <v>4</v>
      </c>
    </row>
    <row r="3960" spans="1:19"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c r="S3960">
        <f t="shared" si="61"/>
        <v>4</v>
      </c>
    </row>
    <row r="3961" spans="1:19"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c r="S3961">
        <f t="shared" si="61"/>
        <v>4</v>
      </c>
    </row>
    <row r="3962" spans="1:19"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c r="S3962">
        <f t="shared" si="61"/>
        <v>5</v>
      </c>
    </row>
    <row r="3963" spans="1:19"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c r="S3963">
        <f t="shared" si="61"/>
        <v>5</v>
      </c>
    </row>
    <row r="3964" spans="1:19"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c r="S3964">
        <f t="shared" si="61"/>
        <v>1</v>
      </c>
    </row>
    <row r="3965" spans="1:19"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c r="S3965">
        <f t="shared" si="61"/>
        <v>1</v>
      </c>
    </row>
    <row r="3966" spans="1:19"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c r="S3966">
        <f t="shared" si="61"/>
        <v>6</v>
      </c>
    </row>
    <row r="3967" spans="1:19"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c r="S3967">
        <f t="shared" si="61"/>
        <v>5</v>
      </c>
    </row>
    <row r="3968" spans="1:19"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c r="S3968">
        <f t="shared" si="61"/>
        <v>5</v>
      </c>
    </row>
    <row r="3969" spans="1:19"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c r="S3969">
        <f t="shared" si="61"/>
        <v>3</v>
      </c>
    </row>
    <row r="3970" spans="1:19"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c r="S3970">
        <f t="shared" si="61"/>
        <v>4</v>
      </c>
    </row>
    <row r="3971" spans="1:19"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c r="S3971">
        <f t="shared" ref="S3971:S4034" si="62">D3971-C3971</f>
        <v>4</v>
      </c>
    </row>
    <row r="3972" spans="1:19"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c r="S3972">
        <f t="shared" si="62"/>
        <v>4</v>
      </c>
    </row>
    <row r="3973" spans="1:19"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c r="S3973">
        <f t="shared" si="62"/>
        <v>2</v>
      </c>
    </row>
    <row r="3974" spans="1:19"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c r="S3974">
        <f t="shared" si="62"/>
        <v>4</v>
      </c>
    </row>
    <row r="3975" spans="1:19"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c r="S3975">
        <f t="shared" si="62"/>
        <v>4</v>
      </c>
    </row>
    <row r="3976" spans="1:19"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c r="S3976">
        <f t="shared" si="62"/>
        <v>4</v>
      </c>
    </row>
    <row r="3977" spans="1:19"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c r="S3977">
        <f t="shared" si="62"/>
        <v>4</v>
      </c>
    </row>
    <row r="3978" spans="1:19"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c r="S3978">
        <f t="shared" si="62"/>
        <v>2</v>
      </c>
    </row>
    <row r="3979" spans="1:19"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c r="S3979">
        <f t="shared" si="62"/>
        <v>5</v>
      </c>
    </row>
    <row r="3980" spans="1:19"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c r="S3980">
        <f t="shared" si="62"/>
        <v>5</v>
      </c>
    </row>
    <row r="3981" spans="1:19"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c r="S3981">
        <f t="shared" si="62"/>
        <v>4</v>
      </c>
    </row>
    <row r="3982" spans="1:19"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c r="S3982">
        <f t="shared" si="62"/>
        <v>4</v>
      </c>
    </row>
    <row r="3983" spans="1:19"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c r="S3983">
        <f t="shared" si="62"/>
        <v>5</v>
      </c>
    </row>
    <row r="3984" spans="1:19"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c r="S3984">
        <f t="shared" si="62"/>
        <v>2</v>
      </c>
    </row>
    <row r="3985" spans="1:19"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c r="S3985">
        <f t="shared" si="62"/>
        <v>2</v>
      </c>
    </row>
    <row r="3986" spans="1:19"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c r="S3986">
        <f t="shared" si="62"/>
        <v>2</v>
      </c>
    </row>
    <row r="3987" spans="1:19"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c r="S3987">
        <f t="shared" si="62"/>
        <v>4</v>
      </c>
    </row>
    <row r="3988" spans="1:19"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c r="S3988">
        <f t="shared" si="62"/>
        <v>6</v>
      </c>
    </row>
    <row r="3989" spans="1:19"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c r="S3989">
        <f t="shared" si="62"/>
        <v>6</v>
      </c>
    </row>
    <row r="3990" spans="1:19"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c r="S3990">
        <f t="shared" si="62"/>
        <v>5</v>
      </c>
    </row>
    <row r="3991" spans="1:19"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c r="S3991">
        <f t="shared" si="62"/>
        <v>2</v>
      </c>
    </row>
    <row r="3992" spans="1:19"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c r="S3992">
        <f t="shared" si="62"/>
        <v>5</v>
      </c>
    </row>
    <row r="3993" spans="1:19"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c r="S3993">
        <f t="shared" si="62"/>
        <v>4</v>
      </c>
    </row>
    <row r="3994" spans="1:19"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c r="S3994">
        <f t="shared" si="62"/>
        <v>4</v>
      </c>
    </row>
    <row r="3995" spans="1:19"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c r="S3995">
        <f t="shared" si="62"/>
        <v>4</v>
      </c>
    </row>
    <row r="3996" spans="1:19"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c r="S3996">
        <f t="shared" si="62"/>
        <v>4</v>
      </c>
    </row>
    <row r="3997" spans="1:19"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c r="S3997">
        <f t="shared" si="62"/>
        <v>4</v>
      </c>
    </row>
    <row r="3998" spans="1:19"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c r="S3998">
        <f t="shared" si="62"/>
        <v>4</v>
      </c>
    </row>
    <row r="3999" spans="1:19"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c r="S3999">
        <f t="shared" si="62"/>
        <v>4</v>
      </c>
    </row>
    <row r="4000" spans="1:19"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c r="S4000">
        <f t="shared" si="62"/>
        <v>4</v>
      </c>
    </row>
    <row r="4001" spans="1:19"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c r="S4001">
        <f t="shared" si="62"/>
        <v>3</v>
      </c>
    </row>
    <row r="4002" spans="1:19"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c r="S4002">
        <f t="shared" si="62"/>
        <v>5</v>
      </c>
    </row>
    <row r="4003" spans="1:19"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c r="S4003">
        <f t="shared" si="62"/>
        <v>5</v>
      </c>
    </row>
    <row r="4004" spans="1:19"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c r="S4004">
        <f t="shared" si="62"/>
        <v>5</v>
      </c>
    </row>
    <row r="4005" spans="1:19"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c r="S4005">
        <f t="shared" si="62"/>
        <v>5</v>
      </c>
    </row>
    <row r="4006" spans="1:19"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c r="S4006">
        <f t="shared" si="62"/>
        <v>5</v>
      </c>
    </row>
    <row r="4007" spans="1:19"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c r="S4007">
        <f t="shared" si="62"/>
        <v>6</v>
      </c>
    </row>
    <row r="4008" spans="1:19"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c r="S4008">
        <f t="shared" si="62"/>
        <v>6</v>
      </c>
    </row>
    <row r="4009" spans="1:19"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c r="S4009">
        <f t="shared" si="62"/>
        <v>6</v>
      </c>
    </row>
    <row r="4010" spans="1:19"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c r="S4010">
        <f t="shared" si="62"/>
        <v>4</v>
      </c>
    </row>
    <row r="4011" spans="1:19"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c r="S4011">
        <f t="shared" si="62"/>
        <v>4</v>
      </c>
    </row>
    <row r="4012" spans="1:19"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c r="S4012">
        <f t="shared" si="62"/>
        <v>3</v>
      </c>
    </row>
    <row r="4013" spans="1:19"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c r="S4013">
        <f t="shared" si="62"/>
        <v>3</v>
      </c>
    </row>
    <row r="4014" spans="1:19"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c r="S4014">
        <f t="shared" si="62"/>
        <v>5</v>
      </c>
    </row>
    <row r="4015" spans="1:19"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c r="S4015">
        <f t="shared" si="62"/>
        <v>5</v>
      </c>
    </row>
    <row r="4016" spans="1:19"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c r="S4016">
        <f t="shared" si="62"/>
        <v>5</v>
      </c>
    </row>
    <row r="4017" spans="1:19"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c r="S4017">
        <f t="shared" si="62"/>
        <v>5</v>
      </c>
    </row>
    <row r="4018" spans="1:19"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c r="S4018">
        <f t="shared" si="62"/>
        <v>5</v>
      </c>
    </row>
    <row r="4019" spans="1:19"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c r="S4019">
        <f t="shared" si="62"/>
        <v>5</v>
      </c>
    </row>
    <row r="4020" spans="1:19"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c r="S4020">
        <f t="shared" si="62"/>
        <v>5</v>
      </c>
    </row>
    <row r="4021" spans="1:19"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c r="S4021">
        <f t="shared" si="62"/>
        <v>5</v>
      </c>
    </row>
    <row r="4022" spans="1:19"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c r="S4022">
        <f t="shared" si="62"/>
        <v>5</v>
      </c>
    </row>
    <row r="4023" spans="1:19"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c r="S4023">
        <f t="shared" si="62"/>
        <v>5</v>
      </c>
    </row>
    <row r="4024" spans="1:19"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c r="S4024">
        <f t="shared" si="62"/>
        <v>5</v>
      </c>
    </row>
    <row r="4025" spans="1:19"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c r="S4025">
        <f t="shared" si="62"/>
        <v>1</v>
      </c>
    </row>
    <row r="4026" spans="1:19"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c r="S4026">
        <f t="shared" si="62"/>
        <v>1</v>
      </c>
    </row>
    <row r="4027" spans="1:19"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c r="S4027">
        <f t="shared" si="62"/>
        <v>2</v>
      </c>
    </row>
    <row r="4028" spans="1:19"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c r="S4028">
        <f t="shared" si="62"/>
        <v>2</v>
      </c>
    </row>
    <row r="4029" spans="1:19"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c r="S4029">
        <f t="shared" si="62"/>
        <v>2</v>
      </c>
    </row>
    <row r="4030" spans="1:19"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c r="S4030">
        <f t="shared" si="62"/>
        <v>2</v>
      </c>
    </row>
    <row r="4031" spans="1:19"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c r="S4031">
        <f t="shared" si="62"/>
        <v>4</v>
      </c>
    </row>
    <row r="4032" spans="1:19"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c r="S4032">
        <f t="shared" si="62"/>
        <v>4</v>
      </c>
    </row>
    <row r="4033" spans="1:19"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c r="S4033">
        <f t="shared" si="62"/>
        <v>4</v>
      </c>
    </row>
    <row r="4034" spans="1:19"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c r="S4034">
        <f t="shared" si="62"/>
        <v>4</v>
      </c>
    </row>
    <row r="4035" spans="1:19"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c r="S4035">
        <f t="shared" ref="S4035:S4098" si="63">D4035-C4035</f>
        <v>4</v>
      </c>
    </row>
    <row r="4036" spans="1:19"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c r="S4036">
        <f t="shared" si="63"/>
        <v>0</v>
      </c>
    </row>
    <row r="4037" spans="1:19"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c r="S4037">
        <f t="shared" si="63"/>
        <v>0</v>
      </c>
    </row>
    <row r="4038" spans="1:19"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c r="S4038">
        <f t="shared" si="63"/>
        <v>4</v>
      </c>
    </row>
    <row r="4039" spans="1:19"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c r="S4039">
        <f t="shared" si="63"/>
        <v>4</v>
      </c>
    </row>
    <row r="4040" spans="1:19"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c r="S4040">
        <f t="shared" si="63"/>
        <v>4</v>
      </c>
    </row>
    <row r="4041" spans="1:19"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c r="S4041">
        <f t="shared" si="63"/>
        <v>4</v>
      </c>
    </row>
    <row r="4042" spans="1:19"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c r="S4042">
        <f t="shared" si="63"/>
        <v>4</v>
      </c>
    </row>
    <row r="4043" spans="1:19"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c r="S4043">
        <f t="shared" si="63"/>
        <v>4</v>
      </c>
    </row>
    <row r="4044" spans="1:19"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c r="S4044">
        <f t="shared" si="63"/>
        <v>4</v>
      </c>
    </row>
    <row r="4045" spans="1:19"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c r="S4045">
        <f t="shared" si="63"/>
        <v>4</v>
      </c>
    </row>
    <row r="4046" spans="1:19"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c r="S4046">
        <f t="shared" si="63"/>
        <v>5</v>
      </c>
    </row>
    <row r="4047" spans="1:19"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c r="S4047">
        <f t="shared" si="63"/>
        <v>5</v>
      </c>
    </row>
    <row r="4048" spans="1:19"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c r="S4048">
        <f t="shared" si="63"/>
        <v>4</v>
      </c>
    </row>
    <row r="4049" spans="1:19"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c r="S4049">
        <f t="shared" si="63"/>
        <v>3</v>
      </c>
    </row>
    <row r="4050" spans="1:19"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c r="S4050">
        <f t="shared" si="63"/>
        <v>3</v>
      </c>
    </row>
    <row r="4051" spans="1:19"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c r="S4051">
        <f t="shared" si="63"/>
        <v>2</v>
      </c>
    </row>
    <row r="4052" spans="1:19"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c r="S4052">
        <f t="shared" si="63"/>
        <v>2</v>
      </c>
    </row>
    <row r="4053" spans="1:19"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c r="S4053">
        <f t="shared" si="63"/>
        <v>4</v>
      </c>
    </row>
    <row r="4054" spans="1:19"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c r="S4054">
        <f t="shared" si="63"/>
        <v>4</v>
      </c>
    </row>
    <row r="4055" spans="1:19"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c r="S4055">
        <f t="shared" si="63"/>
        <v>4</v>
      </c>
    </row>
    <row r="4056" spans="1:19"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c r="S4056">
        <f t="shared" si="63"/>
        <v>4</v>
      </c>
    </row>
    <row r="4057" spans="1:19"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c r="S4057">
        <f t="shared" si="63"/>
        <v>4</v>
      </c>
    </row>
    <row r="4058" spans="1:19"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c r="S4058">
        <f t="shared" si="63"/>
        <v>4</v>
      </c>
    </row>
    <row r="4059" spans="1:19"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c r="S4059">
        <f t="shared" si="63"/>
        <v>4</v>
      </c>
    </row>
    <row r="4060" spans="1:19"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c r="S4060">
        <f t="shared" si="63"/>
        <v>4</v>
      </c>
    </row>
    <row r="4061" spans="1:19"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c r="S4061">
        <f t="shared" si="63"/>
        <v>4</v>
      </c>
    </row>
    <row r="4062" spans="1:19"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c r="S4062">
        <f t="shared" si="63"/>
        <v>6</v>
      </c>
    </row>
    <row r="4063" spans="1:19"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c r="S4063">
        <f t="shared" si="63"/>
        <v>3</v>
      </c>
    </row>
    <row r="4064" spans="1:19"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c r="S4064">
        <f t="shared" si="63"/>
        <v>4</v>
      </c>
    </row>
    <row r="4065" spans="1:19"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c r="S4065">
        <f t="shared" si="63"/>
        <v>3</v>
      </c>
    </row>
    <row r="4066" spans="1:19"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c r="S4066">
        <f t="shared" si="63"/>
        <v>3</v>
      </c>
    </row>
    <row r="4067" spans="1:19"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c r="S4067">
        <f t="shared" si="63"/>
        <v>4</v>
      </c>
    </row>
    <row r="4068" spans="1:19"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c r="S4068">
        <f t="shared" si="63"/>
        <v>4</v>
      </c>
    </row>
    <row r="4069" spans="1:19"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c r="S4069">
        <f t="shared" si="63"/>
        <v>4</v>
      </c>
    </row>
    <row r="4070" spans="1:19"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c r="S4070">
        <f t="shared" si="63"/>
        <v>4</v>
      </c>
    </row>
    <row r="4071" spans="1:19"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c r="S4071">
        <f t="shared" si="63"/>
        <v>3</v>
      </c>
    </row>
    <row r="4072" spans="1:19"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c r="S4072">
        <f t="shared" si="63"/>
        <v>3</v>
      </c>
    </row>
    <row r="4073" spans="1:19"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c r="S4073">
        <f t="shared" si="63"/>
        <v>3</v>
      </c>
    </row>
    <row r="4074" spans="1:19"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c r="S4074">
        <f t="shared" si="63"/>
        <v>2</v>
      </c>
    </row>
    <row r="4075" spans="1:19"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c r="S4075">
        <f t="shared" si="63"/>
        <v>3</v>
      </c>
    </row>
    <row r="4076" spans="1:19"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c r="S4076">
        <f t="shared" si="63"/>
        <v>5</v>
      </c>
    </row>
    <row r="4077" spans="1:19"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c r="S4077">
        <f t="shared" si="63"/>
        <v>5</v>
      </c>
    </row>
    <row r="4078" spans="1:19"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c r="S4078">
        <f t="shared" si="63"/>
        <v>2</v>
      </c>
    </row>
    <row r="4079" spans="1:19"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c r="S4079">
        <f t="shared" si="63"/>
        <v>2</v>
      </c>
    </row>
    <row r="4080" spans="1:19"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c r="S4080">
        <f t="shared" si="63"/>
        <v>2</v>
      </c>
    </row>
    <row r="4081" spans="1:19"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c r="S4081">
        <f t="shared" si="63"/>
        <v>3</v>
      </c>
    </row>
    <row r="4082" spans="1:19"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c r="S4082">
        <f t="shared" si="63"/>
        <v>4</v>
      </c>
    </row>
    <row r="4083" spans="1:19"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c r="S4083">
        <f t="shared" si="63"/>
        <v>4</v>
      </c>
    </row>
    <row r="4084" spans="1:19"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c r="S4084">
        <f t="shared" si="63"/>
        <v>6</v>
      </c>
    </row>
    <row r="4085" spans="1:19"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c r="S4085">
        <f t="shared" si="63"/>
        <v>6</v>
      </c>
    </row>
    <row r="4086" spans="1:19"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c r="S4086">
        <f t="shared" si="63"/>
        <v>2</v>
      </c>
    </row>
    <row r="4087" spans="1:19"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c r="S4087">
        <f t="shared" si="63"/>
        <v>2</v>
      </c>
    </row>
    <row r="4088" spans="1:19"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c r="S4088">
        <f t="shared" si="63"/>
        <v>2</v>
      </c>
    </row>
    <row r="4089" spans="1:19"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c r="S4089">
        <f t="shared" si="63"/>
        <v>2</v>
      </c>
    </row>
    <row r="4090" spans="1:19"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c r="S4090">
        <f t="shared" si="63"/>
        <v>7</v>
      </c>
    </row>
    <row r="4091" spans="1:19"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c r="S4091">
        <f t="shared" si="63"/>
        <v>4</v>
      </c>
    </row>
    <row r="4092" spans="1:19"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c r="S4092">
        <f t="shared" si="63"/>
        <v>4</v>
      </c>
    </row>
    <row r="4093" spans="1:19"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c r="S4093">
        <f t="shared" si="63"/>
        <v>4</v>
      </c>
    </row>
    <row r="4094" spans="1:19"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c r="S4094">
        <f t="shared" si="63"/>
        <v>2</v>
      </c>
    </row>
    <row r="4095" spans="1:19"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c r="S4095">
        <f t="shared" si="63"/>
        <v>4</v>
      </c>
    </row>
    <row r="4096" spans="1:19"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c r="S4096">
        <f t="shared" si="63"/>
        <v>4</v>
      </c>
    </row>
    <row r="4097" spans="1:19"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c r="S4097">
        <f t="shared" si="63"/>
        <v>4</v>
      </c>
    </row>
    <row r="4098" spans="1:19"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c r="S4098">
        <f t="shared" si="63"/>
        <v>5</v>
      </c>
    </row>
    <row r="4099" spans="1:19"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c r="S4099">
        <f t="shared" ref="S4099:S4162" si="64">D4099-C4099</f>
        <v>5</v>
      </c>
    </row>
    <row r="4100" spans="1:19"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c r="S4100">
        <f t="shared" si="64"/>
        <v>5</v>
      </c>
    </row>
    <row r="4101" spans="1:19"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c r="S4101">
        <f t="shared" si="64"/>
        <v>5</v>
      </c>
    </row>
    <row r="4102" spans="1:19"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c r="S4102">
        <f t="shared" si="64"/>
        <v>4</v>
      </c>
    </row>
    <row r="4103" spans="1:19"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c r="S4103">
        <f t="shared" si="64"/>
        <v>4</v>
      </c>
    </row>
    <row r="4104" spans="1:19"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c r="S4104">
        <f t="shared" si="64"/>
        <v>4</v>
      </c>
    </row>
    <row r="4105" spans="1:19"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c r="S4105">
        <f t="shared" si="64"/>
        <v>0</v>
      </c>
    </row>
    <row r="4106" spans="1:19"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c r="S4106">
        <f t="shared" si="64"/>
        <v>6</v>
      </c>
    </row>
    <row r="4107" spans="1:19"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c r="S4107">
        <f t="shared" si="64"/>
        <v>6</v>
      </c>
    </row>
    <row r="4108" spans="1:19"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c r="S4108">
        <f t="shared" si="64"/>
        <v>4</v>
      </c>
    </row>
    <row r="4109" spans="1:19"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c r="S4109">
        <f t="shared" si="64"/>
        <v>0</v>
      </c>
    </row>
    <row r="4110" spans="1:19"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c r="S4110">
        <f t="shared" si="64"/>
        <v>0</v>
      </c>
    </row>
    <row r="4111" spans="1:19"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c r="S4111">
        <f t="shared" si="64"/>
        <v>7</v>
      </c>
    </row>
    <row r="4112" spans="1:19"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c r="S4112">
        <f t="shared" si="64"/>
        <v>7</v>
      </c>
    </row>
    <row r="4113" spans="1:19"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c r="S4113">
        <f t="shared" si="64"/>
        <v>7</v>
      </c>
    </row>
    <row r="4114" spans="1:19"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c r="S4114">
        <f t="shared" si="64"/>
        <v>7</v>
      </c>
    </row>
    <row r="4115" spans="1:19"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c r="S4115">
        <f t="shared" si="64"/>
        <v>5</v>
      </c>
    </row>
    <row r="4116" spans="1:19"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c r="S4116">
        <f t="shared" si="64"/>
        <v>5</v>
      </c>
    </row>
    <row r="4117" spans="1:19"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c r="S4117">
        <f t="shared" si="64"/>
        <v>3</v>
      </c>
    </row>
    <row r="4118" spans="1:19"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c r="S4118">
        <f t="shared" si="64"/>
        <v>5</v>
      </c>
    </row>
    <row r="4119" spans="1:19"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c r="S4119">
        <f t="shared" si="64"/>
        <v>5</v>
      </c>
    </row>
    <row r="4120" spans="1:19"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c r="S4120">
        <f t="shared" si="64"/>
        <v>5</v>
      </c>
    </row>
    <row r="4121" spans="1:19"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c r="S4121">
        <f t="shared" si="64"/>
        <v>5</v>
      </c>
    </row>
    <row r="4122" spans="1:19"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c r="S4122">
        <f t="shared" si="64"/>
        <v>6</v>
      </c>
    </row>
    <row r="4123" spans="1:19"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c r="S4123">
        <f t="shared" si="64"/>
        <v>1</v>
      </c>
    </row>
    <row r="4124" spans="1:19"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c r="S4124">
        <f t="shared" si="64"/>
        <v>1</v>
      </c>
    </row>
    <row r="4125" spans="1:19"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c r="S4125">
        <f t="shared" si="64"/>
        <v>1</v>
      </c>
    </row>
    <row r="4126" spans="1:19"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c r="S4126">
        <f t="shared" si="64"/>
        <v>7</v>
      </c>
    </row>
    <row r="4127" spans="1:19"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c r="S4127">
        <f t="shared" si="64"/>
        <v>4</v>
      </c>
    </row>
    <row r="4128" spans="1:19"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c r="S4128">
        <f t="shared" si="64"/>
        <v>3</v>
      </c>
    </row>
    <row r="4129" spans="1:19"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c r="S4129">
        <f t="shared" si="64"/>
        <v>5</v>
      </c>
    </row>
    <row r="4130" spans="1:19"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c r="S4130">
        <f t="shared" si="64"/>
        <v>5</v>
      </c>
    </row>
    <row r="4131" spans="1:19"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c r="S4131">
        <f t="shared" si="64"/>
        <v>6</v>
      </c>
    </row>
    <row r="4132" spans="1:19"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c r="S4132">
        <f t="shared" si="64"/>
        <v>7</v>
      </c>
    </row>
    <row r="4133" spans="1:19"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c r="S4133">
        <f t="shared" si="64"/>
        <v>7</v>
      </c>
    </row>
    <row r="4134" spans="1:19"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c r="S4134">
        <f t="shared" si="64"/>
        <v>7</v>
      </c>
    </row>
    <row r="4135" spans="1:19"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c r="S4135">
        <f t="shared" si="64"/>
        <v>5</v>
      </c>
    </row>
    <row r="4136" spans="1:19"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c r="S4136">
        <f t="shared" si="64"/>
        <v>5</v>
      </c>
    </row>
    <row r="4137" spans="1:19"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c r="S4137">
        <f t="shared" si="64"/>
        <v>6</v>
      </c>
    </row>
    <row r="4138" spans="1:19"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c r="S4138">
        <f t="shared" si="64"/>
        <v>6</v>
      </c>
    </row>
    <row r="4139" spans="1:19"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c r="S4139">
        <f t="shared" si="64"/>
        <v>4</v>
      </c>
    </row>
    <row r="4140" spans="1:19"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c r="S4140">
        <f t="shared" si="64"/>
        <v>2</v>
      </c>
    </row>
    <row r="4141" spans="1:19"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c r="S4141">
        <f t="shared" si="64"/>
        <v>3</v>
      </c>
    </row>
    <row r="4142" spans="1:19"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c r="S4142">
        <f t="shared" si="64"/>
        <v>3</v>
      </c>
    </row>
    <row r="4143" spans="1:19"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c r="S4143">
        <f t="shared" si="64"/>
        <v>4</v>
      </c>
    </row>
    <row r="4144" spans="1:19"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c r="S4144">
        <f t="shared" si="64"/>
        <v>4</v>
      </c>
    </row>
    <row r="4145" spans="1:19"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c r="S4145">
        <f t="shared" si="64"/>
        <v>7</v>
      </c>
    </row>
    <row r="4146" spans="1:19"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c r="S4146">
        <f t="shared" si="64"/>
        <v>7</v>
      </c>
    </row>
    <row r="4147" spans="1:19"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c r="S4147">
        <f t="shared" si="64"/>
        <v>7</v>
      </c>
    </row>
    <row r="4148" spans="1:19"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c r="S4148">
        <f t="shared" si="64"/>
        <v>6</v>
      </c>
    </row>
    <row r="4149" spans="1:19"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c r="S4149">
        <f t="shared" si="64"/>
        <v>5</v>
      </c>
    </row>
    <row r="4150" spans="1:19"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c r="S4150">
        <f t="shared" si="64"/>
        <v>5</v>
      </c>
    </row>
    <row r="4151" spans="1:19"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c r="S4151">
        <f t="shared" si="64"/>
        <v>5</v>
      </c>
    </row>
    <row r="4152" spans="1:19"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c r="S4152">
        <f t="shared" si="64"/>
        <v>5</v>
      </c>
    </row>
    <row r="4153" spans="1:19"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c r="S4153">
        <f t="shared" si="64"/>
        <v>4</v>
      </c>
    </row>
    <row r="4154" spans="1:19"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c r="S4154">
        <f t="shared" si="64"/>
        <v>4</v>
      </c>
    </row>
    <row r="4155" spans="1:19"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c r="S4155">
        <f t="shared" si="64"/>
        <v>4</v>
      </c>
    </row>
    <row r="4156" spans="1:19"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c r="S4156">
        <f t="shared" si="64"/>
        <v>5</v>
      </c>
    </row>
    <row r="4157" spans="1:19"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c r="S4157">
        <f t="shared" si="64"/>
        <v>5</v>
      </c>
    </row>
    <row r="4158" spans="1:19"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c r="S4158">
        <f t="shared" si="64"/>
        <v>4</v>
      </c>
    </row>
    <row r="4159" spans="1:19"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c r="S4159">
        <f t="shared" si="64"/>
        <v>4</v>
      </c>
    </row>
    <row r="4160" spans="1:19"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c r="S4160">
        <f t="shared" si="64"/>
        <v>7</v>
      </c>
    </row>
    <row r="4161" spans="1:19"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c r="S4161">
        <f t="shared" si="64"/>
        <v>7</v>
      </c>
    </row>
    <row r="4162" spans="1:19"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c r="S4162">
        <f t="shared" si="64"/>
        <v>4</v>
      </c>
    </row>
    <row r="4163" spans="1:19"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c r="S4163">
        <f t="shared" ref="S4163:S4226" si="65">D4163-C4163</f>
        <v>4</v>
      </c>
    </row>
    <row r="4164" spans="1:19"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c r="S4164">
        <f t="shared" si="65"/>
        <v>4</v>
      </c>
    </row>
    <row r="4165" spans="1:19"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c r="S4165">
        <f t="shared" si="65"/>
        <v>4</v>
      </c>
    </row>
    <row r="4166" spans="1:19"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c r="S4166">
        <f t="shared" si="65"/>
        <v>2</v>
      </c>
    </row>
    <row r="4167" spans="1:19"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c r="S4167">
        <f t="shared" si="65"/>
        <v>2</v>
      </c>
    </row>
    <row r="4168" spans="1:19"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c r="S4168">
        <f t="shared" si="65"/>
        <v>5</v>
      </c>
    </row>
    <row r="4169" spans="1:19"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c r="S4169">
        <f t="shared" si="65"/>
        <v>2</v>
      </c>
    </row>
    <row r="4170" spans="1:19"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c r="S4170">
        <f t="shared" si="65"/>
        <v>2</v>
      </c>
    </row>
    <row r="4171" spans="1:19"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c r="S4171">
        <f t="shared" si="65"/>
        <v>1</v>
      </c>
    </row>
    <row r="4172" spans="1:19"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c r="S4172">
        <f t="shared" si="65"/>
        <v>1</v>
      </c>
    </row>
    <row r="4173" spans="1:19"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c r="S4173">
        <f t="shared" si="65"/>
        <v>4</v>
      </c>
    </row>
    <row r="4174" spans="1:19"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c r="S4174">
        <f t="shared" si="65"/>
        <v>0</v>
      </c>
    </row>
    <row r="4175" spans="1:19"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c r="S4175">
        <f t="shared" si="65"/>
        <v>0</v>
      </c>
    </row>
    <row r="4176" spans="1:19"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c r="S4176">
        <f t="shared" si="65"/>
        <v>0</v>
      </c>
    </row>
    <row r="4177" spans="1:19"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c r="S4177">
        <f t="shared" si="65"/>
        <v>1</v>
      </c>
    </row>
    <row r="4178" spans="1:19"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c r="S4178">
        <f t="shared" si="65"/>
        <v>5</v>
      </c>
    </row>
    <row r="4179" spans="1:19"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c r="S4179">
        <f t="shared" si="65"/>
        <v>5</v>
      </c>
    </row>
    <row r="4180" spans="1:19"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c r="S4180">
        <f t="shared" si="65"/>
        <v>2</v>
      </c>
    </row>
    <row r="4181" spans="1:19"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c r="S4181">
        <f t="shared" si="65"/>
        <v>4</v>
      </c>
    </row>
    <row r="4182" spans="1:19"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c r="S4182">
        <f t="shared" si="65"/>
        <v>4</v>
      </c>
    </row>
    <row r="4183" spans="1:19"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c r="S4183">
        <f t="shared" si="65"/>
        <v>6</v>
      </c>
    </row>
    <row r="4184" spans="1:19"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c r="S4184">
        <f t="shared" si="65"/>
        <v>6</v>
      </c>
    </row>
    <row r="4185" spans="1:19"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c r="S4185">
        <f t="shared" si="65"/>
        <v>6</v>
      </c>
    </row>
    <row r="4186" spans="1:19"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c r="S4186">
        <f t="shared" si="65"/>
        <v>2</v>
      </c>
    </row>
    <row r="4187" spans="1:19"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c r="S4187">
        <f t="shared" si="65"/>
        <v>1</v>
      </c>
    </row>
    <row r="4188" spans="1:19"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c r="S4188">
        <f t="shared" si="65"/>
        <v>5</v>
      </c>
    </row>
    <row r="4189" spans="1:19"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c r="S4189">
        <f t="shared" si="65"/>
        <v>5</v>
      </c>
    </row>
    <row r="4190" spans="1:19"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c r="S4190">
        <f t="shared" si="65"/>
        <v>5</v>
      </c>
    </row>
    <row r="4191" spans="1:19"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c r="S4191">
        <f t="shared" si="65"/>
        <v>5</v>
      </c>
    </row>
    <row r="4192" spans="1:19"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c r="S4192">
        <f t="shared" si="65"/>
        <v>5</v>
      </c>
    </row>
    <row r="4193" spans="1:19"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c r="S4193">
        <f t="shared" si="65"/>
        <v>0</v>
      </c>
    </row>
    <row r="4194" spans="1:19"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c r="S4194">
        <f t="shared" si="65"/>
        <v>4</v>
      </c>
    </row>
    <row r="4195" spans="1:19"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c r="S4195">
        <f t="shared" si="65"/>
        <v>4</v>
      </c>
    </row>
    <row r="4196" spans="1:19"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c r="S4196">
        <f t="shared" si="65"/>
        <v>4</v>
      </c>
    </row>
    <row r="4197" spans="1:19"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c r="S4197">
        <f t="shared" si="65"/>
        <v>6</v>
      </c>
    </row>
    <row r="4198" spans="1:19"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c r="S4198">
        <f t="shared" si="65"/>
        <v>5</v>
      </c>
    </row>
    <row r="4199" spans="1:19"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c r="S4199">
        <f t="shared" si="65"/>
        <v>5</v>
      </c>
    </row>
    <row r="4200" spans="1:19"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c r="S4200">
        <f t="shared" si="65"/>
        <v>5</v>
      </c>
    </row>
    <row r="4201" spans="1:19"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c r="S4201">
        <f t="shared" si="65"/>
        <v>0</v>
      </c>
    </row>
    <row r="4202" spans="1:19"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c r="S4202">
        <f t="shared" si="65"/>
        <v>0</v>
      </c>
    </row>
    <row r="4203" spans="1:19"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c r="S4203">
        <f t="shared" si="65"/>
        <v>0</v>
      </c>
    </row>
    <row r="4204" spans="1:19"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c r="S4204">
        <f t="shared" si="65"/>
        <v>0</v>
      </c>
    </row>
    <row r="4205" spans="1:19"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c r="S4205">
        <f t="shared" si="65"/>
        <v>2</v>
      </c>
    </row>
    <row r="4206" spans="1:19"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c r="S4206">
        <f t="shared" si="65"/>
        <v>2</v>
      </c>
    </row>
    <row r="4207" spans="1:19"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c r="S4207">
        <f t="shared" si="65"/>
        <v>2</v>
      </c>
    </row>
    <row r="4208" spans="1:19"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c r="S4208">
        <f t="shared" si="65"/>
        <v>2</v>
      </c>
    </row>
    <row r="4209" spans="1:19"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c r="S4209">
        <f t="shared" si="65"/>
        <v>2</v>
      </c>
    </row>
    <row r="4210" spans="1:19"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c r="S4210">
        <f t="shared" si="65"/>
        <v>2</v>
      </c>
    </row>
    <row r="4211" spans="1:19"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c r="S4211">
        <f t="shared" si="65"/>
        <v>2</v>
      </c>
    </row>
    <row r="4212" spans="1:19"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c r="S4212">
        <f t="shared" si="65"/>
        <v>5</v>
      </c>
    </row>
    <row r="4213" spans="1:19"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c r="S4213">
        <f t="shared" si="65"/>
        <v>4</v>
      </c>
    </row>
    <row r="4214" spans="1:19"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c r="S4214">
        <f t="shared" si="65"/>
        <v>4</v>
      </c>
    </row>
    <row r="4215" spans="1:19"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c r="S4215">
        <f t="shared" si="65"/>
        <v>4</v>
      </c>
    </row>
    <row r="4216" spans="1:19"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c r="S4216">
        <f t="shared" si="65"/>
        <v>4</v>
      </c>
    </row>
    <row r="4217" spans="1:19"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c r="S4217">
        <f t="shared" si="65"/>
        <v>4</v>
      </c>
    </row>
    <row r="4218" spans="1:19"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c r="S4218">
        <f t="shared" si="65"/>
        <v>4</v>
      </c>
    </row>
    <row r="4219" spans="1:19"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c r="S4219">
        <f t="shared" si="65"/>
        <v>2</v>
      </c>
    </row>
    <row r="4220" spans="1:19"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c r="S4220">
        <f t="shared" si="65"/>
        <v>2</v>
      </c>
    </row>
    <row r="4221" spans="1:19"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c r="S4221">
        <f t="shared" si="65"/>
        <v>2</v>
      </c>
    </row>
    <row r="4222" spans="1:19"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c r="S4222">
        <f t="shared" si="65"/>
        <v>2</v>
      </c>
    </row>
    <row r="4223" spans="1:19"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c r="S4223">
        <f t="shared" si="65"/>
        <v>2</v>
      </c>
    </row>
    <row r="4224" spans="1:19"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c r="S4224">
        <f t="shared" si="65"/>
        <v>2</v>
      </c>
    </row>
    <row r="4225" spans="1:19"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c r="S4225">
        <f t="shared" si="65"/>
        <v>2</v>
      </c>
    </row>
    <row r="4226" spans="1:19"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c r="S4226">
        <f t="shared" si="65"/>
        <v>3</v>
      </c>
    </row>
    <row r="4227" spans="1:19"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c r="S4227">
        <f t="shared" ref="S4227:S4290" si="66">D4227-C4227</f>
        <v>4</v>
      </c>
    </row>
    <row r="4228" spans="1:19"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c r="S4228">
        <f t="shared" si="66"/>
        <v>5</v>
      </c>
    </row>
    <row r="4229" spans="1:19"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c r="S4229">
        <f t="shared" si="66"/>
        <v>5</v>
      </c>
    </row>
    <row r="4230" spans="1:19"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c r="S4230">
        <f t="shared" si="66"/>
        <v>2</v>
      </c>
    </row>
    <row r="4231" spans="1:19"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c r="S4231">
        <f t="shared" si="66"/>
        <v>5</v>
      </c>
    </row>
    <row r="4232" spans="1:19"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c r="S4232">
        <f t="shared" si="66"/>
        <v>5</v>
      </c>
    </row>
    <row r="4233" spans="1:19"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c r="S4233">
        <f t="shared" si="66"/>
        <v>5</v>
      </c>
    </row>
    <row r="4234" spans="1:19"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c r="S4234">
        <f t="shared" si="66"/>
        <v>5</v>
      </c>
    </row>
    <row r="4235" spans="1:19"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c r="S4235">
        <f t="shared" si="66"/>
        <v>5</v>
      </c>
    </row>
    <row r="4236" spans="1:19"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c r="S4236">
        <f t="shared" si="66"/>
        <v>3</v>
      </c>
    </row>
    <row r="4237" spans="1:19"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c r="S4237">
        <f t="shared" si="66"/>
        <v>3</v>
      </c>
    </row>
    <row r="4238" spans="1:19"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c r="S4238">
        <f t="shared" si="66"/>
        <v>4</v>
      </c>
    </row>
    <row r="4239" spans="1:19"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c r="S4239">
        <f t="shared" si="66"/>
        <v>5</v>
      </c>
    </row>
    <row r="4240" spans="1:19"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c r="S4240">
        <f t="shared" si="66"/>
        <v>2</v>
      </c>
    </row>
    <row r="4241" spans="1:19"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c r="S4241">
        <f t="shared" si="66"/>
        <v>6</v>
      </c>
    </row>
    <row r="4242" spans="1:19"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c r="S4242">
        <f t="shared" si="66"/>
        <v>6</v>
      </c>
    </row>
    <row r="4243" spans="1:19"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c r="S4243">
        <f t="shared" si="66"/>
        <v>6</v>
      </c>
    </row>
    <row r="4244" spans="1:19"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c r="S4244">
        <f t="shared" si="66"/>
        <v>1</v>
      </c>
    </row>
    <row r="4245" spans="1:19"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c r="S4245">
        <f t="shared" si="66"/>
        <v>1</v>
      </c>
    </row>
    <row r="4246" spans="1:19"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c r="S4246">
        <f t="shared" si="66"/>
        <v>4</v>
      </c>
    </row>
    <row r="4247" spans="1:19"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c r="S4247">
        <f t="shared" si="66"/>
        <v>6</v>
      </c>
    </row>
    <row r="4248" spans="1:19"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c r="S4248">
        <f t="shared" si="66"/>
        <v>6</v>
      </c>
    </row>
    <row r="4249" spans="1:19"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c r="S4249">
        <f t="shared" si="66"/>
        <v>6</v>
      </c>
    </row>
    <row r="4250" spans="1:19"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c r="S4250">
        <f t="shared" si="66"/>
        <v>4</v>
      </c>
    </row>
    <row r="4251" spans="1:19"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c r="S4251">
        <f t="shared" si="66"/>
        <v>4</v>
      </c>
    </row>
    <row r="4252" spans="1:19"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c r="S4252">
        <f t="shared" si="66"/>
        <v>0</v>
      </c>
    </row>
    <row r="4253" spans="1:19"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c r="S4253">
        <f t="shared" si="66"/>
        <v>0</v>
      </c>
    </row>
    <row r="4254" spans="1:19"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c r="S4254">
        <f t="shared" si="66"/>
        <v>0</v>
      </c>
    </row>
    <row r="4255" spans="1:19"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c r="S4255">
        <f t="shared" si="66"/>
        <v>0</v>
      </c>
    </row>
    <row r="4256" spans="1:19"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c r="S4256">
        <f t="shared" si="66"/>
        <v>3</v>
      </c>
    </row>
    <row r="4257" spans="1:19"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c r="S4257">
        <f t="shared" si="66"/>
        <v>3</v>
      </c>
    </row>
    <row r="4258" spans="1:19"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c r="S4258">
        <f t="shared" si="66"/>
        <v>3</v>
      </c>
    </row>
    <row r="4259" spans="1:19"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c r="S4259">
        <f t="shared" si="66"/>
        <v>5</v>
      </c>
    </row>
    <row r="4260" spans="1:19"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c r="S4260">
        <f t="shared" si="66"/>
        <v>2</v>
      </c>
    </row>
    <row r="4261" spans="1:19"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c r="S4261">
        <f t="shared" si="66"/>
        <v>5</v>
      </c>
    </row>
    <row r="4262" spans="1:19"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c r="S4262">
        <f t="shared" si="66"/>
        <v>4</v>
      </c>
    </row>
    <row r="4263" spans="1:19"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c r="S4263">
        <f t="shared" si="66"/>
        <v>4</v>
      </c>
    </row>
    <row r="4264" spans="1:19"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c r="S4264">
        <f t="shared" si="66"/>
        <v>4</v>
      </c>
    </row>
    <row r="4265" spans="1:19"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c r="S4265">
        <f t="shared" si="66"/>
        <v>5</v>
      </c>
    </row>
    <row r="4266" spans="1:19"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c r="S4266">
        <f t="shared" si="66"/>
        <v>4</v>
      </c>
    </row>
    <row r="4267" spans="1:19"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c r="S4267">
        <f t="shared" si="66"/>
        <v>4</v>
      </c>
    </row>
    <row r="4268" spans="1:19"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c r="S4268">
        <f t="shared" si="66"/>
        <v>4</v>
      </c>
    </row>
    <row r="4269" spans="1:19"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c r="S4269">
        <f t="shared" si="66"/>
        <v>4</v>
      </c>
    </row>
    <row r="4270" spans="1:19"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c r="S4270">
        <f t="shared" si="66"/>
        <v>4</v>
      </c>
    </row>
    <row r="4271" spans="1:19"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c r="S4271">
        <f t="shared" si="66"/>
        <v>4</v>
      </c>
    </row>
    <row r="4272" spans="1:19"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c r="S4272">
        <f t="shared" si="66"/>
        <v>4</v>
      </c>
    </row>
    <row r="4273" spans="1:19"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c r="S4273">
        <f t="shared" si="66"/>
        <v>3</v>
      </c>
    </row>
    <row r="4274" spans="1:19"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c r="S4274">
        <f t="shared" si="66"/>
        <v>0</v>
      </c>
    </row>
    <row r="4275" spans="1:19"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c r="S4275">
        <f t="shared" si="66"/>
        <v>0</v>
      </c>
    </row>
    <row r="4276" spans="1:19"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c r="S4276">
        <f t="shared" si="66"/>
        <v>5</v>
      </c>
    </row>
    <row r="4277" spans="1:19"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c r="S4277">
        <f t="shared" si="66"/>
        <v>4</v>
      </c>
    </row>
    <row r="4278" spans="1:19"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c r="S4278">
        <f t="shared" si="66"/>
        <v>4</v>
      </c>
    </row>
    <row r="4279" spans="1:19"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c r="S4279">
        <f t="shared" si="66"/>
        <v>4</v>
      </c>
    </row>
    <row r="4280" spans="1:19"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c r="S4280">
        <f t="shared" si="66"/>
        <v>4</v>
      </c>
    </row>
    <row r="4281" spans="1:19"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c r="S4281">
        <f t="shared" si="66"/>
        <v>4</v>
      </c>
    </row>
    <row r="4282" spans="1:19"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c r="S4282">
        <f t="shared" si="66"/>
        <v>4</v>
      </c>
    </row>
    <row r="4283" spans="1:19"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c r="S4283">
        <f t="shared" si="66"/>
        <v>4</v>
      </c>
    </row>
    <row r="4284" spans="1:19"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c r="S4284">
        <f t="shared" si="66"/>
        <v>3</v>
      </c>
    </row>
    <row r="4285" spans="1:19"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c r="S4285">
        <f t="shared" si="66"/>
        <v>3</v>
      </c>
    </row>
    <row r="4286" spans="1:19"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c r="S4286">
        <f t="shared" si="66"/>
        <v>5</v>
      </c>
    </row>
    <row r="4287" spans="1:19"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c r="S4287">
        <f t="shared" si="66"/>
        <v>5</v>
      </c>
    </row>
    <row r="4288" spans="1:19"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c r="S4288">
        <f t="shared" si="66"/>
        <v>5</v>
      </c>
    </row>
    <row r="4289" spans="1:19"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c r="S4289">
        <f t="shared" si="66"/>
        <v>6</v>
      </c>
    </row>
    <row r="4290" spans="1:19"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c r="S4290">
        <f t="shared" si="66"/>
        <v>4</v>
      </c>
    </row>
    <row r="4291" spans="1:19"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c r="S4291">
        <f t="shared" ref="S4291:S4354" si="67">D4291-C4291</f>
        <v>4</v>
      </c>
    </row>
    <row r="4292" spans="1:19"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c r="S4292">
        <f t="shared" si="67"/>
        <v>4</v>
      </c>
    </row>
    <row r="4293" spans="1:19"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c r="S4293">
        <f t="shared" si="67"/>
        <v>4</v>
      </c>
    </row>
    <row r="4294" spans="1:19"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c r="S4294">
        <f t="shared" si="67"/>
        <v>4</v>
      </c>
    </row>
    <row r="4295" spans="1:19"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c r="S4295">
        <f t="shared" si="67"/>
        <v>6</v>
      </c>
    </row>
    <row r="4296" spans="1:19"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c r="S4296">
        <f t="shared" si="67"/>
        <v>5</v>
      </c>
    </row>
    <row r="4297" spans="1:19"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c r="S4297">
        <f t="shared" si="67"/>
        <v>7</v>
      </c>
    </row>
    <row r="4298" spans="1:19"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c r="S4298">
        <f t="shared" si="67"/>
        <v>6</v>
      </c>
    </row>
    <row r="4299" spans="1:19"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c r="S4299">
        <f t="shared" si="67"/>
        <v>3</v>
      </c>
    </row>
    <row r="4300" spans="1:19"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c r="S4300">
        <f t="shared" si="67"/>
        <v>3</v>
      </c>
    </row>
    <row r="4301" spans="1:19"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c r="S4301">
        <f t="shared" si="67"/>
        <v>3</v>
      </c>
    </row>
    <row r="4302" spans="1:19"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c r="S4302">
        <f t="shared" si="67"/>
        <v>3</v>
      </c>
    </row>
    <row r="4303" spans="1:19"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c r="S4303">
        <f t="shared" si="67"/>
        <v>3</v>
      </c>
    </row>
    <row r="4304" spans="1:19"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c r="S4304">
        <f t="shared" si="67"/>
        <v>3</v>
      </c>
    </row>
    <row r="4305" spans="1:19"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c r="S4305">
        <f t="shared" si="67"/>
        <v>0</v>
      </c>
    </row>
    <row r="4306" spans="1:19"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c r="S4306">
        <f t="shared" si="67"/>
        <v>4</v>
      </c>
    </row>
    <row r="4307" spans="1:19"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c r="S4307">
        <f t="shared" si="67"/>
        <v>4</v>
      </c>
    </row>
    <row r="4308" spans="1:19"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c r="S4308">
        <f t="shared" si="67"/>
        <v>0</v>
      </c>
    </row>
    <row r="4309" spans="1:19"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c r="S4309">
        <f t="shared" si="67"/>
        <v>0</v>
      </c>
    </row>
    <row r="4310" spans="1:19"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c r="S4310">
        <f t="shared" si="67"/>
        <v>7</v>
      </c>
    </row>
    <row r="4311" spans="1:19"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c r="S4311">
        <f t="shared" si="67"/>
        <v>7</v>
      </c>
    </row>
    <row r="4312" spans="1:19"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c r="S4312">
        <f t="shared" si="67"/>
        <v>7</v>
      </c>
    </row>
    <row r="4313" spans="1:19"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c r="S4313">
        <f t="shared" si="67"/>
        <v>7</v>
      </c>
    </row>
    <row r="4314" spans="1:19"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c r="S4314">
        <f t="shared" si="67"/>
        <v>7</v>
      </c>
    </row>
    <row r="4315" spans="1:19"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c r="S4315">
        <f t="shared" si="67"/>
        <v>4</v>
      </c>
    </row>
    <row r="4316" spans="1:19"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c r="S4316">
        <f t="shared" si="67"/>
        <v>6</v>
      </c>
    </row>
    <row r="4317" spans="1:19"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c r="S4317">
        <f t="shared" si="67"/>
        <v>6</v>
      </c>
    </row>
    <row r="4318" spans="1:19"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c r="S4318">
        <f t="shared" si="67"/>
        <v>6</v>
      </c>
    </row>
    <row r="4319" spans="1:19"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c r="S4319">
        <f t="shared" si="67"/>
        <v>7</v>
      </c>
    </row>
    <row r="4320" spans="1:19"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c r="S4320">
        <f t="shared" si="67"/>
        <v>4</v>
      </c>
    </row>
    <row r="4321" spans="1:19"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c r="S4321">
        <f t="shared" si="67"/>
        <v>5</v>
      </c>
    </row>
    <row r="4322" spans="1:19"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c r="S4322">
        <f t="shared" si="67"/>
        <v>5</v>
      </c>
    </row>
    <row r="4323" spans="1:19"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c r="S4323">
        <f t="shared" si="67"/>
        <v>5</v>
      </c>
    </row>
    <row r="4324" spans="1:19"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c r="S4324">
        <f t="shared" si="67"/>
        <v>5</v>
      </c>
    </row>
    <row r="4325" spans="1:19"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c r="S4325">
        <f t="shared" si="67"/>
        <v>5</v>
      </c>
    </row>
    <row r="4326" spans="1:19"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c r="S4326">
        <f t="shared" si="67"/>
        <v>5</v>
      </c>
    </row>
    <row r="4327" spans="1:19"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c r="S4327">
        <f t="shared" si="67"/>
        <v>5</v>
      </c>
    </row>
    <row r="4328" spans="1:19"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c r="S4328">
        <f t="shared" si="67"/>
        <v>2</v>
      </c>
    </row>
    <row r="4329" spans="1:19"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c r="S4329">
        <f t="shared" si="67"/>
        <v>2</v>
      </c>
    </row>
    <row r="4330" spans="1:19"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c r="S4330">
        <f t="shared" si="67"/>
        <v>6</v>
      </c>
    </row>
    <row r="4331" spans="1:19"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c r="S4331">
        <f t="shared" si="67"/>
        <v>6</v>
      </c>
    </row>
    <row r="4332" spans="1:19"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c r="S4332">
        <f t="shared" si="67"/>
        <v>6</v>
      </c>
    </row>
    <row r="4333" spans="1:19"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c r="S4333">
        <f t="shared" si="67"/>
        <v>5</v>
      </c>
    </row>
    <row r="4334" spans="1:19"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c r="S4334">
        <f t="shared" si="67"/>
        <v>5</v>
      </c>
    </row>
    <row r="4335" spans="1:19"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c r="S4335">
        <f t="shared" si="67"/>
        <v>6</v>
      </c>
    </row>
    <row r="4336" spans="1:19"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c r="S4336">
        <f t="shared" si="67"/>
        <v>6</v>
      </c>
    </row>
    <row r="4337" spans="1:19"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c r="S4337">
        <f t="shared" si="67"/>
        <v>4</v>
      </c>
    </row>
    <row r="4338" spans="1:19"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c r="S4338">
        <f t="shared" si="67"/>
        <v>4</v>
      </c>
    </row>
    <row r="4339" spans="1:19"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c r="S4339">
        <f t="shared" si="67"/>
        <v>4</v>
      </c>
    </row>
    <row r="4340" spans="1:19"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c r="S4340">
        <f t="shared" si="67"/>
        <v>4</v>
      </c>
    </row>
    <row r="4341" spans="1:19"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c r="S4341">
        <f t="shared" si="67"/>
        <v>5</v>
      </c>
    </row>
    <row r="4342" spans="1:19"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c r="S4342">
        <f t="shared" si="67"/>
        <v>0</v>
      </c>
    </row>
    <row r="4343" spans="1:19"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c r="S4343">
        <f t="shared" si="67"/>
        <v>4</v>
      </c>
    </row>
    <row r="4344" spans="1:19"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c r="S4344">
        <f t="shared" si="67"/>
        <v>3</v>
      </c>
    </row>
    <row r="4345" spans="1:19"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c r="S4345">
        <f t="shared" si="67"/>
        <v>3</v>
      </c>
    </row>
    <row r="4346" spans="1:19"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c r="S4346">
        <f t="shared" si="67"/>
        <v>3</v>
      </c>
    </row>
    <row r="4347" spans="1:19"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c r="S4347">
        <f t="shared" si="67"/>
        <v>3</v>
      </c>
    </row>
    <row r="4348" spans="1:19"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c r="S4348">
        <f t="shared" si="67"/>
        <v>7</v>
      </c>
    </row>
    <row r="4349" spans="1:19"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c r="S4349">
        <f t="shared" si="67"/>
        <v>7</v>
      </c>
    </row>
    <row r="4350" spans="1:19"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c r="S4350">
        <f t="shared" si="67"/>
        <v>5</v>
      </c>
    </row>
    <row r="4351" spans="1:19"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c r="S4351">
        <f t="shared" si="67"/>
        <v>5</v>
      </c>
    </row>
    <row r="4352" spans="1:19"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c r="S4352">
        <f t="shared" si="67"/>
        <v>4</v>
      </c>
    </row>
    <row r="4353" spans="1:19"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c r="S4353">
        <f t="shared" si="67"/>
        <v>4</v>
      </c>
    </row>
    <row r="4354" spans="1:19"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c r="S4354">
        <f t="shared" si="67"/>
        <v>2</v>
      </c>
    </row>
    <row r="4355" spans="1:19"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c r="S4355">
        <f t="shared" ref="S4355:S4418" si="68">D4355-C4355</f>
        <v>2</v>
      </c>
    </row>
    <row r="4356" spans="1:19"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c r="S4356">
        <f t="shared" si="68"/>
        <v>2</v>
      </c>
    </row>
    <row r="4357" spans="1:19"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c r="S4357">
        <f t="shared" si="68"/>
        <v>3</v>
      </c>
    </row>
    <row r="4358" spans="1:19"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c r="S4358">
        <f t="shared" si="68"/>
        <v>3</v>
      </c>
    </row>
    <row r="4359" spans="1:19"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c r="S4359">
        <f t="shared" si="68"/>
        <v>0</v>
      </c>
    </row>
    <row r="4360" spans="1:19"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c r="S4360">
        <f t="shared" si="68"/>
        <v>0</v>
      </c>
    </row>
    <row r="4361" spans="1:19"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c r="S4361">
        <f t="shared" si="68"/>
        <v>0</v>
      </c>
    </row>
    <row r="4362" spans="1:19"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c r="S4362">
        <f t="shared" si="68"/>
        <v>2</v>
      </c>
    </row>
    <row r="4363" spans="1:19"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c r="S4363">
        <f t="shared" si="68"/>
        <v>4</v>
      </c>
    </row>
    <row r="4364" spans="1:19"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c r="S4364">
        <f t="shared" si="68"/>
        <v>2</v>
      </c>
    </row>
    <row r="4365" spans="1:19"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c r="S4365">
        <f t="shared" si="68"/>
        <v>2</v>
      </c>
    </row>
    <row r="4366" spans="1:19"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c r="S4366">
        <f t="shared" si="68"/>
        <v>2</v>
      </c>
    </row>
    <row r="4367" spans="1:19"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c r="S4367">
        <f t="shared" si="68"/>
        <v>2</v>
      </c>
    </row>
    <row r="4368" spans="1:19"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c r="S4368">
        <f t="shared" si="68"/>
        <v>2</v>
      </c>
    </row>
    <row r="4369" spans="1:19"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c r="S4369">
        <f t="shared" si="68"/>
        <v>2</v>
      </c>
    </row>
    <row r="4370" spans="1:19"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c r="S4370">
        <f t="shared" si="68"/>
        <v>2</v>
      </c>
    </row>
    <row r="4371" spans="1:19"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c r="S4371">
        <f t="shared" si="68"/>
        <v>5</v>
      </c>
    </row>
    <row r="4372" spans="1:19"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c r="S4372">
        <f t="shared" si="68"/>
        <v>5</v>
      </c>
    </row>
    <row r="4373" spans="1:19"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c r="S4373">
        <f t="shared" si="68"/>
        <v>5</v>
      </c>
    </row>
    <row r="4374" spans="1:19"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c r="S4374">
        <f t="shared" si="68"/>
        <v>2</v>
      </c>
    </row>
    <row r="4375" spans="1:19"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c r="S4375">
        <f t="shared" si="68"/>
        <v>2</v>
      </c>
    </row>
    <row r="4376" spans="1:19"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c r="S4376">
        <f t="shared" si="68"/>
        <v>6</v>
      </c>
    </row>
    <row r="4377" spans="1:19"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c r="S4377">
        <f t="shared" si="68"/>
        <v>5</v>
      </c>
    </row>
    <row r="4378" spans="1:19"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c r="S4378">
        <f t="shared" si="68"/>
        <v>5</v>
      </c>
    </row>
    <row r="4379" spans="1:19"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c r="S4379">
        <f t="shared" si="68"/>
        <v>5</v>
      </c>
    </row>
    <row r="4380" spans="1:19"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c r="S4380">
        <f t="shared" si="68"/>
        <v>2</v>
      </c>
    </row>
    <row r="4381" spans="1:19"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c r="S4381">
        <f t="shared" si="68"/>
        <v>2</v>
      </c>
    </row>
    <row r="4382" spans="1:19"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c r="S4382">
        <f t="shared" si="68"/>
        <v>5</v>
      </c>
    </row>
    <row r="4383" spans="1:19"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c r="S4383">
        <f t="shared" si="68"/>
        <v>5</v>
      </c>
    </row>
    <row r="4384" spans="1:19"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c r="S4384">
        <f t="shared" si="68"/>
        <v>7</v>
      </c>
    </row>
    <row r="4385" spans="1:19"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c r="S4385">
        <f t="shared" si="68"/>
        <v>7</v>
      </c>
    </row>
    <row r="4386" spans="1:19"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c r="S4386">
        <f t="shared" si="68"/>
        <v>7</v>
      </c>
    </row>
    <row r="4387" spans="1:19"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c r="S4387">
        <f t="shared" si="68"/>
        <v>7</v>
      </c>
    </row>
    <row r="4388" spans="1:19"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c r="S4388">
        <f t="shared" si="68"/>
        <v>6</v>
      </c>
    </row>
    <row r="4389" spans="1:19"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c r="S4389">
        <f t="shared" si="68"/>
        <v>6</v>
      </c>
    </row>
    <row r="4390" spans="1:19"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c r="S4390">
        <f t="shared" si="68"/>
        <v>2</v>
      </c>
    </row>
    <row r="4391" spans="1:19"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c r="S4391">
        <f t="shared" si="68"/>
        <v>2</v>
      </c>
    </row>
    <row r="4392" spans="1:19"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c r="S4392">
        <f t="shared" si="68"/>
        <v>2</v>
      </c>
    </row>
    <row r="4393" spans="1:19"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c r="S4393">
        <f t="shared" si="68"/>
        <v>2</v>
      </c>
    </row>
    <row r="4394" spans="1:19"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c r="S4394">
        <f t="shared" si="68"/>
        <v>4</v>
      </c>
    </row>
    <row r="4395" spans="1:19"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c r="S4395">
        <f t="shared" si="68"/>
        <v>4</v>
      </c>
    </row>
    <row r="4396" spans="1:19"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c r="S4396">
        <f t="shared" si="68"/>
        <v>0</v>
      </c>
    </row>
    <row r="4397" spans="1:19"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c r="S4397">
        <f t="shared" si="68"/>
        <v>0</v>
      </c>
    </row>
    <row r="4398" spans="1:19"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c r="S4398">
        <f t="shared" si="68"/>
        <v>4</v>
      </c>
    </row>
    <row r="4399" spans="1:19"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c r="S4399">
        <f t="shared" si="68"/>
        <v>4</v>
      </c>
    </row>
    <row r="4400" spans="1:19"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c r="S4400">
        <f t="shared" si="68"/>
        <v>4</v>
      </c>
    </row>
    <row r="4401" spans="1:19"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c r="S4401">
        <f t="shared" si="68"/>
        <v>0</v>
      </c>
    </row>
    <row r="4402" spans="1:19"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c r="S4402">
        <f t="shared" si="68"/>
        <v>0</v>
      </c>
    </row>
    <row r="4403" spans="1:19"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c r="S4403">
        <f t="shared" si="68"/>
        <v>0</v>
      </c>
    </row>
    <row r="4404" spans="1:19"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c r="S4404">
        <f t="shared" si="68"/>
        <v>1</v>
      </c>
    </row>
    <row r="4405" spans="1:19"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c r="S4405">
        <f t="shared" si="68"/>
        <v>2</v>
      </c>
    </row>
    <row r="4406" spans="1:19"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c r="S4406">
        <f t="shared" si="68"/>
        <v>5</v>
      </c>
    </row>
    <row r="4407" spans="1:19"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c r="S4407">
        <f t="shared" si="68"/>
        <v>5</v>
      </c>
    </row>
    <row r="4408" spans="1:19"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c r="S4408">
        <f t="shared" si="68"/>
        <v>5</v>
      </c>
    </row>
    <row r="4409" spans="1:19"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c r="S4409">
        <f t="shared" si="68"/>
        <v>5</v>
      </c>
    </row>
    <row r="4410" spans="1:19"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c r="S4410">
        <f t="shared" si="68"/>
        <v>5</v>
      </c>
    </row>
    <row r="4411" spans="1:19"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c r="S4411">
        <f t="shared" si="68"/>
        <v>5</v>
      </c>
    </row>
    <row r="4412" spans="1:19"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c r="S4412">
        <f t="shared" si="68"/>
        <v>5</v>
      </c>
    </row>
    <row r="4413" spans="1:19"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c r="S4413">
        <f t="shared" si="68"/>
        <v>3</v>
      </c>
    </row>
    <row r="4414" spans="1:19"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c r="S4414">
        <f t="shared" si="68"/>
        <v>3</v>
      </c>
    </row>
    <row r="4415" spans="1:19"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c r="S4415">
        <f t="shared" si="68"/>
        <v>3</v>
      </c>
    </row>
    <row r="4416" spans="1:19"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c r="S4416">
        <f t="shared" si="68"/>
        <v>4</v>
      </c>
    </row>
    <row r="4417" spans="1:19"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c r="S4417">
        <f t="shared" si="68"/>
        <v>7</v>
      </c>
    </row>
    <row r="4418" spans="1:19"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c r="S4418">
        <f t="shared" si="68"/>
        <v>7</v>
      </c>
    </row>
    <row r="4419" spans="1:19"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c r="S4419">
        <f t="shared" ref="S4419:S4482" si="69">D4419-C4419</f>
        <v>3</v>
      </c>
    </row>
    <row r="4420" spans="1:19"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c r="S4420">
        <f t="shared" si="69"/>
        <v>7</v>
      </c>
    </row>
    <row r="4421" spans="1:19"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c r="S4421">
        <f t="shared" si="69"/>
        <v>7</v>
      </c>
    </row>
    <row r="4422" spans="1:19"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c r="S4422">
        <f t="shared" si="69"/>
        <v>4</v>
      </c>
    </row>
    <row r="4423" spans="1:19"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c r="S4423">
        <f t="shared" si="69"/>
        <v>5</v>
      </c>
    </row>
    <row r="4424" spans="1:19"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c r="S4424">
        <f t="shared" si="69"/>
        <v>1</v>
      </c>
    </row>
    <row r="4425" spans="1:19"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c r="S4425">
        <f t="shared" si="69"/>
        <v>1</v>
      </c>
    </row>
    <row r="4426" spans="1:19"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c r="S4426">
        <f t="shared" si="69"/>
        <v>1</v>
      </c>
    </row>
    <row r="4427" spans="1:19"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c r="S4427">
        <f t="shared" si="69"/>
        <v>1</v>
      </c>
    </row>
    <row r="4428" spans="1:19"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c r="S4428">
        <f t="shared" si="69"/>
        <v>1</v>
      </c>
    </row>
    <row r="4429" spans="1:19"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c r="S4429">
        <f t="shared" si="69"/>
        <v>6</v>
      </c>
    </row>
    <row r="4430" spans="1:19"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c r="S4430">
        <f t="shared" si="69"/>
        <v>6</v>
      </c>
    </row>
    <row r="4431" spans="1:19"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c r="S4431">
        <f t="shared" si="69"/>
        <v>0</v>
      </c>
    </row>
    <row r="4432" spans="1:19"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c r="S4432">
        <f t="shared" si="69"/>
        <v>5</v>
      </c>
    </row>
    <row r="4433" spans="1:19"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c r="S4433">
        <f t="shared" si="69"/>
        <v>5</v>
      </c>
    </row>
    <row r="4434" spans="1:19"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c r="S4434">
        <f t="shared" si="69"/>
        <v>5</v>
      </c>
    </row>
    <row r="4435" spans="1:19"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c r="S4435">
        <f t="shared" si="69"/>
        <v>5</v>
      </c>
    </row>
    <row r="4436" spans="1:19"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c r="S4436">
        <f t="shared" si="69"/>
        <v>5</v>
      </c>
    </row>
    <row r="4437" spans="1:19"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c r="S4437">
        <f t="shared" si="69"/>
        <v>5</v>
      </c>
    </row>
    <row r="4438" spans="1:19"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c r="S4438">
        <f t="shared" si="69"/>
        <v>5</v>
      </c>
    </row>
    <row r="4439" spans="1:19"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c r="S4439">
        <f t="shared" si="69"/>
        <v>5</v>
      </c>
    </row>
    <row r="4440" spans="1:19"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c r="S4440">
        <f t="shared" si="69"/>
        <v>6</v>
      </c>
    </row>
    <row r="4441" spans="1:19"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c r="S4441">
        <f t="shared" si="69"/>
        <v>6</v>
      </c>
    </row>
    <row r="4442" spans="1:19"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c r="S4442">
        <f t="shared" si="69"/>
        <v>4</v>
      </c>
    </row>
    <row r="4443" spans="1:19"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c r="S4443">
        <f t="shared" si="69"/>
        <v>4</v>
      </c>
    </row>
    <row r="4444" spans="1:19"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c r="S4444">
        <f t="shared" si="69"/>
        <v>4</v>
      </c>
    </row>
    <row r="4445" spans="1:19"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c r="S4445">
        <f t="shared" si="69"/>
        <v>4</v>
      </c>
    </row>
    <row r="4446" spans="1:19"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c r="S4446">
        <f t="shared" si="69"/>
        <v>5</v>
      </c>
    </row>
    <row r="4447" spans="1:19"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c r="S4447">
        <f t="shared" si="69"/>
        <v>5</v>
      </c>
    </row>
    <row r="4448" spans="1:19"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c r="S4448">
        <f t="shared" si="69"/>
        <v>5</v>
      </c>
    </row>
    <row r="4449" spans="1:19"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c r="S4449">
        <f t="shared" si="69"/>
        <v>5</v>
      </c>
    </row>
    <row r="4450" spans="1:19"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c r="S4450">
        <f t="shared" si="69"/>
        <v>4</v>
      </c>
    </row>
    <row r="4451" spans="1:19"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c r="S4451">
        <f t="shared" si="69"/>
        <v>4</v>
      </c>
    </row>
    <row r="4452" spans="1:19"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c r="S4452">
        <f t="shared" si="69"/>
        <v>4</v>
      </c>
    </row>
    <row r="4453" spans="1:19"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c r="S4453">
        <f t="shared" si="69"/>
        <v>2</v>
      </c>
    </row>
    <row r="4454" spans="1:19"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c r="S4454">
        <f t="shared" si="69"/>
        <v>2</v>
      </c>
    </row>
    <row r="4455" spans="1:19"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c r="S4455">
        <f t="shared" si="69"/>
        <v>2</v>
      </c>
    </row>
    <row r="4456" spans="1:19"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c r="S4456">
        <f t="shared" si="69"/>
        <v>2</v>
      </c>
    </row>
    <row r="4457" spans="1:19"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c r="S4457">
        <f t="shared" si="69"/>
        <v>5</v>
      </c>
    </row>
    <row r="4458" spans="1:19"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c r="S4458">
        <f t="shared" si="69"/>
        <v>5</v>
      </c>
    </row>
    <row r="4459" spans="1:19"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c r="S4459">
        <f t="shared" si="69"/>
        <v>5</v>
      </c>
    </row>
    <row r="4460" spans="1:19"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c r="S4460">
        <f t="shared" si="69"/>
        <v>7</v>
      </c>
    </row>
    <row r="4461" spans="1:19"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c r="S4461">
        <f t="shared" si="69"/>
        <v>3</v>
      </c>
    </row>
    <row r="4462" spans="1:19"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c r="S4462">
        <f t="shared" si="69"/>
        <v>3</v>
      </c>
    </row>
    <row r="4463" spans="1:19"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c r="S4463">
        <f t="shared" si="69"/>
        <v>3</v>
      </c>
    </row>
    <row r="4464" spans="1:19"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c r="S4464">
        <f t="shared" si="69"/>
        <v>3</v>
      </c>
    </row>
    <row r="4465" spans="1:19"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c r="S4465">
        <f t="shared" si="69"/>
        <v>3</v>
      </c>
    </row>
    <row r="4466" spans="1:19"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c r="S4466">
        <f t="shared" si="69"/>
        <v>3</v>
      </c>
    </row>
    <row r="4467" spans="1:19"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c r="S4467">
        <f t="shared" si="69"/>
        <v>4</v>
      </c>
    </row>
    <row r="4468" spans="1:19"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c r="S4468">
        <f t="shared" si="69"/>
        <v>7</v>
      </c>
    </row>
    <row r="4469" spans="1:19"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c r="S4469">
        <f t="shared" si="69"/>
        <v>7</v>
      </c>
    </row>
    <row r="4470" spans="1:19"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c r="S4470">
        <f t="shared" si="69"/>
        <v>7</v>
      </c>
    </row>
    <row r="4471" spans="1:19"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c r="S4471">
        <f t="shared" si="69"/>
        <v>7</v>
      </c>
    </row>
    <row r="4472" spans="1:19"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c r="S4472">
        <f t="shared" si="69"/>
        <v>4</v>
      </c>
    </row>
    <row r="4473" spans="1:19"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c r="S4473">
        <f t="shared" si="69"/>
        <v>0</v>
      </c>
    </row>
    <row r="4474" spans="1:19"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c r="S4474">
        <f t="shared" si="69"/>
        <v>0</v>
      </c>
    </row>
    <row r="4475" spans="1:19"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c r="S4475">
        <f t="shared" si="69"/>
        <v>0</v>
      </c>
    </row>
    <row r="4476" spans="1:19"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c r="S4476">
        <f t="shared" si="69"/>
        <v>0</v>
      </c>
    </row>
    <row r="4477" spans="1:19"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c r="S4477">
        <f t="shared" si="69"/>
        <v>0</v>
      </c>
    </row>
    <row r="4478" spans="1:19"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c r="S4478">
        <f t="shared" si="69"/>
        <v>0</v>
      </c>
    </row>
    <row r="4479" spans="1:19"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c r="S4479">
        <f t="shared" si="69"/>
        <v>0</v>
      </c>
    </row>
    <row r="4480" spans="1:19"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c r="S4480">
        <f t="shared" si="69"/>
        <v>0</v>
      </c>
    </row>
    <row r="4481" spans="1:19"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c r="S4481">
        <f t="shared" si="69"/>
        <v>4</v>
      </c>
    </row>
    <row r="4482" spans="1:19"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c r="S4482">
        <f t="shared" si="69"/>
        <v>5</v>
      </c>
    </row>
    <row r="4483" spans="1:19"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c r="S4483">
        <f t="shared" ref="S4483:S4546" si="70">D4483-C4483</f>
        <v>5</v>
      </c>
    </row>
    <row r="4484" spans="1:19"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c r="S4484">
        <f t="shared" si="70"/>
        <v>5</v>
      </c>
    </row>
    <row r="4485" spans="1:19"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c r="S4485">
        <f t="shared" si="70"/>
        <v>5</v>
      </c>
    </row>
    <row r="4486" spans="1:19"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c r="S4486">
        <f t="shared" si="70"/>
        <v>5</v>
      </c>
    </row>
    <row r="4487" spans="1:19"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c r="S4487">
        <f t="shared" si="70"/>
        <v>5</v>
      </c>
    </row>
    <row r="4488" spans="1:19"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c r="S4488">
        <f t="shared" si="70"/>
        <v>5</v>
      </c>
    </row>
    <row r="4489" spans="1:19"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c r="S4489">
        <f t="shared" si="70"/>
        <v>6</v>
      </c>
    </row>
    <row r="4490" spans="1:19"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c r="S4490">
        <f t="shared" si="70"/>
        <v>6</v>
      </c>
    </row>
    <row r="4491" spans="1:19"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c r="S4491">
        <f t="shared" si="70"/>
        <v>6</v>
      </c>
    </row>
    <row r="4492" spans="1:19"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c r="S4492">
        <f t="shared" si="70"/>
        <v>7</v>
      </c>
    </row>
    <row r="4493" spans="1:19"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c r="S4493">
        <f t="shared" si="70"/>
        <v>2</v>
      </c>
    </row>
    <row r="4494" spans="1:19"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c r="S4494">
        <f t="shared" si="70"/>
        <v>2</v>
      </c>
    </row>
    <row r="4495" spans="1:19"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c r="S4495">
        <f t="shared" si="70"/>
        <v>2</v>
      </c>
    </row>
    <row r="4496" spans="1:19"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c r="S4496">
        <f t="shared" si="70"/>
        <v>2</v>
      </c>
    </row>
    <row r="4497" spans="1:19"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c r="S4497">
        <f t="shared" si="70"/>
        <v>5</v>
      </c>
    </row>
    <row r="4498" spans="1:19"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c r="S4498">
        <f t="shared" si="70"/>
        <v>5</v>
      </c>
    </row>
    <row r="4499" spans="1:19"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c r="S4499">
        <f t="shared" si="70"/>
        <v>7</v>
      </c>
    </row>
    <row r="4500" spans="1:19"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c r="S4500">
        <f t="shared" si="70"/>
        <v>5</v>
      </c>
    </row>
    <row r="4501" spans="1:19"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c r="S4501">
        <f t="shared" si="70"/>
        <v>6</v>
      </c>
    </row>
    <row r="4502" spans="1:19"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c r="S4502">
        <f t="shared" si="70"/>
        <v>6</v>
      </c>
    </row>
    <row r="4503" spans="1:19"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c r="S4503">
        <f t="shared" si="70"/>
        <v>4</v>
      </c>
    </row>
    <row r="4504" spans="1:19"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c r="S4504">
        <f t="shared" si="70"/>
        <v>4</v>
      </c>
    </row>
    <row r="4505" spans="1:19"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c r="S4505">
        <f t="shared" si="70"/>
        <v>5</v>
      </c>
    </row>
    <row r="4506" spans="1:19"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c r="S4506">
        <f t="shared" si="70"/>
        <v>5</v>
      </c>
    </row>
    <row r="4507" spans="1:19"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c r="S4507">
        <f t="shared" si="70"/>
        <v>5</v>
      </c>
    </row>
    <row r="4508" spans="1:19"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c r="S4508">
        <f t="shared" si="70"/>
        <v>5</v>
      </c>
    </row>
    <row r="4509" spans="1:19"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c r="S4509">
        <f t="shared" si="70"/>
        <v>5</v>
      </c>
    </row>
    <row r="4510" spans="1:19"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c r="S4510">
        <f t="shared" si="70"/>
        <v>5</v>
      </c>
    </row>
    <row r="4511" spans="1:19"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c r="S4511">
        <f t="shared" si="70"/>
        <v>6</v>
      </c>
    </row>
    <row r="4512" spans="1:19"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c r="S4512">
        <f t="shared" si="70"/>
        <v>4</v>
      </c>
    </row>
    <row r="4513" spans="1:19"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c r="S4513">
        <f t="shared" si="70"/>
        <v>4</v>
      </c>
    </row>
    <row r="4514" spans="1:19"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c r="S4514">
        <f t="shared" si="70"/>
        <v>1</v>
      </c>
    </row>
    <row r="4515" spans="1:19"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c r="S4515">
        <f t="shared" si="70"/>
        <v>2</v>
      </c>
    </row>
    <row r="4516" spans="1:19"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c r="S4516">
        <f t="shared" si="70"/>
        <v>5</v>
      </c>
    </row>
    <row r="4517" spans="1:19"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c r="S4517">
        <f t="shared" si="70"/>
        <v>4</v>
      </c>
    </row>
    <row r="4518" spans="1:19"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c r="S4518">
        <f t="shared" si="70"/>
        <v>5</v>
      </c>
    </row>
    <row r="4519" spans="1:19"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c r="S4519">
        <f t="shared" si="70"/>
        <v>5</v>
      </c>
    </row>
    <row r="4520" spans="1:19"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c r="S4520">
        <f t="shared" si="70"/>
        <v>6</v>
      </c>
    </row>
    <row r="4521" spans="1:19"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c r="S4521">
        <f t="shared" si="70"/>
        <v>4</v>
      </c>
    </row>
    <row r="4522" spans="1:19"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c r="S4522">
        <f t="shared" si="70"/>
        <v>6</v>
      </c>
    </row>
    <row r="4523" spans="1:19"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c r="S4523">
        <f t="shared" si="70"/>
        <v>6</v>
      </c>
    </row>
    <row r="4524" spans="1:19"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c r="S4524">
        <f t="shared" si="70"/>
        <v>5</v>
      </c>
    </row>
    <row r="4525" spans="1:19"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c r="S4525">
        <f t="shared" si="70"/>
        <v>4</v>
      </c>
    </row>
    <row r="4526" spans="1:19"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c r="S4526">
        <f t="shared" si="70"/>
        <v>4</v>
      </c>
    </row>
    <row r="4527" spans="1:19"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c r="S4527">
        <f t="shared" si="70"/>
        <v>6</v>
      </c>
    </row>
    <row r="4528" spans="1:19"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c r="S4528">
        <f t="shared" si="70"/>
        <v>6</v>
      </c>
    </row>
    <row r="4529" spans="1:19"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c r="S4529">
        <f t="shared" si="70"/>
        <v>6</v>
      </c>
    </row>
    <row r="4530" spans="1:19"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c r="S4530">
        <f t="shared" si="70"/>
        <v>2</v>
      </c>
    </row>
    <row r="4531" spans="1:19"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c r="S4531">
        <f t="shared" si="70"/>
        <v>4</v>
      </c>
    </row>
    <row r="4532" spans="1:19"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c r="S4532">
        <f t="shared" si="70"/>
        <v>3</v>
      </c>
    </row>
    <row r="4533" spans="1:19"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c r="S4533">
        <f t="shared" si="70"/>
        <v>3</v>
      </c>
    </row>
    <row r="4534" spans="1:19"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c r="S4534">
        <f t="shared" si="70"/>
        <v>0</v>
      </c>
    </row>
    <row r="4535" spans="1:19"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c r="S4535">
        <f t="shared" si="70"/>
        <v>0</v>
      </c>
    </row>
    <row r="4536" spans="1:19"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c r="S4536">
        <f t="shared" si="70"/>
        <v>7</v>
      </c>
    </row>
    <row r="4537" spans="1:19"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c r="S4537">
        <f t="shared" si="70"/>
        <v>4</v>
      </c>
    </row>
    <row r="4538" spans="1:19"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c r="S4538">
        <f t="shared" si="70"/>
        <v>4</v>
      </c>
    </row>
    <row r="4539" spans="1:19"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c r="S4539">
        <f t="shared" si="70"/>
        <v>4</v>
      </c>
    </row>
    <row r="4540" spans="1:19"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c r="S4540">
        <f t="shared" si="70"/>
        <v>4</v>
      </c>
    </row>
    <row r="4541" spans="1:19"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c r="S4541">
        <f t="shared" si="70"/>
        <v>4</v>
      </c>
    </row>
    <row r="4542" spans="1:19"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c r="S4542">
        <f t="shared" si="70"/>
        <v>4</v>
      </c>
    </row>
    <row r="4543" spans="1:19"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c r="S4543">
        <f t="shared" si="70"/>
        <v>5</v>
      </c>
    </row>
    <row r="4544" spans="1:19"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c r="S4544">
        <f t="shared" si="70"/>
        <v>1</v>
      </c>
    </row>
    <row r="4545" spans="1:19"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c r="S4545">
        <f t="shared" si="70"/>
        <v>5</v>
      </c>
    </row>
    <row r="4546" spans="1:19"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c r="S4546">
        <f t="shared" si="70"/>
        <v>5</v>
      </c>
    </row>
    <row r="4547" spans="1:19"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c r="S4547">
        <f t="shared" ref="S4547:S4610" si="71">D4547-C4547</f>
        <v>5</v>
      </c>
    </row>
    <row r="4548" spans="1:19"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c r="S4548">
        <f t="shared" si="71"/>
        <v>5</v>
      </c>
    </row>
    <row r="4549" spans="1:19"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c r="S4549">
        <f t="shared" si="71"/>
        <v>5</v>
      </c>
    </row>
    <row r="4550" spans="1:19"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c r="S4550">
        <f t="shared" si="71"/>
        <v>5</v>
      </c>
    </row>
    <row r="4551" spans="1:19"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c r="S4551">
        <f t="shared" si="71"/>
        <v>5</v>
      </c>
    </row>
    <row r="4552" spans="1:19"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c r="S4552">
        <f t="shared" si="71"/>
        <v>2</v>
      </c>
    </row>
    <row r="4553" spans="1:19"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c r="S4553">
        <f t="shared" si="71"/>
        <v>4</v>
      </c>
    </row>
    <row r="4554" spans="1:19"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c r="S4554">
        <f t="shared" si="71"/>
        <v>6</v>
      </c>
    </row>
    <row r="4555" spans="1:19"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c r="S4555">
        <f t="shared" si="71"/>
        <v>6</v>
      </c>
    </row>
    <row r="4556" spans="1:19"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c r="S4556">
        <f t="shared" si="71"/>
        <v>2</v>
      </c>
    </row>
    <row r="4557" spans="1:19"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c r="S4557">
        <f t="shared" si="71"/>
        <v>3</v>
      </c>
    </row>
    <row r="4558" spans="1:19"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c r="S4558">
        <f t="shared" si="71"/>
        <v>3</v>
      </c>
    </row>
    <row r="4559" spans="1:19"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c r="S4559">
        <f t="shared" si="71"/>
        <v>7</v>
      </c>
    </row>
    <row r="4560" spans="1:19"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c r="S4560">
        <f t="shared" si="71"/>
        <v>5</v>
      </c>
    </row>
    <row r="4561" spans="1:19"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c r="S4561">
        <f t="shared" si="71"/>
        <v>3</v>
      </c>
    </row>
    <row r="4562" spans="1:19"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c r="S4562">
        <f t="shared" si="71"/>
        <v>5</v>
      </c>
    </row>
    <row r="4563" spans="1:19"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c r="S4563">
        <f t="shared" si="71"/>
        <v>5</v>
      </c>
    </row>
    <row r="4564" spans="1:19"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c r="S4564">
        <f t="shared" si="71"/>
        <v>5</v>
      </c>
    </row>
    <row r="4565" spans="1:19"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c r="S4565">
        <f t="shared" si="71"/>
        <v>4</v>
      </c>
    </row>
    <row r="4566" spans="1:19"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c r="S4566">
        <f t="shared" si="71"/>
        <v>5</v>
      </c>
    </row>
    <row r="4567" spans="1:19"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c r="S4567">
        <f t="shared" si="71"/>
        <v>7</v>
      </c>
    </row>
    <row r="4568" spans="1:19"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c r="S4568">
        <f t="shared" si="71"/>
        <v>7</v>
      </c>
    </row>
    <row r="4569" spans="1:19"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c r="S4569">
        <f t="shared" si="71"/>
        <v>7</v>
      </c>
    </row>
    <row r="4570" spans="1:19"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c r="S4570">
        <f t="shared" si="71"/>
        <v>5</v>
      </c>
    </row>
    <row r="4571" spans="1:19"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c r="S4571">
        <f t="shared" si="71"/>
        <v>2</v>
      </c>
    </row>
    <row r="4572" spans="1:19"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c r="S4572">
        <f t="shared" si="71"/>
        <v>2</v>
      </c>
    </row>
    <row r="4573" spans="1:19"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c r="S4573">
        <f t="shared" si="71"/>
        <v>2</v>
      </c>
    </row>
    <row r="4574" spans="1:19"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c r="S4574">
        <f t="shared" si="71"/>
        <v>4</v>
      </c>
    </row>
    <row r="4575" spans="1:19"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c r="S4575">
        <f t="shared" si="71"/>
        <v>6</v>
      </c>
    </row>
    <row r="4576" spans="1:19"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c r="S4576">
        <f t="shared" si="71"/>
        <v>6</v>
      </c>
    </row>
    <row r="4577" spans="1:19"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c r="S4577">
        <f t="shared" si="71"/>
        <v>6</v>
      </c>
    </row>
    <row r="4578" spans="1:19"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c r="S4578">
        <f t="shared" si="71"/>
        <v>6</v>
      </c>
    </row>
    <row r="4579" spans="1:19"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c r="S4579">
        <f t="shared" si="71"/>
        <v>5</v>
      </c>
    </row>
    <row r="4580" spans="1:19"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c r="S4580">
        <f t="shared" si="71"/>
        <v>6</v>
      </c>
    </row>
    <row r="4581" spans="1:19"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c r="S4581">
        <f t="shared" si="71"/>
        <v>6</v>
      </c>
    </row>
    <row r="4582" spans="1:19"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c r="S4582">
        <f t="shared" si="71"/>
        <v>6</v>
      </c>
    </row>
    <row r="4583" spans="1:19"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c r="S4583">
        <f t="shared" si="71"/>
        <v>3</v>
      </c>
    </row>
    <row r="4584" spans="1:19"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c r="S4584">
        <f t="shared" si="71"/>
        <v>2</v>
      </c>
    </row>
    <row r="4585" spans="1:19"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c r="S4585">
        <f t="shared" si="71"/>
        <v>2</v>
      </c>
    </row>
    <row r="4586" spans="1:19"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c r="S4586">
        <f t="shared" si="71"/>
        <v>2</v>
      </c>
    </row>
    <row r="4587" spans="1:19"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c r="S4587">
        <f t="shared" si="71"/>
        <v>2</v>
      </c>
    </row>
    <row r="4588" spans="1:19"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c r="S4588">
        <f t="shared" si="71"/>
        <v>2</v>
      </c>
    </row>
    <row r="4589" spans="1:19"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c r="S4589">
        <f t="shared" si="71"/>
        <v>2</v>
      </c>
    </row>
    <row r="4590" spans="1:19"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c r="S4590">
        <f t="shared" si="71"/>
        <v>2</v>
      </c>
    </row>
    <row r="4591" spans="1:19"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c r="S4591">
        <f t="shared" si="71"/>
        <v>2</v>
      </c>
    </row>
    <row r="4592" spans="1:19"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c r="S4592">
        <f t="shared" si="71"/>
        <v>5</v>
      </c>
    </row>
    <row r="4593" spans="1:19"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c r="S4593">
        <f t="shared" si="71"/>
        <v>5</v>
      </c>
    </row>
    <row r="4594" spans="1:19"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c r="S4594">
        <f t="shared" si="71"/>
        <v>5</v>
      </c>
    </row>
    <row r="4595" spans="1:19"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c r="S4595">
        <f t="shared" si="71"/>
        <v>5</v>
      </c>
    </row>
    <row r="4596" spans="1:19"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c r="S4596">
        <f t="shared" si="71"/>
        <v>5</v>
      </c>
    </row>
    <row r="4597" spans="1:19"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c r="S4597">
        <f t="shared" si="71"/>
        <v>5</v>
      </c>
    </row>
    <row r="4598" spans="1:19"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c r="S4598">
        <f t="shared" si="71"/>
        <v>5</v>
      </c>
    </row>
    <row r="4599" spans="1:19"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c r="S4599">
        <f t="shared" si="71"/>
        <v>4</v>
      </c>
    </row>
    <row r="4600" spans="1:19"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c r="S4600">
        <f t="shared" si="71"/>
        <v>4</v>
      </c>
    </row>
    <row r="4601" spans="1:19"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c r="S4601">
        <f t="shared" si="71"/>
        <v>4</v>
      </c>
    </row>
    <row r="4602" spans="1:19"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c r="S4602">
        <f t="shared" si="71"/>
        <v>4</v>
      </c>
    </row>
    <row r="4603" spans="1:19"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c r="S4603">
        <f t="shared" si="71"/>
        <v>4</v>
      </c>
    </row>
    <row r="4604" spans="1:19"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c r="S4604">
        <f t="shared" si="71"/>
        <v>3</v>
      </c>
    </row>
    <row r="4605" spans="1:19"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c r="S4605">
        <f t="shared" si="71"/>
        <v>3</v>
      </c>
    </row>
    <row r="4606" spans="1:19"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c r="S4606">
        <f t="shared" si="71"/>
        <v>3</v>
      </c>
    </row>
    <row r="4607" spans="1:19"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c r="S4607">
        <f t="shared" si="71"/>
        <v>3</v>
      </c>
    </row>
    <row r="4608" spans="1:19"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c r="S4608">
        <f t="shared" si="71"/>
        <v>5</v>
      </c>
    </row>
    <row r="4609" spans="1:19"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c r="S4609">
        <f t="shared" si="71"/>
        <v>5</v>
      </c>
    </row>
    <row r="4610" spans="1:19"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c r="S4610">
        <f t="shared" si="71"/>
        <v>5</v>
      </c>
    </row>
    <row r="4611" spans="1:19"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c r="S4611">
        <f t="shared" ref="S4611:S4674" si="72">D4611-C4611</f>
        <v>5</v>
      </c>
    </row>
    <row r="4612" spans="1:19"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c r="S4612">
        <f t="shared" si="72"/>
        <v>5</v>
      </c>
    </row>
    <row r="4613" spans="1:19"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c r="S4613">
        <f t="shared" si="72"/>
        <v>2</v>
      </c>
    </row>
    <row r="4614" spans="1:19"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c r="S4614">
        <f t="shared" si="72"/>
        <v>6</v>
      </c>
    </row>
    <row r="4615" spans="1:19"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c r="S4615">
        <f t="shared" si="72"/>
        <v>6</v>
      </c>
    </row>
    <row r="4616" spans="1:19"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c r="S4616">
        <f t="shared" si="72"/>
        <v>5</v>
      </c>
    </row>
    <row r="4617" spans="1:19"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c r="S4617">
        <f t="shared" si="72"/>
        <v>5</v>
      </c>
    </row>
    <row r="4618" spans="1:19"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c r="S4618">
        <f t="shared" si="72"/>
        <v>3</v>
      </c>
    </row>
    <row r="4619" spans="1:19"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c r="S4619">
        <f t="shared" si="72"/>
        <v>5</v>
      </c>
    </row>
    <row r="4620" spans="1:19"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c r="S4620">
        <f t="shared" si="72"/>
        <v>5</v>
      </c>
    </row>
    <row r="4621" spans="1:19"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c r="S4621">
        <f t="shared" si="72"/>
        <v>1</v>
      </c>
    </row>
    <row r="4622" spans="1:19"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c r="S4622">
        <f t="shared" si="72"/>
        <v>1</v>
      </c>
    </row>
    <row r="4623" spans="1:19"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c r="S4623">
        <f t="shared" si="72"/>
        <v>3</v>
      </c>
    </row>
    <row r="4624" spans="1:19"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c r="S4624">
        <f t="shared" si="72"/>
        <v>5</v>
      </c>
    </row>
    <row r="4625" spans="1:19"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c r="S4625">
        <f t="shared" si="72"/>
        <v>5</v>
      </c>
    </row>
    <row r="4626" spans="1:19"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c r="S4626">
        <f t="shared" si="72"/>
        <v>5</v>
      </c>
    </row>
    <row r="4627" spans="1:19"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c r="S4627">
        <f t="shared" si="72"/>
        <v>5</v>
      </c>
    </row>
    <row r="4628" spans="1:19"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c r="S4628">
        <f t="shared" si="72"/>
        <v>5</v>
      </c>
    </row>
    <row r="4629" spans="1:19"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c r="S4629">
        <f t="shared" si="72"/>
        <v>5</v>
      </c>
    </row>
    <row r="4630" spans="1:19"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c r="S4630">
        <f t="shared" si="72"/>
        <v>5</v>
      </c>
    </row>
    <row r="4631" spans="1:19"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c r="S4631">
        <f t="shared" si="72"/>
        <v>5</v>
      </c>
    </row>
    <row r="4632" spans="1:19"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c r="S4632">
        <f t="shared" si="72"/>
        <v>0</v>
      </c>
    </row>
    <row r="4633" spans="1:19"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c r="S4633">
        <f t="shared" si="72"/>
        <v>5</v>
      </c>
    </row>
    <row r="4634" spans="1:19"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c r="S4634">
        <f t="shared" si="72"/>
        <v>5</v>
      </c>
    </row>
    <row r="4635" spans="1:19"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c r="S4635">
        <f t="shared" si="72"/>
        <v>5</v>
      </c>
    </row>
    <row r="4636" spans="1:19"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c r="S4636">
        <f t="shared" si="72"/>
        <v>5</v>
      </c>
    </row>
    <row r="4637" spans="1:19"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c r="S4637">
        <f t="shared" si="72"/>
        <v>5</v>
      </c>
    </row>
    <row r="4638" spans="1:19"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c r="S4638">
        <f t="shared" si="72"/>
        <v>2</v>
      </c>
    </row>
    <row r="4639" spans="1:19"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c r="S4639">
        <f t="shared" si="72"/>
        <v>2</v>
      </c>
    </row>
    <row r="4640" spans="1:19"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c r="S4640">
        <f t="shared" si="72"/>
        <v>2</v>
      </c>
    </row>
    <row r="4641" spans="1:19"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c r="S4641">
        <f t="shared" si="72"/>
        <v>5</v>
      </c>
    </row>
    <row r="4642" spans="1:19"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c r="S4642">
        <f t="shared" si="72"/>
        <v>5</v>
      </c>
    </row>
    <row r="4643" spans="1:19"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c r="S4643">
        <f t="shared" si="72"/>
        <v>2</v>
      </c>
    </row>
    <row r="4644" spans="1:19"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c r="S4644">
        <f t="shared" si="72"/>
        <v>2</v>
      </c>
    </row>
    <row r="4645" spans="1:19"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c r="S4645">
        <f t="shared" si="72"/>
        <v>4</v>
      </c>
    </row>
    <row r="4646" spans="1:19"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c r="S4646">
        <f t="shared" si="72"/>
        <v>4</v>
      </c>
    </row>
    <row r="4647" spans="1:19"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c r="S4647">
        <f t="shared" si="72"/>
        <v>4</v>
      </c>
    </row>
    <row r="4648" spans="1:19"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c r="S4648">
        <f t="shared" si="72"/>
        <v>6</v>
      </c>
    </row>
    <row r="4649" spans="1:19"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c r="S4649">
        <f t="shared" si="72"/>
        <v>5</v>
      </c>
    </row>
    <row r="4650" spans="1:19"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c r="S4650">
        <f t="shared" si="72"/>
        <v>5</v>
      </c>
    </row>
    <row r="4651" spans="1:19"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c r="S4651">
        <f t="shared" si="72"/>
        <v>5</v>
      </c>
    </row>
    <row r="4652" spans="1:19"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c r="S4652">
        <f t="shared" si="72"/>
        <v>4</v>
      </c>
    </row>
    <row r="4653" spans="1:19"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c r="S4653">
        <f t="shared" si="72"/>
        <v>4</v>
      </c>
    </row>
    <row r="4654" spans="1:19"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c r="S4654">
        <f t="shared" si="72"/>
        <v>6</v>
      </c>
    </row>
    <row r="4655" spans="1:19"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c r="S4655">
        <f t="shared" si="72"/>
        <v>6</v>
      </c>
    </row>
    <row r="4656" spans="1:19"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c r="S4656">
        <f t="shared" si="72"/>
        <v>2</v>
      </c>
    </row>
    <row r="4657" spans="1:19"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c r="S4657">
        <f t="shared" si="72"/>
        <v>5</v>
      </c>
    </row>
    <row r="4658" spans="1:19"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c r="S4658">
        <f t="shared" si="72"/>
        <v>4</v>
      </c>
    </row>
    <row r="4659" spans="1:19"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c r="S4659">
        <f t="shared" si="72"/>
        <v>4</v>
      </c>
    </row>
    <row r="4660" spans="1:19"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c r="S4660">
        <f t="shared" si="72"/>
        <v>4</v>
      </c>
    </row>
    <row r="4661" spans="1:19"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c r="S4661">
        <f t="shared" si="72"/>
        <v>4</v>
      </c>
    </row>
    <row r="4662" spans="1:19"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c r="S4662">
        <f t="shared" si="72"/>
        <v>4</v>
      </c>
    </row>
    <row r="4663" spans="1:19"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c r="S4663">
        <f t="shared" si="72"/>
        <v>4</v>
      </c>
    </row>
    <row r="4664" spans="1:19"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c r="S4664">
        <f t="shared" si="72"/>
        <v>4</v>
      </c>
    </row>
    <row r="4665" spans="1:19"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c r="S4665">
        <f t="shared" si="72"/>
        <v>4</v>
      </c>
    </row>
    <row r="4666" spans="1:19"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c r="S4666">
        <f t="shared" si="72"/>
        <v>4</v>
      </c>
    </row>
    <row r="4667" spans="1:19"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c r="S4667">
        <f t="shared" si="72"/>
        <v>4</v>
      </c>
    </row>
    <row r="4668" spans="1:19"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c r="S4668">
        <f t="shared" si="72"/>
        <v>7</v>
      </c>
    </row>
    <row r="4669" spans="1:19"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c r="S4669">
        <f t="shared" si="72"/>
        <v>7</v>
      </c>
    </row>
    <row r="4670" spans="1:19"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c r="S4670">
        <f t="shared" si="72"/>
        <v>5</v>
      </c>
    </row>
    <row r="4671" spans="1:19"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c r="S4671">
        <f t="shared" si="72"/>
        <v>5</v>
      </c>
    </row>
    <row r="4672" spans="1:19"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c r="S4672">
        <f t="shared" si="72"/>
        <v>5</v>
      </c>
    </row>
    <row r="4673" spans="1:19"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c r="S4673">
        <f t="shared" si="72"/>
        <v>6</v>
      </c>
    </row>
    <row r="4674" spans="1:19"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c r="S4674">
        <f t="shared" si="72"/>
        <v>6</v>
      </c>
    </row>
    <row r="4675" spans="1:19"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c r="S4675">
        <f t="shared" ref="S4675:S4738" si="73">D4675-C4675</f>
        <v>6</v>
      </c>
    </row>
    <row r="4676" spans="1:19"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c r="S4676">
        <f t="shared" si="73"/>
        <v>6</v>
      </c>
    </row>
    <row r="4677" spans="1:19"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c r="S4677">
        <f t="shared" si="73"/>
        <v>2</v>
      </c>
    </row>
    <row r="4678" spans="1:19"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c r="S4678">
        <f t="shared" si="73"/>
        <v>5</v>
      </c>
    </row>
    <row r="4679" spans="1:19"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c r="S4679">
        <f t="shared" si="73"/>
        <v>5</v>
      </c>
    </row>
    <row r="4680" spans="1:19"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c r="S4680">
        <f t="shared" si="73"/>
        <v>5</v>
      </c>
    </row>
    <row r="4681" spans="1:19"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c r="S4681">
        <f t="shared" si="73"/>
        <v>5</v>
      </c>
    </row>
    <row r="4682" spans="1:19"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c r="S4682">
        <f t="shared" si="73"/>
        <v>5</v>
      </c>
    </row>
    <row r="4683" spans="1:19"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c r="S4683">
        <f t="shared" si="73"/>
        <v>4</v>
      </c>
    </row>
    <row r="4684" spans="1:19"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c r="S4684">
        <f t="shared" si="73"/>
        <v>0</v>
      </c>
    </row>
    <row r="4685" spans="1:19"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c r="S4685">
        <f t="shared" si="73"/>
        <v>5</v>
      </c>
    </row>
    <row r="4686" spans="1:19"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c r="S4686">
        <f t="shared" si="73"/>
        <v>5</v>
      </c>
    </row>
    <row r="4687" spans="1:19"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c r="S4687">
        <f t="shared" si="73"/>
        <v>5</v>
      </c>
    </row>
    <row r="4688" spans="1:19"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c r="S4688">
        <f t="shared" si="73"/>
        <v>5</v>
      </c>
    </row>
    <row r="4689" spans="1:19"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c r="S4689">
        <f t="shared" si="73"/>
        <v>6</v>
      </c>
    </row>
    <row r="4690" spans="1:19"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c r="S4690">
        <f t="shared" si="73"/>
        <v>4</v>
      </c>
    </row>
    <row r="4691" spans="1:19"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c r="S4691">
        <f t="shared" si="73"/>
        <v>2</v>
      </c>
    </row>
    <row r="4692" spans="1:19"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c r="S4692">
        <f t="shared" si="73"/>
        <v>2</v>
      </c>
    </row>
    <row r="4693" spans="1:19"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c r="S4693">
        <f t="shared" si="73"/>
        <v>2</v>
      </c>
    </row>
    <row r="4694" spans="1:19"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c r="S4694">
        <f t="shared" si="73"/>
        <v>2</v>
      </c>
    </row>
    <row r="4695" spans="1:19"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c r="S4695">
        <f t="shared" si="73"/>
        <v>2</v>
      </c>
    </row>
    <row r="4696" spans="1:19"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c r="S4696">
        <f t="shared" si="73"/>
        <v>0</v>
      </c>
    </row>
    <row r="4697" spans="1:19"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c r="S4697">
        <f t="shared" si="73"/>
        <v>0</v>
      </c>
    </row>
    <row r="4698" spans="1:19"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c r="S4698">
        <f t="shared" si="73"/>
        <v>0</v>
      </c>
    </row>
    <row r="4699" spans="1:19"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c r="S4699">
        <f t="shared" si="73"/>
        <v>0</v>
      </c>
    </row>
    <row r="4700" spans="1:19"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c r="S4700">
        <f t="shared" si="73"/>
        <v>0</v>
      </c>
    </row>
    <row r="4701" spans="1:19"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c r="S4701">
        <f t="shared" si="73"/>
        <v>6</v>
      </c>
    </row>
    <row r="4702" spans="1:19"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c r="S4702">
        <f t="shared" si="73"/>
        <v>6</v>
      </c>
    </row>
    <row r="4703" spans="1:19"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c r="S4703">
        <f t="shared" si="73"/>
        <v>6</v>
      </c>
    </row>
    <row r="4704" spans="1:19"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c r="S4704">
        <f t="shared" si="73"/>
        <v>6</v>
      </c>
    </row>
    <row r="4705" spans="1:19"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c r="S4705">
        <f t="shared" si="73"/>
        <v>4</v>
      </c>
    </row>
    <row r="4706" spans="1:19"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c r="S4706">
        <f t="shared" si="73"/>
        <v>1</v>
      </c>
    </row>
    <row r="4707" spans="1:19"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c r="S4707">
        <f t="shared" si="73"/>
        <v>1</v>
      </c>
    </row>
    <row r="4708" spans="1:19"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c r="S4708">
        <f t="shared" si="73"/>
        <v>1</v>
      </c>
    </row>
    <row r="4709" spans="1:19"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c r="S4709">
        <f t="shared" si="73"/>
        <v>1</v>
      </c>
    </row>
    <row r="4710" spans="1:19"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c r="S4710">
        <f t="shared" si="73"/>
        <v>1</v>
      </c>
    </row>
    <row r="4711" spans="1:19"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c r="S4711">
        <f t="shared" si="73"/>
        <v>1</v>
      </c>
    </row>
    <row r="4712" spans="1:19"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c r="S4712">
        <f t="shared" si="73"/>
        <v>1</v>
      </c>
    </row>
    <row r="4713" spans="1:19"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c r="S4713">
        <f t="shared" si="73"/>
        <v>0</v>
      </c>
    </row>
    <row r="4714" spans="1:19"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c r="S4714">
        <f t="shared" si="73"/>
        <v>5</v>
      </c>
    </row>
    <row r="4715" spans="1:19"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c r="S4715">
        <f t="shared" si="73"/>
        <v>5</v>
      </c>
    </row>
    <row r="4716" spans="1:19"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c r="S4716">
        <f t="shared" si="73"/>
        <v>2</v>
      </c>
    </row>
    <row r="4717" spans="1:19"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c r="S4717">
        <f t="shared" si="73"/>
        <v>4</v>
      </c>
    </row>
    <row r="4718" spans="1:19"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c r="S4718">
        <f t="shared" si="73"/>
        <v>4</v>
      </c>
    </row>
    <row r="4719" spans="1:19"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c r="S4719">
        <f t="shared" si="73"/>
        <v>5</v>
      </c>
    </row>
    <row r="4720" spans="1:19"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c r="S4720">
        <f t="shared" si="73"/>
        <v>1</v>
      </c>
    </row>
    <row r="4721" spans="1:19"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c r="S4721">
        <f t="shared" si="73"/>
        <v>2</v>
      </c>
    </row>
    <row r="4722" spans="1:19"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c r="S4722">
        <f t="shared" si="73"/>
        <v>2</v>
      </c>
    </row>
    <row r="4723" spans="1:19"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c r="S4723">
        <f t="shared" si="73"/>
        <v>4</v>
      </c>
    </row>
    <row r="4724" spans="1:19"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c r="S4724">
        <f t="shared" si="73"/>
        <v>6</v>
      </c>
    </row>
    <row r="4725" spans="1:19"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c r="S4725">
        <f t="shared" si="73"/>
        <v>0</v>
      </c>
    </row>
    <row r="4726" spans="1:19"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c r="S4726">
        <f t="shared" si="73"/>
        <v>4</v>
      </c>
    </row>
    <row r="4727" spans="1:19"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c r="S4727">
        <f t="shared" si="73"/>
        <v>4</v>
      </c>
    </row>
    <row r="4728" spans="1:19"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c r="S4728">
        <f t="shared" si="73"/>
        <v>4</v>
      </c>
    </row>
    <row r="4729" spans="1:19"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c r="S4729">
        <f t="shared" si="73"/>
        <v>4</v>
      </c>
    </row>
    <row r="4730" spans="1:19"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c r="S4730">
        <f t="shared" si="73"/>
        <v>5</v>
      </c>
    </row>
    <row r="4731" spans="1:19"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c r="S4731">
        <f t="shared" si="73"/>
        <v>5</v>
      </c>
    </row>
    <row r="4732" spans="1:19"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c r="S4732">
        <f t="shared" si="73"/>
        <v>2</v>
      </c>
    </row>
    <row r="4733" spans="1:19"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c r="S4733">
        <f t="shared" si="73"/>
        <v>2</v>
      </c>
    </row>
    <row r="4734" spans="1:19"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c r="S4734">
        <f t="shared" si="73"/>
        <v>2</v>
      </c>
    </row>
    <row r="4735" spans="1:19"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c r="S4735">
        <f t="shared" si="73"/>
        <v>2</v>
      </c>
    </row>
    <row r="4736" spans="1:19"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c r="S4736">
        <f t="shared" si="73"/>
        <v>5</v>
      </c>
    </row>
    <row r="4737" spans="1:19"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c r="S4737">
        <f t="shared" si="73"/>
        <v>6</v>
      </c>
    </row>
    <row r="4738" spans="1:19"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c r="S4738">
        <f t="shared" si="73"/>
        <v>6</v>
      </c>
    </row>
    <row r="4739" spans="1:19"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c r="S4739">
        <f t="shared" ref="S4739:S4802" si="74">D4739-C4739</f>
        <v>6</v>
      </c>
    </row>
    <row r="4740" spans="1:19"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c r="S4740">
        <f t="shared" si="74"/>
        <v>6</v>
      </c>
    </row>
    <row r="4741" spans="1:19"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c r="S4741">
        <f t="shared" si="74"/>
        <v>6</v>
      </c>
    </row>
    <row r="4742" spans="1:19"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c r="S4742">
        <f t="shared" si="74"/>
        <v>4</v>
      </c>
    </row>
    <row r="4743" spans="1:19"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c r="S4743">
        <f t="shared" si="74"/>
        <v>4</v>
      </c>
    </row>
    <row r="4744" spans="1:19"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c r="S4744">
        <f t="shared" si="74"/>
        <v>4</v>
      </c>
    </row>
    <row r="4745" spans="1:19"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c r="S4745">
        <f t="shared" si="74"/>
        <v>0</v>
      </c>
    </row>
    <row r="4746" spans="1:19"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c r="S4746">
        <f t="shared" si="74"/>
        <v>0</v>
      </c>
    </row>
    <row r="4747" spans="1:19"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c r="S4747">
        <f t="shared" si="74"/>
        <v>0</v>
      </c>
    </row>
    <row r="4748" spans="1:19"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c r="S4748">
        <f t="shared" si="74"/>
        <v>0</v>
      </c>
    </row>
    <row r="4749" spans="1:19"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c r="S4749">
        <f t="shared" si="74"/>
        <v>0</v>
      </c>
    </row>
    <row r="4750" spans="1:19"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c r="S4750">
        <f t="shared" si="74"/>
        <v>0</v>
      </c>
    </row>
    <row r="4751" spans="1:19"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c r="S4751">
        <f t="shared" si="74"/>
        <v>1</v>
      </c>
    </row>
    <row r="4752" spans="1:19"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c r="S4752">
        <f t="shared" si="74"/>
        <v>2</v>
      </c>
    </row>
    <row r="4753" spans="1:19"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c r="S4753">
        <f t="shared" si="74"/>
        <v>4</v>
      </c>
    </row>
    <row r="4754" spans="1:19"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c r="S4754">
        <f t="shared" si="74"/>
        <v>4</v>
      </c>
    </row>
    <row r="4755" spans="1:19"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c r="S4755">
        <f t="shared" si="74"/>
        <v>4</v>
      </c>
    </row>
    <row r="4756" spans="1:19"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c r="S4756">
        <f t="shared" si="74"/>
        <v>5</v>
      </c>
    </row>
    <row r="4757" spans="1:19"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c r="S4757">
        <f t="shared" si="74"/>
        <v>5</v>
      </c>
    </row>
    <row r="4758" spans="1:19"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c r="S4758">
        <f t="shared" si="74"/>
        <v>4</v>
      </c>
    </row>
    <row r="4759" spans="1:19"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c r="S4759">
        <f t="shared" si="74"/>
        <v>5</v>
      </c>
    </row>
    <row r="4760" spans="1:19"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c r="S4760">
        <f t="shared" si="74"/>
        <v>4</v>
      </c>
    </row>
    <row r="4761" spans="1:19"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c r="S4761">
        <f t="shared" si="74"/>
        <v>4</v>
      </c>
    </row>
    <row r="4762" spans="1:19"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c r="S4762">
        <f t="shared" si="74"/>
        <v>4</v>
      </c>
    </row>
    <row r="4763" spans="1:19"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c r="S4763">
        <f t="shared" si="74"/>
        <v>5</v>
      </c>
    </row>
    <row r="4764" spans="1:19"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c r="S4764">
        <f t="shared" si="74"/>
        <v>5</v>
      </c>
    </row>
    <row r="4765" spans="1:19"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c r="S4765">
        <f t="shared" si="74"/>
        <v>4</v>
      </c>
    </row>
    <row r="4766" spans="1:19"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c r="S4766">
        <f t="shared" si="74"/>
        <v>3</v>
      </c>
    </row>
    <row r="4767" spans="1:19"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c r="S4767">
        <f t="shared" si="74"/>
        <v>4</v>
      </c>
    </row>
    <row r="4768" spans="1:19"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c r="S4768">
        <f t="shared" si="74"/>
        <v>3</v>
      </c>
    </row>
    <row r="4769" spans="1:19"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c r="S4769">
        <f t="shared" si="74"/>
        <v>3</v>
      </c>
    </row>
    <row r="4770" spans="1:19"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c r="S4770">
        <f t="shared" si="74"/>
        <v>1</v>
      </c>
    </row>
    <row r="4771" spans="1:19"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c r="S4771">
        <f t="shared" si="74"/>
        <v>5</v>
      </c>
    </row>
    <row r="4772" spans="1:19"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c r="S4772">
        <f t="shared" si="74"/>
        <v>5</v>
      </c>
    </row>
    <row r="4773" spans="1:19"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c r="S4773">
        <f t="shared" si="74"/>
        <v>3</v>
      </c>
    </row>
    <row r="4774" spans="1:19"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c r="S4774">
        <f t="shared" si="74"/>
        <v>4</v>
      </c>
    </row>
    <row r="4775" spans="1:19"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c r="S4775">
        <f t="shared" si="74"/>
        <v>4</v>
      </c>
    </row>
    <row r="4776" spans="1:19"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c r="S4776">
        <f t="shared" si="74"/>
        <v>4</v>
      </c>
    </row>
    <row r="4777" spans="1:19"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c r="S4777">
        <f t="shared" si="74"/>
        <v>5</v>
      </c>
    </row>
    <row r="4778" spans="1:19"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c r="S4778">
        <f t="shared" si="74"/>
        <v>4</v>
      </c>
    </row>
    <row r="4779" spans="1:19"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c r="S4779">
        <f t="shared" si="74"/>
        <v>4</v>
      </c>
    </row>
    <row r="4780" spans="1:19"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c r="S4780">
        <f t="shared" si="74"/>
        <v>4</v>
      </c>
    </row>
    <row r="4781" spans="1:19"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c r="S4781">
        <f t="shared" si="74"/>
        <v>2</v>
      </c>
    </row>
    <row r="4782" spans="1:19"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c r="S4782">
        <f t="shared" si="74"/>
        <v>5</v>
      </c>
    </row>
    <row r="4783" spans="1:19"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c r="S4783">
        <f t="shared" si="74"/>
        <v>5</v>
      </c>
    </row>
    <row r="4784" spans="1:19"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c r="S4784">
        <f t="shared" si="74"/>
        <v>5</v>
      </c>
    </row>
    <row r="4785" spans="1:19"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c r="S4785">
        <f t="shared" si="74"/>
        <v>4</v>
      </c>
    </row>
    <row r="4786" spans="1:19"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c r="S4786">
        <f t="shared" si="74"/>
        <v>5</v>
      </c>
    </row>
    <row r="4787" spans="1:19"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c r="S4787">
        <f t="shared" si="74"/>
        <v>5</v>
      </c>
    </row>
    <row r="4788" spans="1:19"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c r="S4788">
        <f t="shared" si="74"/>
        <v>5</v>
      </c>
    </row>
    <row r="4789" spans="1:19"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c r="S4789">
        <f t="shared" si="74"/>
        <v>5</v>
      </c>
    </row>
    <row r="4790" spans="1:19"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c r="S4790">
        <f t="shared" si="74"/>
        <v>5</v>
      </c>
    </row>
    <row r="4791" spans="1:19"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c r="S4791">
        <f t="shared" si="74"/>
        <v>5</v>
      </c>
    </row>
    <row r="4792" spans="1:19"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c r="S4792">
        <f t="shared" si="74"/>
        <v>5</v>
      </c>
    </row>
    <row r="4793" spans="1:19"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c r="S4793">
        <f t="shared" si="74"/>
        <v>5</v>
      </c>
    </row>
    <row r="4794" spans="1:19"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c r="S4794">
        <f t="shared" si="74"/>
        <v>5</v>
      </c>
    </row>
    <row r="4795" spans="1:19"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c r="S4795">
        <f t="shared" si="74"/>
        <v>5</v>
      </c>
    </row>
    <row r="4796" spans="1:19"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c r="S4796">
        <f t="shared" si="74"/>
        <v>7</v>
      </c>
    </row>
    <row r="4797" spans="1:19"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c r="S4797">
        <f t="shared" si="74"/>
        <v>4</v>
      </c>
    </row>
    <row r="4798" spans="1:19"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c r="S4798">
        <f t="shared" si="74"/>
        <v>5</v>
      </c>
    </row>
    <row r="4799" spans="1:19"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c r="S4799">
        <f t="shared" si="74"/>
        <v>5</v>
      </c>
    </row>
    <row r="4800" spans="1:19"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c r="S4800">
        <f t="shared" si="74"/>
        <v>5</v>
      </c>
    </row>
    <row r="4801" spans="1:19"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c r="S4801">
        <f t="shared" si="74"/>
        <v>5</v>
      </c>
    </row>
    <row r="4802" spans="1:19"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c r="S4802">
        <f t="shared" si="74"/>
        <v>5</v>
      </c>
    </row>
    <row r="4803" spans="1:19"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c r="S4803">
        <f t="shared" ref="S4803:S4866" si="75">D4803-C4803</f>
        <v>5</v>
      </c>
    </row>
    <row r="4804" spans="1:19"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c r="S4804">
        <f t="shared" si="75"/>
        <v>5</v>
      </c>
    </row>
    <row r="4805" spans="1:19"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c r="S4805">
        <f t="shared" si="75"/>
        <v>4</v>
      </c>
    </row>
    <row r="4806" spans="1:19"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c r="S4806">
        <f t="shared" si="75"/>
        <v>4</v>
      </c>
    </row>
    <row r="4807" spans="1:19"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c r="S4807">
        <f t="shared" si="75"/>
        <v>3</v>
      </c>
    </row>
    <row r="4808" spans="1:19"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c r="S4808">
        <f t="shared" si="75"/>
        <v>3</v>
      </c>
    </row>
    <row r="4809" spans="1:19"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c r="S4809">
        <f t="shared" si="75"/>
        <v>3</v>
      </c>
    </row>
    <row r="4810" spans="1:19"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c r="S4810">
        <f t="shared" si="75"/>
        <v>5</v>
      </c>
    </row>
    <row r="4811" spans="1:19"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c r="S4811">
        <f t="shared" si="75"/>
        <v>3</v>
      </c>
    </row>
    <row r="4812" spans="1:19"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c r="S4812">
        <f t="shared" si="75"/>
        <v>3</v>
      </c>
    </row>
    <row r="4813" spans="1:19"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c r="S4813">
        <f t="shared" si="75"/>
        <v>5</v>
      </c>
    </row>
    <row r="4814" spans="1:19"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c r="S4814">
        <f t="shared" si="75"/>
        <v>5</v>
      </c>
    </row>
    <row r="4815" spans="1:19"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c r="S4815">
        <f t="shared" si="75"/>
        <v>5</v>
      </c>
    </row>
    <row r="4816" spans="1:19"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c r="S4816">
        <f t="shared" si="75"/>
        <v>2</v>
      </c>
    </row>
    <row r="4817" spans="1:19"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c r="S4817">
        <f t="shared" si="75"/>
        <v>5</v>
      </c>
    </row>
    <row r="4818" spans="1:19"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c r="S4818">
        <f t="shared" si="75"/>
        <v>5</v>
      </c>
    </row>
    <row r="4819" spans="1:19"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c r="S4819">
        <f t="shared" si="75"/>
        <v>5</v>
      </c>
    </row>
    <row r="4820" spans="1:19"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c r="S4820">
        <f t="shared" si="75"/>
        <v>5</v>
      </c>
    </row>
    <row r="4821" spans="1:19"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c r="S4821">
        <f t="shared" si="75"/>
        <v>6</v>
      </c>
    </row>
    <row r="4822" spans="1:19"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c r="S4822">
        <f t="shared" si="75"/>
        <v>4</v>
      </c>
    </row>
    <row r="4823" spans="1:19"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c r="S4823">
        <f t="shared" si="75"/>
        <v>4</v>
      </c>
    </row>
    <row r="4824" spans="1:19"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c r="S4824">
        <f t="shared" si="75"/>
        <v>1</v>
      </c>
    </row>
    <row r="4825" spans="1:19"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c r="S4825">
        <f t="shared" si="75"/>
        <v>5</v>
      </c>
    </row>
    <row r="4826" spans="1:19"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c r="S4826">
        <f t="shared" si="75"/>
        <v>5</v>
      </c>
    </row>
    <row r="4827" spans="1:19"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c r="S4827">
        <f t="shared" si="75"/>
        <v>5</v>
      </c>
    </row>
    <row r="4828" spans="1:19"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c r="S4828">
        <f t="shared" si="75"/>
        <v>3</v>
      </c>
    </row>
    <row r="4829" spans="1:19"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c r="S4829">
        <f t="shared" si="75"/>
        <v>7</v>
      </c>
    </row>
    <row r="4830" spans="1:19"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c r="S4830">
        <f t="shared" si="75"/>
        <v>7</v>
      </c>
    </row>
    <row r="4831" spans="1:19"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c r="S4831">
        <f t="shared" si="75"/>
        <v>6</v>
      </c>
    </row>
    <row r="4832" spans="1:19"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c r="S4832">
        <f t="shared" si="75"/>
        <v>5</v>
      </c>
    </row>
    <row r="4833" spans="1:19"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c r="S4833">
        <f t="shared" si="75"/>
        <v>5</v>
      </c>
    </row>
    <row r="4834" spans="1:19"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c r="S4834">
        <f t="shared" si="75"/>
        <v>5</v>
      </c>
    </row>
    <row r="4835" spans="1:19"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c r="S4835">
        <f t="shared" si="75"/>
        <v>5</v>
      </c>
    </row>
    <row r="4836" spans="1:19"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c r="S4836">
        <f t="shared" si="75"/>
        <v>5</v>
      </c>
    </row>
    <row r="4837" spans="1:19"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c r="S4837">
        <f t="shared" si="75"/>
        <v>5</v>
      </c>
    </row>
    <row r="4838" spans="1:19"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c r="S4838">
        <f t="shared" si="75"/>
        <v>5</v>
      </c>
    </row>
    <row r="4839" spans="1:19"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c r="S4839">
        <f t="shared" si="75"/>
        <v>2</v>
      </c>
    </row>
    <row r="4840" spans="1:19"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c r="S4840">
        <f t="shared" si="75"/>
        <v>2</v>
      </c>
    </row>
    <row r="4841" spans="1:19"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c r="S4841">
        <f t="shared" si="75"/>
        <v>2</v>
      </c>
    </row>
    <row r="4842" spans="1:19"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c r="S4842">
        <f t="shared" si="75"/>
        <v>5</v>
      </c>
    </row>
    <row r="4843" spans="1:19"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c r="S4843">
        <f t="shared" si="75"/>
        <v>5</v>
      </c>
    </row>
    <row r="4844" spans="1:19"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c r="S4844">
        <f t="shared" si="75"/>
        <v>5</v>
      </c>
    </row>
    <row r="4845" spans="1:19"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c r="S4845">
        <f t="shared" si="75"/>
        <v>2</v>
      </c>
    </row>
    <row r="4846" spans="1:19"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c r="S4846">
        <f t="shared" si="75"/>
        <v>1</v>
      </c>
    </row>
    <row r="4847" spans="1:19"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c r="S4847">
        <f t="shared" si="75"/>
        <v>3</v>
      </c>
    </row>
    <row r="4848" spans="1:19"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c r="S4848">
        <f t="shared" si="75"/>
        <v>2</v>
      </c>
    </row>
    <row r="4849" spans="1:19"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c r="S4849">
        <f t="shared" si="75"/>
        <v>2</v>
      </c>
    </row>
    <row r="4850" spans="1:19"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c r="S4850">
        <f t="shared" si="75"/>
        <v>2</v>
      </c>
    </row>
    <row r="4851" spans="1:19"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c r="S4851">
        <f t="shared" si="75"/>
        <v>6</v>
      </c>
    </row>
    <row r="4852" spans="1:19"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c r="S4852">
        <f t="shared" si="75"/>
        <v>6</v>
      </c>
    </row>
    <row r="4853" spans="1:19"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c r="S4853">
        <f t="shared" si="75"/>
        <v>6</v>
      </c>
    </row>
    <row r="4854" spans="1:19"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c r="S4854">
        <f t="shared" si="75"/>
        <v>6</v>
      </c>
    </row>
    <row r="4855" spans="1:19"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c r="S4855">
        <f t="shared" si="75"/>
        <v>3</v>
      </c>
    </row>
    <row r="4856" spans="1:19"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c r="S4856">
        <f t="shared" si="75"/>
        <v>3</v>
      </c>
    </row>
    <row r="4857" spans="1:19"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c r="S4857">
        <f t="shared" si="75"/>
        <v>3</v>
      </c>
    </row>
    <row r="4858" spans="1:19"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c r="S4858">
        <f t="shared" si="75"/>
        <v>4</v>
      </c>
    </row>
    <row r="4859" spans="1:19"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c r="S4859">
        <f t="shared" si="75"/>
        <v>4</v>
      </c>
    </row>
    <row r="4860" spans="1:19"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c r="S4860">
        <f t="shared" si="75"/>
        <v>4</v>
      </c>
    </row>
    <row r="4861" spans="1:19"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c r="S4861">
        <f t="shared" si="75"/>
        <v>4</v>
      </c>
    </row>
    <row r="4862" spans="1:19"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c r="S4862">
        <f t="shared" si="75"/>
        <v>6</v>
      </c>
    </row>
    <row r="4863" spans="1:19"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c r="S4863">
        <f t="shared" si="75"/>
        <v>5</v>
      </c>
    </row>
    <row r="4864" spans="1:19"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c r="S4864">
        <f t="shared" si="75"/>
        <v>4</v>
      </c>
    </row>
    <row r="4865" spans="1:19"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c r="S4865">
        <f t="shared" si="75"/>
        <v>4</v>
      </c>
    </row>
    <row r="4866" spans="1:19"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c r="S4866">
        <f t="shared" si="75"/>
        <v>4</v>
      </c>
    </row>
    <row r="4867" spans="1:19"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c r="S4867">
        <f t="shared" ref="S4867:S4930" si="76">D4867-C4867</f>
        <v>5</v>
      </c>
    </row>
    <row r="4868" spans="1:19"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c r="S4868">
        <f t="shared" si="76"/>
        <v>5</v>
      </c>
    </row>
    <row r="4869" spans="1:19"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c r="S4869">
        <f t="shared" si="76"/>
        <v>5</v>
      </c>
    </row>
    <row r="4870" spans="1:19"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c r="S4870">
        <f t="shared" si="76"/>
        <v>5</v>
      </c>
    </row>
    <row r="4871" spans="1:19"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c r="S4871">
        <f t="shared" si="76"/>
        <v>5</v>
      </c>
    </row>
    <row r="4872" spans="1:19"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c r="S4872">
        <f t="shared" si="76"/>
        <v>5</v>
      </c>
    </row>
    <row r="4873" spans="1:19"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c r="S4873">
        <f t="shared" si="76"/>
        <v>4</v>
      </c>
    </row>
    <row r="4874" spans="1:19"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c r="S4874">
        <f t="shared" si="76"/>
        <v>4</v>
      </c>
    </row>
    <row r="4875" spans="1:19"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c r="S4875">
        <f t="shared" si="76"/>
        <v>4</v>
      </c>
    </row>
    <row r="4876" spans="1:19"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c r="S4876">
        <f t="shared" si="76"/>
        <v>4</v>
      </c>
    </row>
    <row r="4877" spans="1:19"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c r="S4877">
        <f t="shared" si="76"/>
        <v>5</v>
      </c>
    </row>
    <row r="4878" spans="1:19"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c r="S4878">
        <f t="shared" si="76"/>
        <v>6</v>
      </c>
    </row>
    <row r="4879" spans="1:19"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c r="S4879">
        <f t="shared" si="76"/>
        <v>6</v>
      </c>
    </row>
    <row r="4880" spans="1:19"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c r="S4880">
        <f t="shared" si="76"/>
        <v>2</v>
      </c>
    </row>
    <row r="4881" spans="1:19"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c r="S4881">
        <f t="shared" si="76"/>
        <v>3</v>
      </c>
    </row>
    <row r="4882" spans="1:19"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c r="S4882">
        <f t="shared" si="76"/>
        <v>3</v>
      </c>
    </row>
    <row r="4883" spans="1:19"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c r="S4883">
        <f t="shared" si="76"/>
        <v>3</v>
      </c>
    </row>
    <row r="4884" spans="1:19"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c r="S4884">
        <f t="shared" si="76"/>
        <v>3</v>
      </c>
    </row>
    <row r="4885" spans="1:19"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c r="S4885">
        <f t="shared" si="76"/>
        <v>7</v>
      </c>
    </row>
    <row r="4886" spans="1:19"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c r="S4886">
        <f t="shared" si="76"/>
        <v>7</v>
      </c>
    </row>
    <row r="4887" spans="1:19"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c r="S4887">
        <f t="shared" si="76"/>
        <v>4</v>
      </c>
    </row>
    <row r="4888" spans="1:19"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c r="S4888">
        <f t="shared" si="76"/>
        <v>3</v>
      </c>
    </row>
    <row r="4889" spans="1:19"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c r="S4889">
        <f t="shared" si="76"/>
        <v>3</v>
      </c>
    </row>
    <row r="4890" spans="1:19"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c r="S4890">
        <f t="shared" si="76"/>
        <v>3</v>
      </c>
    </row>
    <row r="4891" spans="1:19"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c r="S4891">
        <f t="shared" si="76"/>
        <v>3</v>
      </c>
    </row>
    <row r="4892" spans="1:19"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c r="S4892">
        <f t="shared" si="76"/>
        <v>7</v>
      </c>
    </row>
    <row r="4893" spans="1:19"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c r="S4893">
        <f t="shared" si="76"/>
        <v>7</v>
      </c>
    </row>
    <row r="4894" spans="1:19"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c r="S4894">
        <f t="shared" si="76"/>
        <v>7</v>
      </c>
    </row>
    <row r="4895" spans="1:19"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c r="S4895">
        <f t="shared" si="76"/>
        <v>7</v>
      </c>
    </row>
    <row r="4896" spans="1:19"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c r="S4896">
        <f t="shared" si="76"/>
        <v>7</v>
      </c>
    </row>
    <row r="4897" spans="1:19"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c r="S4897">
        <f t="shared" si="76"/>
        <v>7</v>
      </c>
    </row>
    <row r="4898" spans="1:19"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c r="S4898">
        <f t="shared" si="76"/>
        <v>7</v>
      </c>
    </row>
    <row r="4899" spans="1:19"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c r="S4899">
        <f t="shared" si="76"/>
        <v>2</v>
      </c>
    </row>
    <row r="4900" spans="1:19"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c r="S4900">
        <f t="shared" si="76"/>
        <v>2</v>
      </c>
    </row>
    <row r="4901" spans="1:19"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c r="S4901">
        <f t="shared" si="76"/>
        <v>5</v>
      </c>
    </row>
    <row r="4902" spans="1:19"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c r="S4902">
        <f t="shared" si="76"/>
        <v>4</v>
      </c>
    </row>
    <row r="4903" spans="1:19"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c r="S4903">
        <f t="shared" si="76"/>
        <v>4</v>
      </c>
    </row>
    <row r="4904" spans="1:19"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c r="S4904">
        <f t="shared" si="76"/>
        <v>5</v>
      </c>
    </row>
    <row r="4905" spans="1:19"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c r="S4905">
        <f t="shared" si="76"/>
        <v>5</v>
      </c>
    </row>
    <row r="4906" spans="1:19"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c r="S4906">
        <f t="shared" si="76"/>
        <v>2</v>
      </c>
    </row>
    <row r="4907" spans="1:19"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c r="S4907">
        <f t="shared" si="76"/>
        <v>2</v>
      </c>
    </row>
    <row r="4908" spans="1:19"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c r="S4908">
        <f t="shared" si="76"/>
        <v>2</v>
      </c>
    </row>
    <row r="4909" spans="1:19"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c r="S4909">
        <f t="shared" si="76"/>
        <v>5</v>
      </c>
    </row>
    <row r="4910" spans="1:19"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c r="S4910">
        <f t="shared" si="76"/>
        <v>5</v>
      </c>
    </row>
    <row r="4911" spans="1:19"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c r="S4911">
        <f t="shared" si="76"/>
        <v>4</v>
      </c>
    </row>
    <row r="4912" spans="1:19"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c r="S4912">
        <f t="shared" si="76"/>
        <v>4</v>
      </c>
    </row>
    <row r="4913" spans="1:19"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c r="S4913">
        <f t="shared" si="76"/>
        <v>4</v>
      </c>
    </row>
    <row r="4914" spans="1:19"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c r="S4914">
        <f t="shared" si="76"/>
        <v>4</v>
      </c>
    </row>
    <row r="4915" spans="1:19"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c r="S4915">
        <f t="shared" si="76"/>
        <v>4</v>
      </c>
    </row>
    <row r="4916" spans="1:19"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c r="S4916">
        <f t="shared" si="76"/>
        <v>2</v>
      </c>
    </row>
    <row r="4917" spans="1:19"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c r="S4917">
        <f t="shared" si="76"/>
        <v>2</v>
      </c>
    </row>
    <row r="4918" spans="1:19"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c r="S4918">
        <f t="shared" si="76"/>
        <v>2</v>
      </c>
    </row>
    <row r="4919" spans="1:19"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c r="S4919">
        <f t="shared" si="76"/>
        <v>2</v>
      </c>
    </row>
    <row r="4920" spans="1:19"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c r="S4920">
        <f t="shared" si="76"/>
        <v>5</v>
      </c>
    </row>
    <row r="4921" spans="1:19"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c r="S4921">
        <f t="shared" si="76"/>
        <v>5</v>
      </c>
    </row>
    <row r="4922" spans="1:19"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c r="S4922">
        <f t="shared" si="76"/>
        <v>4</v>
      </c>
    </row>
    <row r="4923" spans="1:19"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c r="S4923">
        <f t="shared" si="76"/>
        <v>4</v>
      </c>
    </row>
    <row r="4924" spans="1:19"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c r="S4924">
        <f t="shared" si="76"/>
        <v>4</v>
      </c>
    </row>
    <row r="4925" spans="1:19"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c r="S4925">
        <f t="shared" si="76"/>
        <v>4</v>
      </c>
    </row>
    <row r="4926" spans="1:19"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c r="S4926">
        <f t="shared" si="76"/>
        <v>4</v>
      </c>
    </row>
    <row r="4927" spans="1:19"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c r="S4927">
        <f t="shared" si="76"/>
        <v>3</v>
      </c>
    </row>
    <row r="4928" spans="1:19"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c r="S4928">
        <f t="shared" si="76"/>
        <v>4</v>
      </c>
    </row>
    <row r="4929" spans="1:19"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c r="S4929">
        <f t="shared" si="76"/>
        <v>5</v>
      </c>
    </row>
    <row r="4930" spans="1:19"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c r="S4930">
        <f t="shared" si="76"/>
        <v>5</v>
      </c>
    </row>
    <row r="4931" spans="1:19"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c r="S4931">
        <f t="shared" ref="S4931:S4994" si="77">D4931-C4931</f>
        <v>1</v>
      </c>
    </row>
    <row r="4932" spans="1:19"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c r="S4932">
        <f t="shared" si="77"/>
        <v>1</v>
      </c>
    </row>
    <row r="4933" spans="1:19"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c r="S4933">
        <f t="shared" si="77"/>
        <v>5</v>
      </c>
    </row>
    <row r="4934" spans="1:19"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c r="S4934">
        <f t="shared" si="77"/>
        <v>6</v>
      </c>
    </row>
    <row r="4935" spans="1:19"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c r="S4935">
        <f t="shared" si="77"/>
        <v>6</v>
      </c>
    </row>
    <row r="4936" spans="1:19"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c r="S4936">
        <f t="shared" si="77"/>
        <v>6</v>
      </c>
    </row>
    <row r="4937" spans="1:19"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c r="S4937">
        <f t="shared" si="77"/>
        <v>6</v>
      </c>
    </row>
    <row r="4938" spans="1:19"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c r="S4938">
        <f t="shared" si="77"/>
        <v>7</v>
      </c>
    </row>
    <row r="4939" spans="1:19"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c r="S4939">
        <f t="shared" si="77"/>
        <v>5</v>
      </c>
    </row>
    <row r="4940" spans="1:19"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c r="S4940">
        <f t="shared" si="77"/>
        <v>5</v>
      </c>
    </row>
    <row r="4941" spans="1:19"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c r="S4941">
        <f t="shared" si="77"/>
        <v>5</v>
      </c>
    </row>
    <row r="4942" spans="1:19"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c r="S4942">
        <f t="shared" si="77"/>
        <v>7</v>
      </c>
    </row>
    <row r="4943" spans="1:19"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c r="S4943">
        <f t="shared" si="77"/>
        <v>7</v>
      </c>
    </row>
    <row r="4944" spans="1:19"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c r="S4944">
        <f t="shared" si="77"/>
        <v>7</v>
      </c>
    </row>
    <row r="4945" spans="1:19"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c r="S4945">
        <f t="shared" si="77"/>
        <v>6</v>
      </c>
    </row>
    <row r="4946" spans="1:19"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c r="S4946">
        <f t="shared" si="77"/>
        <v>1</v>
      </c>
    </row>
    <row r="4947" spans="1:19"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c r="S4947">
        <f t="shared" si="77"/>
        <v>1</v>
      </c>
    </row>
    <row r="4948" spans="1:19"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c r="S4948">
        <f t="shared" si="77"/>
        <v>1</v>
      </c>
    </row>
    <row r="4949" spans="1:19"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c r="S4949">
        <f t="shared" si="77"/>
        <v>5</v>
      </c>
    </row>
    <row r="4950" spans="1:19"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c r="S4950">
        <f t="shared" si="77"/>
        <v>5</v>
      </c>
    </row>
    <row r="4951" spans="1:19"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c r="S4951">
        <f t="shared" si="77"/>
        <v>5</v>
      </c>
    </row>
    <row r="4952" spans="1:19"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c r="S4952">
        <f t="shared" si="77"/>
        <v>4</v>
      </c>
    </row>
    <row r="4953" spans="1:19"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c r="S4953">
        <f t="shared" si="77"/>
        <v>4</v>
      </c>
    </row>
    <row r="4954" spans="1:19"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c r="S4954">
        <f t="shared" si="77"/>
        <v>4</v>
      </c>
    </row>
    <row r="4955" spans="1:19"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c r="S4955">
        <f t="shared" si="77"/>
        <v>4</v>
      </c>
    </row>
    <row r="4956" spans="1:19"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c r="S4956">
        <f t="shared" si="77"/>
        <v>4</v>
      </c>
    </row>
    <row r="4957" spans="1:19"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c r="S4957">
        <f t="shared" si="77"/>
        <v>4</v>
      </c>
    </row>
    <row r="4958" spans="1:19"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c r="S4958">
        <f t="shared" si="77"/>
        <v>4</v>
      </c>
    </row>
    <row r="4959" spans="1:19"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c r="S4959">
        <f t="shared" si="77"/>
        <v>6</v>
      </c>
    </row>
    <row r="4960" spans="1:19"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c r="S4960">
        <f t="shared" si="77"/>
        <v>6</v>
      </c>
    </row>
    <row r="4961" spans="1:19"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c r="S4961">
        <f t="shared" si="77"/>
        <v>4</v>
      </c>
    </row>
    <row r="4962" spans="1:19"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c r="S4962">
        <f t="shared" si="77"/>
        <v>4</v>
      </c>
    </row>
    <row r="4963" spans="1:19"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c r="S4963">
        <f t="shared" si="77"/>
        <v>1</v>
      </c>
    </row>
    <row r="4964" spans="1:19"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c r="S4964">
        <f t="shared" si="77"/>
        <v>1</v>
      </c>
    </row>
    <row r="4965" spans="1:19"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c r="S4965">
        <f t="shared" si="77"/>
        <v>1</v>
      </c>
    </row>
    <row r="4966" spans="1:19"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c r="S4966">
        <f t="shared" si="77"/>
        <v>4</v>
      </c>
    </row>
    <row r="4967" spans="1:19"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c r="S4967">
        <f t="shared" si="77"/>
        <v>3</v>
      </c>
    </row>
    <row r="4968" spans="1:19"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c r="S4968">
        <f t="shared" si="77"/>
        <v>3</v>
      </c>
    </row>
    <row r="4969" spans="1:19"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c r="S4969">
        <f t="shared" si="77"/>
        <v>3</v>
      </c>
    </row>
    <row r="4970" spans="1:19"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c r="S4970">
        <f t="shared" si="77"/>
        <v>3</v>
      </c>
    </row>
    <row r="4971" spans="1:19"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c r="S4971">
        <f t="shared" si="77"/>
        <v>3</v>
      </c>
    </row>
    <row r="4972" spans="1:19"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c r="S4972">
        <f t="shared" si="77"/>
        <v>3</v>
      </c>
    </row>
    <row r="4973" spans="1:19"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c r="S4973">
        <f t="shared" si="77"/>
        <v>3</v>
      </c>
    </row>
    <row r="4974" spans="1:19"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c r="S4974">
        <f t="shared" si="77"/>
        <v>3</v>
      </c>
    </row>
    <row r="4975" spans="1:19"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c r="S4975">
        <f t="shared" si="77"/>
        <v>3</v>
      </c>
    </row>
    <row r="4976" spans="1:19"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c r="S4976">
        <f t="shared" si="77"/>
        <v>5</v>
      </c>
    </row>
    <row r="4977" spans="1:19"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c r="S4977">
        <f t="shared" si="77"/>
        <v>5</v>
      </c>
    </row>
    <row r="4978" spans="1:19"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c r="S4978">
        <f t="shared" si="77"/>
        <v>2</v>
      </c>
    </row>
    <row r="4979" spans="1:19"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c r="S4979">
        <f t="shared" si="77"/>
        <v>2</v>
      </c>
    </row>
    <row r="4980" spans="1:19"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c r="S4980">
        <f t="shared" si="77"/>
        <v>2</v>
      </c>
    </row>
    <row r="4981" spans="1:19"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c r="S4981">
        <f t="shared" si="77"/>
        <v>4</v>
      </c>
    </row>
    <row r="4982" spans="1:19"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c r="S4982">
        <f t="shared" si="77"/>
        <v>4</v>
      </c>
    </row>
    <row r="4983" spans="1:19"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c r="S4983">
        <f t="shared" si="77"/>
        <v>4</v>
      </c>
    </row>
    <row r="4984" spans="1:19"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c r="S4984">
        <f t="shared" si="77"/>
        <v>6</v>
      </c>
    </row>
    <row r="4985" spans="1:19"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c r="S4985">
        <f t="shared" si="77"/>
        <v>4</v>
      </c>
    </row>
    <row r="4986" spans="1:19"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c r="S4986">
        <f t="shared" si="77"/>
        <v>4</v>
      </c>
    </row>
    <row r="4987" spans="1:19"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c r="S4987">
        <f t="shared" si="77"/>
        <v>0</v>
      </c>
    </row>
    <row r="4988" spans="1:19"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c r="S4988">
        <f t="shared" si="77"/>
        <v>4</v>
      </c>
    </row>
    <row r="4989" spans="1:19"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c r="S4989">
        <f t="shared" si="77"/>
        <v>4</v>
      </c>
    </row>
    <row r="4990" spans="1:19"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c r="S4990">
        <f t="shared" si="77"/>
        <v>4</v>
      </c>
    </row>
    <row r="4991" spans="1:19"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c r="S4991">
        <f t="shared" si="77"/>
        <v>4</v>
      </c>
    </row>
    <row r="4992" spans="1:19"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c r="S4992">
        <f t="shared" si="77"/>
        <v>4</v>
      </c>
    </row>
    <row r="4993" spans="1:19"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c r="S4993">
        <f t="shared" si="77"/>
        <v>6</v>
      </c>
    </row>
    <row r="4994" spans="1:19"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c r="S4994">
        <f t="shared" si="77"/>
        <v>7</v>
      </c>
    </row>
    <row r="4995" spans="1:19"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c r="S4995">
        <f t="shared" ref="S4995:S5058" si="78">D4995-C4995</f>
        <v>7</v>
      </c>
    </row>
    <row r="4996" spans="1:19"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c r="S4996">
        <f t="shared" si="78"/>
        <v>7</v>
      </c>
    </row>
    <row r="4997" spans="1:19"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c r="S4997">
        <f t="shared" si="78"/>
        <v>6</v>
      </c>
    </row>
    <row r="4998" spans="1:19"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c r="S4998">
        <f t="shared" si="78"/>
        <v>5</v>
      </c>
    </row>
    <row r="4999" spans="1:19"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c r="S4999">
        <f t="shared" si="78"/>
        <v>5</v>
      </c>
    </row>
    <row r="5000" spans="1:19"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c r="S5000">
        <f t="shared" si="78"/>
        <v>4</v>
      </c>
    </row>
    <row r="5001" spans="1:19"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c r="S5001">
        <f t="shared" si="78"/>
        <v>4</v>
      </c>
    </row>
    <row r="5002" spans="1:19"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c r="S5002">
        <f t="shared" si="78"/>
        <v>5</v>
      </c>
    </row>
    <row r="5003" spans="1:19"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c r="S5003">
        <f t="shared" si="78"/>
        <v>0</v>
      </c>
    </row>
    <row r="5004" spans="1:19"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c r="S5004">
        <f t="shared" si="78"/>
        <v>0</v>
      </c>
    </row>
    <row r="5005" spans="1:19"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c r="S5005">
        <f t="shared" si="78"/>
        <v>5</v>
      </c>
    </row>
    <row r="5006" spans="1:19"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c r="S5006">
        <f t="shared" si="78"/>
        <v>2</v>
      </c>
    </row>
    <row r="5007" spans="1:19"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c r="S5007">
        <f t="shared" si="78"/>
        <v>4</v>
      </c>
    </row>
    <row r="5008" spans="1:19"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c r="S5008">
        <f t="shared" si="78"/>
        <v>5</v>
      </c>
    </row>
    <row r="5009" spans="1:19"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c r="S5009">
        <f t="shared" si="78"/>
        <v>5</v>
      </c>
    </row>
    <row r="5010" spans="1:19"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c r="S5010">
        <f t="shared" si="78"/>
        <v>7</v>
      </c>
    </row>
    <row r="5011" spans="1:19"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c r="S5011">
        <f t="shared" si="78"/>
        <v>7</v>
      </c>
    </row>
    <row r="5012" spans="1:19"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c r="S5012">
        <f t="shared" si="78"/>
        <v>7</v>
      </c>
    </row>
    <row r="5013" spans="1:19"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c r="S5013">
        <f t="shared" si="78"/>
        <v>2</v>
      </c>
    </row>
    <row r="5014" spans="1:19"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c r="S5014">
        <f t="shared" si="78"/>
        <v>5</v>
      </c>
    </row>
    <row r="5015" spans="1:19"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c r="S5015">
        <f t="shared" si="78"/>
        <v>5</v>
      </c>
    </row>
    <row r="5016" spans="1:19"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c r="S5016">
        <f t="shared" si="78"/>
        <v>5</v>
      </c>
    </row>
    <row r="5017" spans="1:19"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c r="S5017">
        <f t="shared" si="78"/>
        <v>5</v>
      </c>
    </row>
    <row r="5018" spans="1:19"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c r="S5018">
        <f t="shared" si="78"/>
        <v>5</v>
      </c>
    </row>
    <row r="5019" spans="1:19"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c r="S5019">
        <f t="shared" si="78"/>
        <v>3</v>
      </c>
    </row>
    <row r="5020" spans="1:19"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c r="S5020">
        <f t="shared" si="78"/>
        <v>3</v>
      </c>
    </row>
    <row r="5021" spans="1:19"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c r="S5021">
        <f t="shared" si="78"/>
        <v>3</v>
      </c>
    </row>
    <row r="5022" spans="1:19"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c r="S5022">
        <f t="shared" si="78"/>
        <v>2</v>
      </c>
    </row>
    <row r="5023" spans="1:19"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c r="S5023">
        <f t="shared" si="78"/>
        <v>6</v>
      </c>
    </row>
    <row r="5024" spans="1:19"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c r="S5024">
        <f t="shared" si="78"/>
        <v>6</v>
      </c>
    </row>
    <row r="5025" spans="1:19"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c r="S5025">
        <f t="shared" si="78"/>
        <v>6</v>
      </c>
    </row>
    <row r="5026" spans="1:19"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c r="S5026">
        <f t="shared" si="78"/>
        <v>5</v>
      </c>
    </row>
    <row r="5027" spans="1:19"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c r="S5027">
        <f t="shared" si="78"/>
        <v>5</v>
      </c>
    </row>
    <row r="5028" spans="1:19"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c r="S5028">
        <f t="shared" si="78"/>
        <v>5</v>
      </c>
    </row>
    <row r="5029" spans="1:19"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c r="S5029">
        <f t="shared" si="78"/>
        <v>5</v>
      </c>
    </row>
    <row r="5030" spans="1:19"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c r="S5030">
        <f t="shared" si="78"/>
        <v>5</v>
      </c>
    </row>
    <row r="5031" spans="1:19"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c r="S5031">
        <f t="shared" si="78"/>
        <v>4</v>
      </c>
    </row>
    <row r="5032" spans="1:19"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c r="S5032">
        <f t="shared" si="78"/>
        <v>4</v>
      </c>
    </row>
    <row r="5033" spans="1:19"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c r="S5033">
        <f t="shared" si="78"/>
        <v>4</v>
      </c>
    </row>
    <row r="5034" spans="1:19"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c r="S5034">
        <f t="shared" si="78"/>
        <v>7</v>
      </c>
    </row>
    <row r="5035" spans="1:19"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c r="S5035">
        <f t="shared" si="78"/>
        <v>7</v>
      </c>
    </row>
    <row r="5036" spans="1:19"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c r="S5036">
        <f t="shared" si="78"/>
        <v>4</v>
      </c>
    </row>
    <row r="5037" spans="1:19"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c r="S5037">
        <f t="shared" si="78"/>
        <v>6</v>
      </c>
    </row>
    <row r="5038" spans="1:19"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c r="S5038">
        <f t="shared" si="78"/>
        <v>6</v>
      </c>
    </row>
    <row r="5039" spans="1:19"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c r="S5039">
        <f t="shared" si="78"/>
        <v>4</v>
      </c>
    </row>
    <row r="5040" spans="1:19"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c r="S5040">
        <f t="shared" si="78"/>
        <v>1</v>
      </c>
    </row>
    <row r="5041" spans="1:19"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c r="S5041">
        <f t="shared" si="78"/>
        <v>1</v>
      </c>
    </row>
    <row r="5042" spans="1:19"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c r="S5042">
        <f t="shared" si="78"/>
        <v>1</v>
      </c>
    </row>
    <row r="5043" spans="1:19"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c r="S5043">
        <f t="shared" si="78"/>
        <v>3</v>
      </c>
    </row>
    <row r="5044" spans="1:19"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c r="S5044">
        <f t="shared" si="78"/>
        <v>3</v>
      </c>
    </row>
    <row r="5045" spans="1:19"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c r="S5045">
        <f t="shared" si="78"/>
        <v>3</v>
      </c>
    </row>
    <row r="5046" spans="1:19"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c r="S5046">
        <f t="shared" si="78"/>
        <v>3</v>
      </c>
    </row>
    <row r="5047" spans="1:19"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c r="S5047">
        <f t="shared" si="78"/>
        <v>3</v>
      </c>
    </row>
    <row r="5048" spans="1:19"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c r="S5048">
        <f t="shared" si="78"/>
        <v>3</v>
      </c>
    </row>
    <row r="5049" spans="1:19"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c r="S5049">
        <f t="shared" si="78"/>
        <v>3</v>
      </c>
    </row>
    <row r="5050" spans="1:19"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c r="S5050">
        <f t="shared" si="78"/>
        <v>4</v>
      </c>
    </row>
    <row r="5051" spans="1:19"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c r="S5051">
        <f t="shared" si="78"/>
        <v>4</v>
      </c>
    </row>
    <row r="5052" spans="1:19"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c r="S5052">
        <f t="shared" si="78"/>
        <v>6</v>
      </c>
    </row>
    <row r="5053" spans="1:19"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c r="S5053">
        <f t="shared" si="78"/>
        <v>4</v>
      </c>
    </row>
    <row r="5054" spans="1:19"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c r="S5054">
        <f t="shared" si="78"/>
        <v>0</v>
      </c>
    </row>
    <row r="5055" spans="1:19"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c r="S5055">
        <f t="shared" si="78"/>
        <v>5</v>
      </c>
    </row>
    <row r="5056" spans="1:19"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c r="S5056">
        <f t="shared" si="78"/>
        <v>5</v>
      </c>
    </row>
    <row r="5057" spans="1:19"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c r="S5057">
        <f t="shared" si="78"/>
        <v>5</v>
      </c>
    </row>
    <row r="5058" spans="1:19"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c r="S5058">
        <f t="shared" si="78"/>
        <v>3</v>
      </c>
    </row>
    <row r="5059" spans="1:19"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c r="S5059">
        <f t="shared" ref="S5059:S5122" si="79">D5059-C5059</f>
        <v>3</v>
      </c>
    </row>
    <row r="5060" spans="1:19"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c r="S5060">
        <f t="shared" si="79"/>
        <v>4</v>
      </c>
    </row>
    <row r="5061" spans="1:19"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c r="S5061">
        <f t="shared" si="79"/>
        <v>2</v>
      </c>
    </row>
    <row r="5062" spans="1:19"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c r="S5062">
        <f t="shared" si="79"/>
        <v>2</v>
      </c>
    </row>
    <row r="5063" spans="1:19"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c r="S5063">
        <f t="shared" si="79"/>
        <v>4</v>
      </c>
    </row>
    <row r="5064" spans="1:19"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c r="S5064">
        <f t="shared" si="79"/>
        <v>4</v>
      </c>
    </row>
    <row r="5065" spans="1:19"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c r="S5065">
        <f t="shared" si="79"/>
        <v>4</v>
      </c>
    </row>
    <row r="5066" spans="1:19"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c r="S5066">
        <f t="shared" si="79"/>
        <v>2</v>
      </c>
    </row>
    <row r="5067" spans="1:19"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c r="S5067">
        <f t="shared" si="79"/>
        <v>7</v>
      </c>
    </row>
    <row r="5068" spans="1:19"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c r="S5068">
        <f t="shared" si="79"/>
        <v>7</v>
      </c>
    </row>
    <row r="5069" spans="1:19"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c r="S5069">
        <f t="shared" si="79"/>
        <v>4</v>
      </c>
    </row>
    <row r="5070" spans="1:19"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c r="S5070">
        <f t="shared" si="79"/>
        <v>4</v>
      </c>
    </row>
    <row r="5071" spans="1:19"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c r="S5071">
        <f t="shared" si="79"/>
        <v>4</v>
      </c>
    </row>
    <row r="5072" spans="1:19"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c r="S5072">
        <f t="shared" si="79"/>
        <v>4</v>
      </c>
    </row>
    <row r="5073" spans="1:19"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c r="S5073">
        <f t="shared" si="79"/>
        <v>4</v>
      </c>
    </row>
    <row r="5074" spans="1:19"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c r="S5074">
        <f t="shared" si="79"/>
        <v>4</v>
      </c>
    </row>
    <row r="5075" spans="1:19"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c r="S5075">
        <f t="shared" si="79"/>
        <v>0</v>
      </c>
    </row>
    <row r="5076" spans="1:19"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c r="S5076">
        <f t="shared" si="79"/>
        <v>4</v>
      </c>
    </row>
    <row r="5077" spans="1:19"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c r="S5077">
        <f t="shared" si="79"/>
        <v>2</v>
      </c>
    </row>
    <row r="5078" spans="1:19"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c r="S5078">
        <f t="shared" si="79"/>
        <v>2</v>
      </c>
    </row>
    <row r="5079" spans="1:19"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c r="S5079">
        <f t="shared" si="79"/>
        <v>2</v>
      </c>
    </row>
    <row r="5080" spans="1:19"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c r="S5080">
        <f t="shared" si="79"/>
        <v>6</v>
      </c>
    </row>
    <row r="5081" spans="1:19"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c r="S5081">
        <f t="shared" si="79"/>
        <v>4</v>
      </c>
    </row>
    <row r="5082" spans="1:19"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c r="S5082">
        <f t="shared" si="79"/>
        <v>4</v>
      </c>
    </row>
    <row r="5083" spans="1:19"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c r="S5083">
        <f t="shared" si="79"/>
        <v>0</v>
      </c>
    </row>
    <row r="5084" spans="1:19"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c r="S5084">
        <f t="shared" si="79"/>
        <v>4</v>
      </c>
    </row>
    <row r="5085" spans="1:19"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c r="S5085">
        <f t="shared" si="79"/>
        <v>4</v>
      </c>
    </row>
    <row r="5086" spans="1:19"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c r="S5086">
        <f t="shared" si="79"/>
        <v>3</v>
      </c>
    </row>
    <row r="5087" spans="1:19"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c r="S5087">
        <f t="shared" si="79"/>
        <v>4</v>
      </c>
    </row>
    <row r="5088" spans="1:19"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c r="S5088">
        <f t="shared" si="79"/>
        <v>4</v>
      </c>
    </row>
    <row r="5089" spans="1:19"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c r="S5089">
        <f t="shared" si="79"/>
        <v>4</v>
      </c>
    </row>
    <row r="5090" spans="1:19"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c r="S5090">
        <f t="shared" si="79"/>
        <v>4</v>
      </c>
    </row>
    <row r="5091" spans="1:19"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c r="S5091">
        <f t="shared" si="79"/>
        <v>3</v>
      </c>
    </row>
    <row r="5092" spans="1:19"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c r="S5092">
        <f t="shared" si="79"/>
        <v>3</v>
      </c>
    </row>
    <row r="5093" spans="1:19"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c r="S5093">
        <f t="shared" si="79"/>
        <v>4</v>
      </c>
    </row>
    <row r="5094" spans="1:19"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c r="S5094">
        <f t="shared" si="79"/>
        <v>4</v>
      </c>
    </row>
    <row r="5095" spans="1:19"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c r="S5095">
        <f t="shared" si="79"/>
        <v>4</v>
      </c>
    </row>
    <row r="5096" spans="1:19"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c r="S5096">
        <f t="shared" si="79"/>
        <v>4</v>
      </c>
    </row>
    <row r="5097" spans="1:19"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c r="S5097">
        <f t="shared" si="79"/>
        <v>4</v>
      </c>
    </row>
    <row r="5098" spans="1:19"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c r="S5098">
        <f t="shared" si="79"/>
        <v>4</v>
      </c>
    </row>
    <row r="5099" spans="1:19"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c r="S5099">
        <f t="shared" si="79"/>
        <v>4</v>
      </c>
    </row>
    <row r="5100" spans="1:19"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c r="S5100">
        <f t="shared" si="79"/>
        <v>4</v>
      </c>
    </row>
    <row r="5101" spans="1:19"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c r="S5101">
        <f t="shared" si="79"/>
        <v>5</v>
      </c>
    </row>
    <row r="5102" spans="1:19"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c r="S5102">
        <f t="shared" si="79"/>
        <v>0</v>
      </c>
    </row>
    <row r="5103" spans="1:19"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c r="S5103">
        <f t="shared" si="79"/>
        <v>0</v>
      </c>
    </row>
    <row r="5104" spans="1:19"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c r="S5104">
        <f t="shared" si="79"/>
        <v>0</v>
      </c>
    </row>
    <row r="5105" spans="1:19"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c r="S5105">
        <f t="shared" si="79"/>
        <v>4</v>
      </c>
    </row>
    <row r="5106" spans="1:19"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c r="S5106">
        <f t="shared" si="79"/>
        <v>4</v>
      </c>
    </row>
    <row r="5107" spans="1:19"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c r="S5107">
        <f t="shared" si="79"/>
        <v>6</v>
      </c>
    </row>
    <row r="5108" spans="1:19"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c r="S5108">
        <f t="shared" si="79"/>
        <v>7</v>
      </c>
    </row>
    <row r="5109" spans="1:19"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c r="S5109">
        <f t="shared" si="79"/>
        <v>1</v>
      </c>
    </row>
    <row r="5110" spans="1:19"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c r="S5110">
        <f t="shared" si="79"/>
        <v>1</v>
      </c>
    </row>
    <row r="5111" spans="1:19"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c r="S5111">
        <f t="shared" si="79"/>
        <v>4</v>
      </c>
    </row>
    <row r="5112" spans="1:19"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c r="S5112">
        <f t="shared" si="79"/>
        <v>4</v>
      </c>
    </row>
    <row r="5113" spans="1:19"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c r="S5113">
        <f t="shared" si="79"/>
        <v>4</v>
      </c>
    </row>
    <row r="5114" spans="1:19"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c r="S5114">
        <f t="shared" si="79"/>
        <v>0</v>
      </c>
    </row>
    <row r="5115" spans="1:19"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c r="S5115">
        <f t="shared" si="79"/>
        <v>2</v>
      </c>
    </row>
    <row r="5116" spans="1:19"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c r="S5116">
        <f t="shared" si="79"/>
        <v>5</v>
      </c>
    </row>
    <row r="5117" spans="1:19"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c r="S5117">
        <f t="shared" si="79"/>
        <v>4</v>
      </c>
    </row>
    <row r="5118" spans="1:19"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c r="S5118">
        <f t="shared" si="79"/>
        <v>6</v>
      </c>
    </row>
    <row r="5119" spans="1:19"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c r="S5119">
        <f t="shared" si="79"/>
        <v>7</v>
      </c>
    </row>
    <row r="5120" spans="1:19"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c r="S5120">
        <f t="shared" si="79"/>
        <v>7</v>
      </c>
    </row>
    <row r="5121" spans="1:19"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c r="S5121">
        <f t="shared" si="79"/>
        <v>7</v>
      </c>
    </row>
    <row r="5122" spans="1:19"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c r="S5122">
        <f t="shared" si="79"/>
        <v>4</v>
      </c>
    </row>
    <row r="5123" spans="1:19"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c r="S5123">
        <f t="shared" ref="S5123:S5186" si="80">D5123-C5123</f>
        <v>4</v>
      </c>
    </row>
    <row r="5124" spans="1:19"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c r="S5124">
        <f t="shared" si="80"/>
        <v>4</v>
      </c>
    </row>
    <row r="5125" spans="1:19"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c r="S5125">
        <f t="shared" si="80"/>
        <v>4</v>
      </c>
    </row>
    <row r="5126" spans="1:19"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c r="S5126">
        <f t="shared" si="80"/>
        <v>0</v>
      </c>
    </row>
    <row r="5127" spans="1:19"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c r="S5127">
        <f t="shared" si="80"/>
        <v>0</v>
      </c>
    </row>
    <row r="5128" spans="1:19"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c r="S5128">
        <f t="shared" si="80"/>
        <v>0</v>
      </c>
    </row>
    <row r="5129" spans="1:19"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c r="S5129">
        <f t="shared" si="80"/>
        <v>0</v>
      </c>
    </row>
    <row r="5130" spans="1:19"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c r="S5130">
        <f t="shared" si="80"/>
        <v>0</v>
      </c>
    </row>
    <row r="5131" spans="1:19"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c r="S5131">
        <f t="shared" si="80"/>
        <v>0</v>
      </c>
    </row>
    <row r="5132" spans="1:19"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c r="S5132">
        <f t="shared" si="80"/>
        <v>0</v>
      </c>
    </row>
    <row r="5133" spans="1:19"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c r="S5133">
        <f t="shared" si="80"/>
        <v>7</v>
      </c>
    </row>
    <row r="5134" spans="1:19"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c r="S5134">
        <f t="shared" si="80"/>
        <v>6</v>
      </c>
    </row>
    <row r="5135" spans="1:19"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c r="S5135">
        <f t="shared" si="80"/>
        <v>4</v>
      </c>
    </row>
    <row r="5136" spans="1:19"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c r="S5136">
        <f t="shared" si="80"/>
        <v>4</v>
      </c>
    </row>
    <row r="5137" spans="1:19"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c r="S5137">
        <f t="shared" si="80"/>
        <v>5</v>
      </c>
    </row>
    <row r="5138" spans="1:19"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c r="S5138">
        <f t="shared" si="80"/>
        <v>5</v>
      </c>
    </row>
    <row r="5139" spans="1:19"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c r="S5139">
        <f t="shared" si="80"/>
        <v>4</v>
      </c>
    </row>
    <row r="5140" spans="1:19"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c r="S5140">
        <f t="shared" si="80"/>
        <v>6</v>
      </c>
    </row>
    <row r="5141" spans="1:19"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c r="S5141">
        <f t="shared" si="80"/>
        <v>6</v>
      </c>
    </row>
    <row r="5142" spans="1:19"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c r="S5142">
        <f t="shared" si="80"/>
        <v>4</v>
      </c>
    </row>
    <row r="5143" spans="1:19"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c r="S5143">
        <f t="shared" si="80"/>
        <v>4</v>
      </c>
    </row>
    <row r="5144" spans="1:19"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c r="S5144">
        <f t="shared" si="80"/>
        <v>4</v>
      </c>
    </row>
    <row r="5145" spans="1:19"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c r="S5145">
        <f t="shared" si="80"/>
        <v>4</v>
      </c>
    </row>
    <row r="5146" spans="1:19"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c r="S5146">
        <f t="shared" si="80"/>
        <v>5</v>
      </c>
    </row>
    <row r="5147" spans="1:19"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c r="S5147">
        <f t="shared" si="80"/>
        <v>5</v>
      </c>
    </row>
    <row r="5148" spans="1:19"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c r="S5148">
        <f t="shared" si="80"/>
        <v>5</v>
      </c>
    </row>
    <row r="5149" spans="1:19"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c r="S5149">
        <f t="shared" si="80"/>
        <v>7</v>
      </c>
    </row>
    <row r="5150" spans="1:19"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c r="S5150">
        <f t="shared" si="80"/>
        <v>7</v>
      </c>
    </row>
    <row r="5151" spans="1:19"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c r="S5151">
        <f t="shared" si="80"/>
        <v>0</v>
      </c>
    </row>
    <row r="5152" spans="1:19"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c r="S5152">
        <f t="shared" si="80"/>
        <v>4</v>
      </c>
    </row>
    <row r="5153" spans="1:19"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c r="S5153">
        <f t="shared" si="80"/>
        <v>3</v>
      </c>
    </row>
    <row r="5154" spans="1:19"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c r="S5154">
        <f t="shared" si="80"/>
        <v>6</v>
      </c>
    </row>
    <row r="5155" spans="1:19"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c r="S5155">
        <f t="shared" si="80"/>
        <v>6</v>
      </c>
    </row>
    <row r="5156" spans="1:19"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c r="S5156">
        <f t="shared" si="80"/>
        <v>1</v>
      </c>
    </row>
    <row r="5157" spans="1:19"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c r="S5157">
        <f t="shared" si="80"/>
        <v>1</v>
      </c>
    </row>
    <row r="5158" spans="1:19"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c r="S5158">
        <f t="shared" si="80"/>
        <v>4</v>
      </c>
    </row>
    <row r="5159" spans="1:19"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c r="S5159">
        <f t="shared" si="80"/>
        <v>4</v>
      </c>
    </row>
    <row r="5160" spans="1:19"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c r="S5160">
        <f t="shared" si="80"/>
        <v>4</v>
      </c>
    </row>
    <row r="5161" spans="1:19"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c r="S5161">
        <f t="shared" si="80"/>
        <v>4</v>
      </c>
    </row>
    <row r="5162" spans="1:19"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c r="S5162">
        <f t="shared" si="80"/>
        <v>4</v>
      </c>
    </row>
    <row r="5163" spans="1:19"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c r="S5163">
        <f t="shared" si="80"/>
        <v>6</v>
      </c>
    </row>
    <row r="5164" spans="1:19"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c r="S5164">
        <f t="shared" si="80"/>
        <v>5</v>
      </c>
    </row>
    <row r="5165" spans="1:19"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c r="S5165">
        <f t="shared" si="80"/>
        <v>5</v>
      </c>
    </row>
    <row r="5166" spans="1:19"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c r="S5166">
        <f t="shared" si="80"/>
        <v>6</v>
      </c>
    </row>
    <row r="5167" spans="1:19"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c r="S5167">
        <f t="shared" si="80"/>
        <v>6</v>
      </c>
    </row>
    <row r="5168" spans="1:19"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c r="S5168">
        <f t="shared" si="80"/>
        <v>6</v>
      </c>
    </row>
    <row r="5169" spans="1:19"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c r="S5169">
        <f t="shared" si="80"/>
        <v>6</v>
      </c>
    </row>
    <row r="5170" spans="1:19"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c r="S5170">
        <f t="shared" si="80"/>
        <v>6</v>
      </c>
    </row>
    <row r="5171" spans="1:19"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c r="S5171">
        <f t="shared" si="80"/>
        <v>6</v>
      </c>
    </row>
    <row r="5172" spans="1:19"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c r="S5172">
        <f t="shared" si="80"/>
        <v>2</v>
      </c>
    </row>
    <row r="5173" spans="1:19"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c r="S5173">
        <f t="shared" si="80"/>
        <v>2</v>
      </c>
    </row>
    <row r="5174" spans="1:19"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c r="S5174">
        <f t="shared" si="80"/>
        <v>2</v>
      </c>
    </row>
    <row r="5175" spans="1:19"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c r="S5175">
        <f t="shared" si="80"/>
        <v>2</v>
      </c>
    </row>
    <row r="5176" spans="1:19"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c r="S5176">
        <f t="shared" si="80"/>
        <v>5</v>
      </c>
    </row>
    <row r="5177" spans="1:19"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c r="S5177">
        <f t="shared" si="80"/>
        <v>5</v>
      </c>
    </row>
    <row r="5178" spans="1:19"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c r="S5178">
        <f t="shared" si="80"/>
        <v>3</v>
      </c>
    </row>
    <row r="5179" spans="1:19"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c r="S5179">
        <f t="shared" si="80"/>
        <v>4</v>
      </c>
    </row>
    <row r="5180" spans="1:19"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c r="S5180">
        <f t="shared" si="80"/>
        <v>6</v>
      </c>
    </row>
    <row r="5181" spans="1:19"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c r="S5181">
        <f t="shared" si="80"/>
        <v>6</v>
      </c>
    </row>
    <row r="5182" spans="1:19"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c r="S5182">
        <f t="shared" si="80"/>
        <v>6</v>
      </c>
    </row>
    <row r="5183" spans="1:19"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c r="S5183">
        <f t="shared" si="80"/>
        <v>3</v>
      </c>
    </row>
    <row r="5184" spans="1:19"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c r="S5184">
        <f t="shared" si="80"/>
        <v>3</v>
      </c>
    </row>
    <row r="5185" spans="1:19"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c r="S5185">
        <f t="shared" si="80"/>
        <v>3</v>
      </c>
    </row>
    <row r="5186" spans="1:19"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c r="S5186">
        <f t="shared" si="80"/>
        <v>3</v>
      </c>
    </row>
    <row r="5187" spans="1:19"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c r="S5187">
        <f t="shared" ref="S5187:S5250" si="81">D5187-C5187</f>
        <v>5</v>
      </c>
    </row>
    <row r="5188" spans="1:19"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c r="S5188">
        <f t="shared" si="81"/>
        <v>6</v>
      </c>
    </row>
    <row r="5189" spans="1:19"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c r="S5189">
        <f t="shared" si="81"/>
        <v>5</v>
      </c>
    </row>
    <row r="5190" spans="1:19"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c r="S5190">
        <f t="shared" si="81"/>
        <v>5</v>
      </c>
    </row>
    <row r="5191" spans="1:19"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c r="S5191">
        <f t="shared" si="81"/>
        <v>4</v>
      </c>
    </row>
    <row r="5192" spans="1:19"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c r="S5192">
        <f t="shared" si="81"/>
        <v>4</v>
      </c>
    </row>
    <row r="5193" spans="1:19"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c r="S5193">
        <f t="shared" si="81"/>
        <v>4</v>
      </c>
    </row>
    <row r="5194" spans="1:19"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c r="S5194">
        <f t="shared" si="81"/>
        <v>3</v>
      </c>
    </row>
    <row r="5195" spans="1:19"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c r="S5195">
        <f t="shared" si="81"/>
        <v>3</v>
      </c>
    </row>
    <row r="5196" spans="1:19"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c r="S5196">
        <f t="shared" si="81"/>
        <v>3</v>
      </c>
    </row>
    <row r="5197" spans="1:19"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c r="S5197">
        <f t="shared" si="81"/>
        <v>3</v>
      </c>
    </row>
    <row r="5198" spans="1:19"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c r="S5198">
        <f t="shared" si="81"/>
        <v>5</v>
      </c>
    </row>
    <row r="5199" spans="1:19"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c r="S5199">
        <f t="shared" si="81"/>
        <v>5</v>
      </c>
    </row>
    <row r="5200" spans="1:19"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c r="S5200">
        <f t="shared" si="81"/>
        <v>5</v>
      </c>
    </row>
    <row r="5201" spans="1:19"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c r="S5201">
        <f t="shared" si="81"/>
        <v>5</v>
      </c>
    </row>
    <row r="5202" spans="1:19"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c r="S5202">
        <f t="shared" si="81"/>
        <v>5</v>
      </c>
    </row>
    <row r="5203" spans="1:19"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c r="S5203">
        <f t="shared" si="81"/>
        <v>5</v>
      </c>
    </row>
    <row r="5204" spans="1:19"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c r="S5204">
        <f t="shared" si="81"/>
        <v>4</v>
      </c>
    </row>
    <row r="5205" spans="1:19"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c r="S5205">
        <f t="shared" si="81"/>
        <v>4</v>
      </c>
    </row>
    <row r="5206" spans="1:19"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c r="S5206">
        <f t="shared" si="81"/>
        <v>6</v>
      </c>
    </row>
    <row r="5207" spans="1:19"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c r="S5207">
        <f t="shared" si="81"/>
        <v>6</v>
      </c>
    </row>
    <row r="5208" spans="1:19"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c r="S5208">
        <f t="shared" si="81"/>
        <v>6</v>
      </c>
    </row>
    <row r="5209" spans="1:19"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c r="S5209">
        <f t="shared" si="81"/>
        <v>6</v>
      </c>
    </row>
    <row r="5210" spans="1:19"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c r="S5210">
        <f t="shared" si="81"/>
        <v>6</v>
      </c>
    </row>
    <row r="5211" spans="1:19"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c r="S5211">
        <f t="shared" si="81"/>
        <v>6</v>
      </c>
    </row>
    <row r="5212" spans="1:19"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c r="S5212">
        <f t="shared" si="81"/>
        <v>6</v>
      </c>
    </row>
    <row r="5213" spans="1:19"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c r="S5213">
        <f t="shared" si="81"/>
        <v>4</v>
      </c>
    </row>
    <row r="5214" spans="1:19"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c r="S5214">
        <f t="shared" si="81"/>
        <v>0</v>
      </c>
    </row>
    <row r="5215" spans="1:19"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c r="S5215">
        <f t="shared" si="81"/>
        <v>0</v>
      </c>
    </row>
    <row r="5216" spans="1:19"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c r="S5216">
        <f t="shared" si="81"/>
        <v>0</v>
      </c>
    </row>
    <row r="5217" spans="1:19"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c r="S5217">
        <f t="shared" si="81"/>
        <v>0</v>
      </c>
    </row>
    <row r="5218" spans="1:19"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c r="S5218">
        <f t="shared" si="81"/>
        <v>6</v>
      </c>
    </row>
    <row r="5219" spans="1:19"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c r="S5219">
        <f t="shared" si="81"/>
        <v>2</v>
      </c>
    </row>
    <row r="5220" spans="1:19"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c r="S5220">
        <f t="shared" si="81"/>
        <v>4</v>
      </c>
    </row>
    <row r="5221" spans="1:19"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c r="S5221">
        <f t="shared" si="81"/>
        <v>0</v>
      </c>
    </row>
    <row r="5222" spans="1:19"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c r="S5222">
        <f t="shared" si="81"/>
        <v>6</v>
      </c>
    </row>
    <row r="5223" spans="1:19"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c r="S5223">
        <f t="shared" si="81"/>
        <v>4</v>
      </c>
    </row>
    <row r="5224" spans="1:19"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c r="S5224">
        <f t="shared" si="81"/>
        <v>4</v>
      </c>
    </row>
    <row r="5225" spans="1:19"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c r="S5225">
        <f t="shared" si="81"/>
        <v>4</v>
      </c>
    </row>
    <row r="5226" spans="1:19"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c r="S5226">
        <f t="shared" si="81"/>
        <v>5</v>
      </c>
    </row>
    <row r="5227" spans="1:19"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c r="S5227">
        <f t="shared" si="81"/>
        <v>5</v>
      </c>
    </row>
    <row r="5228" spans="1:19"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c r="S5228">
        <f t="shared" si="81"/>
        <v>5</v>
      </c>
    </row>
    <row r="5229" spans="1:19"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c r="S5229">
        <f t="shared" si="81"/>
        <v>5</v>
      </c>
    </row>
    <row r="5230" spans="1:19"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c r="S5230">
        <f t="shared" si="81"/>
        <v>5</v>
      </c>
    </row>
    <row r="5231" spans="1:19"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c r="S5231">
        <f t="shared" si="81"/>
        <v>3</v>
      </c>
    </row>
    <row r="5232" spans="1:19"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c r="S5232">
        <f t="shared" si="81"/>
        <v>3</v>
      </c>
    </row>
    <row r="5233" spans="1:19"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c r="S5233">
        <f t="shared" si="81"/>
        <v>3</v>
      </c>
    </row>
    <row r="5234" spans="1:19"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c r="S5234">
        <f t="shared" si="81"/>
        <v>3</v>
      </c>
    </row>
    <row r="5235" spans="1:19"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c r="S5235">
        <f t="shared" si="81"/>
        <v>4</v>
      </c>
    </row>
    <row r="5236" spans="1:19"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c r="S5236">
        <f t="shared" si="81"/>
        <v>1</v>
      </c>
    </row>
    <row r="5237" spans="1:19"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c r="S5237">
        <f t="shared" si="81"/>
        <v>3</v>
      </c>
    </row>
    <row r="5238" spans="1:19"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c r="S5238">
        <f t="shared" si="81"/>
        <v>4</v>
      </c>
    </row>
    <row r="5239" spans="1:19"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c r="S5239">
        <f t="shared" si="81"/>
        <v>4</v>
      </c>
    </row>
    <row r="5240" spans="1:19"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c r="S5240">
        <f t="shared" si="81"/>
        <v>4</v>
      </c>
    </row>
    <row r="5241" spans="1:19"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c r="S5241">
        <f t="shared" si="81"/>
        <v>6</v>
      </c>
    </row>
    <row r="5242" spans="1:19"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c r="S5242">
        <f t="shared" si="81"/>
        <v>6</v>
      </c>
    </row>
    <row r="5243" spans="1:19"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c r="S5243">
        <f t="shared" si="81"/>
        <v>3</v>
      </c>
    </row>
    <row r="5244" spans="1:19"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c r="S5244">
        <f t="shared" si="81"/>
        <v>4</v>
      </c>
    </row>
    <row r="5245" spans="1:19"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c r="S5245">
        <f t="shared" si="81"/>
        <v>1</v>
      </c>
    </row>
    <row r="5246" spans="1:19"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c r="S5246">
        <f t="shared" si="81"/>
        <v>2</v>
      </c>
    </row>
    <row r="5247" spans="1:19"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c r="S5247">
        <f t="shared" si="81"/>
        <v>2</v>
      </c>
    </row>
    <row r="5248" spans="1:19"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c r="S5248">
        <f t="shared" si="81"/>
        <v>2</v>
      </c>
    </row>
    <row r="5249" spans="1:19"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c r="S5249">
        <f t="shared" si="81"/>
        <v>6</v>
      </c>
    </row>
    <row r="5250" spans="1:19"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c r="S5250">
        <f t="shared" si="81"/>
        <v>2</v>
      </c>
    </row>
    <row r="5251" spans="1:19"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c r="S5251">
        <f t="shared" ref="S5251:S5314" si="82">D5251-C5251</f>
        <v>5</v>
      </c>
    </row>
    <row r="5252" spans="1:19"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c r="S5252">
        <f t="shared" si="82"/>
        <v>6</v>
      </c>
    </row>
    <row r="5253" spans="1:19"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c r="S5253">
        <f t="shared" si="82"/>
        <v>6</v>
      </c>
    </row>
    <row r="5254" spans="1:19"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c r="S5254">
        <f t="shared" si="82"/>
        <v>3</v>
      </c>
    </row>
    <row r="5255" spans="1:19"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c r="S5255">
        <f t="shared" si="82"/>
        <v>4</v>
      </c>
    </row>
    <row r="5256" spans="1:19"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c r="S5256">
        <f t="shared" si="82"/>
        <v>2</v>
      </c>
    </row>
    <row r="5257" spans="1:19"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c r="S5257">
        <f t="shared" si="82"/>
        <v>2</v>
      </c>
    </row>
    <row r="5258" spans="1:19"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c r="S5258">
        <f t="shared" si="82"/>
        <v>6</v>
      </c>
    </row>
    <row r="5259" spans="1:19"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c r="S5259">
        <f t="shared" si="82"/>
        <v>5</v>
      </c>
    </row>
    <row r="5260" spans="1:19"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c r="S5260">
        <f t="shared" si="82"/>
        <v>2</v>
      </c>
    </row>
    <row r="5261" spans="1:19"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c r="S5261">
        <f t="shared" si="82"/>
        <v>6</v>
      </c>
    </row>
    <row r="5262" spans="1:19"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c r="S5262">
        <f t="shared" si="82"/>
        <v>3</v>
      </c>
    </row>
    <row r="5263" spans="1:19"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c r="S5263">
        <f t="shared" si="82"/>
        <v>3</v>
      </c>
    </row>
    <row r="5264" spans="1:19"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c r="S5264">
        <f t="shared" si="82"/>
        <v>3</v>
      </c>
    </row>
    <row r="5265" spans="1:19"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c r="S5265">
        <f t="shared" si="82"/>
        <v>3</v>
      </c>
    </row>
    <row r="5266" spans="1:19"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c r="S5266">
        <f t="shared" si="82"/>
        <v>3</v>
      </c>
    </row>
    <row r="5267" spans="1:19"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c r="S5267">
        <f t="shared" si="82"/>
        <v>3</v>
      </c>
    </row>
    <row r="5268" spans="1:19"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c r="S5268">
        <f t="shared" si="82"/>
        <v>3</v>
      </c>
    </row>
    <row r="5269" spans="1:19"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c r="S5269">
        <f t="shared" si="82"/>
        <v>3</v>
      </c>
    </row>
    <row r="5270" spans="1:19"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c r="S5270">
        <f t="shared" si="82"/>
        <v>5</v>
      </c>
    </row>
    <row r="5271" spans="1:19"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c r="S5271">
        <f t="shared" si="82"/>
        <v>0</v>
      </c>
    </row>
    <row r="5272" spans="1:19"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c r="S5272">
        <f t="shared" si="82"/>
        <v>0</v>
      </c>
    </row>
    <row r="5273" spans="1:19"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c r="S5273">
        <f t="shared" si="82"/>
        <v>0</v>
      </c>
    </row>
    <row r="5274" spans="1:19"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c r="S5274">
        <f t="shared" si="82"/>
        <v>0</v>
      </c>
    </row>
    <row r="5275" spans="1:19"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c r="S5275">
        <f t="shared" si="82"/>
        <v>3</v>
      </c>
    </row>
    <row r="5276" spans="1:19"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c r="S5276">
        <f t="shared" si="82"/>
        <v>2</v>
      </c>
    </row>
    <row r="5277" spans="1:19"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c r="S5277">
        <f t="shared" si="82"/>
        <v>6</v>
      </c>
    </row>
    <row r="5278" spans="1:19"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c r="S5278">
        <f t="shared" si="82"/>
        <v>6</v>
      </c>
    </row>
    <row r="5279" spans="1:19"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c r="S5279">
        <f t="shared" si="82"/>
        <v>4</v>
      </c>
    </row>
    <row r="5280" spans="1:19"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c r="S5280">
        <f t="shared" si="82"/>
        <v>6</v>
      </c>
    </row>
    <row r="5281" spans="1:19"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c r="S5281">
        <f t="shared" si="82"/>
        <v>4</v>
      </c>
    </row>
    <row r="5282" spans="1:19"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c r="S5282">
        <f t="shared" si="82"/>
        <v>5</v>
      </c>
    </row>
    <row r="5283" spans="1:19"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c r="S5283">
        <f t="shared" si="82"/>
        <v>5</v>
      </c>
    </row>
    <row r="5284" spans="1:19"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c r="S5284">
        <f t="shared" si="82"/>
        <v>5</v>
      </c>
    </row>
    <row r="5285" spans="1:19"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c r="S5285">
        <f t="shared" si="82"/>
        <v>5</v>
      </c>
    </row>
    <row r="5286" spans="1:19"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c r="S5286">
        <f t="shared" si="82"/>
        <v>5</v>
      </c>
    </row>
    <row r="5287" spans="1:19"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c r="S5287">
        <f t="shared" si="82"/>
        <v>1</v>
      </c>
    </row>
    <row r="5288" spans="1:19"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c r="S5288">
        <f t="shared" si="82"/>
        <v>1</v>
      </c>
    </row>
    <row r="5289" spans="1:19"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c r="S5289">
        <f t="shared" si="82"/>
        <v>1</v>
      </c>
    </row>
    <row r="5290" spans="1:19"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c r="S5290">
        <f t="shared" si="82"/>
        <v>5</v>
      </c>
    </row>
    <row r="5291" spans="1:19"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c r="S5291">
        <f t="shared" si="82"/>
        <v>7</v>
      </c>
    </row>
    <row r="5292" spans="1:19"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c r="S5292">
        <f t="shared" si="82"/>
        <v>7</v>
      </c>
    </row>
    <row r="5293" spans="1:19"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c r="S5293">
        <f t="shared" si="82"/>
        <v>7</v>
      </c>
    </row>
    <row r="5294" spans="1:19"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c r="S5294">
        <f t="shared" si="82"/>
        <v>3</v>
      </c>
    </row>
    <row r="5295" spans="1:19"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c r="S5295">
        <f t="shared" si="82"/>
        <v>4</v>
      </c>
    </row>
    <row r="5296" spans="1:19"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c r="S5296">
        <f t="shared" si="82"/>
        <v>4</v>
      </c>
    </row>
    <row r="5297" spans="1:19"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c r="S5297">
        <f t="shared" si="82"/>
        <v>5</v>
      </c>
    </row>
    <row r="5298" spans="1:19"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c r="S5298">
        <f t="shared" si="82"/>
        <v>4</v>
      </c>
    </row>
    <row r="5299" spans="1:19"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c r="S5299">
        <f t="shared" si="82"/>
        <v>4</v>
      </c>
    </row>
    <row r="5300" spans="1:19"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c r="S5300">
        <f t="shared" si="82"/>
        <v>3</v>
      </c>
    </row>
    <row r="5301" spans="1:19"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c r="S5301">
        <f t="shared" si="82"/>
        <v>3</v>
      </c>
    </row>
    <row r="5302" spans="1:19"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c r="S5302">
        <f t="shared" si="82"/>
        <v>4</v>
      </c>
    </row>
    <row r="5303" spans="1:19"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c r="S5303">
        <f t="shared" si="82"/>
        <v>4</v>
      </c>
    </row>
    <row r="5304" spans="1:19"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c r="S5304">
        <f t="shared" si="82"/>
        <v>4</v>
      </c>
    </row>
    <row r="5305" spans="1:19"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c r="S5305">
        <f t="shared" si="82"/>
        <v>4</v>
      </c>
    </row>
    <row r="5306" spans="1:19"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c r="S5306">
        <f t="shared" si="82"/>
        <v>2</v>
      </c>
    </row>
    <row r="5307" spans="1:19"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c r="S5307">
        <f t="shared" si="82"/>
        <v>5</v>
      </c>
    </row>
    <row r="5308" spans="1:19"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c r="S5308">
        <f t="shared" si="82"/>
        <v>5</v>
      </c>
    </row>
    <row r="5309" spans="1:19"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c r="S5309">
        <f t="shared" si="82"/>
        <v>5</v>
      </c>
    </row>
    <row r="5310" spans="1:19"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c r="S5310">
        <f t="shared" si="82"/>
        <v>2</v>
      </c>
    </row>
    <row r="5311" spans="1:19"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c r="S5311">
        <f t="shared" si="82"/>
        <v>2</v>
      </c>
    </row>
    <row r="5312" spans="1:19"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c r="S5312">
        <f t="shared" si="82"/>
        <v>2</v>
      </c>
    </row>
    <row r="5313" spans="1:19"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c r="S5313">
        <f t="shared" si="82"/>
        <v>6</v>
      </c>
    </row>
    <row r="5314" spans="1:19"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c r="S5314">
        <f t="shared" si="82"/>
        <v>6</v>
      </c>
    </row>
    <row r="5315" spans="1:19"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c r="S5315">
        <f t="shared" ref="S5315:S5378" si="83">D5315-C5315</f>
        <v>5</v>
      </c>
    </row>
    <row r="5316" spans="1:19"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c r="S5316">
        <f t="shared" si="83"/>
        <v>5</v>
      </c>
    </row>
    <row r="5317" spans="1:19"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c r="S5317">
        <f t="shared" si="83"/>
        <v>6</v>
      </c>
    </row>
    <row r="5318" spans="1:19"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c r="S5318">
        <f t="shared" si="83"/>
        <v>3</v>
      </c>
    </row>
    <row r="5319" spans="1:19"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c r="S5319">
        <f t="shared" si="83"/>
        <v>3</v>
      </c>
    </row>
    <row r="5320" spans="1:19"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c r="S5320">
        <f t="shared" si="83"/>
        <v>3</v>
      </c>
    </row>
    <row r="5321" spans="1:19"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c r="S5321">
        <f t="shared" si="83"/>
        <v>3</v>
      </c>
    </row>
    <row r="5322" spans="1:19"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c r="S5322">
        <f t="shared" si="83"/>
        <v>3</v>
      </c>
    </row>
    <row r="5323" spans="1:19"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c r="S5323">
        <f t="shared" si="83"/>
        <v>3</v>
      </c>
    </row>
    <row r="5324" spans="1:19"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c r="S5324">
        <f t="shared" si="83"/>
        <v>3</v>
      </c>
    </row>
    <row r="5325" spans="1:19"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c r="S5325">
        <f t="shared" si="83"/>
        <v>5</v>
      </c>
    </row>
    <row r="5326" spans="1:19"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c r="S5326">
        <f t="shared" si="83"/>
        <v>5</v>
      </c>
    </row>
    <row r="5327" spans="1:19"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c r="S5327">
        <f t="shared" si="83"/>
        <v>5</v>
      </c>
    </row>
    <row r="5328" spans="1:19"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c r="S5328">
        <f t="shared" si="83"/>
        <v>5</v>
      </c>
    </row>
    <row r="5329" spans="1:19"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c r="S5329">
        <f t="shared" si="83"/>
        <v>2</v>
      </c>
    </row>
    <row r="5330" spans="1:19"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c r="S5330">
        <f t="shared" si="83"/>
        <v>4</v>
      </c>
    </row>
    <row r="5331" spans="1:19"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c r="S5331">
        <f t="shared" si="83"/>
        <v>3</v>
      </c>
    </row>
    <row r="5332" spans="1:19"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c r="S5332">
        <f t="shared" si="83"/>
        <v>4</v>
      </c>
    </row>
    <row r="5333" spans="1:19"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c r="S5333">
        <f t="shared" si="83"/>
        <v>4</v>
      </c>
    </row>
    <row r="5334" spans="1:19"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c r="S5334">
        <f t="shared" si="83"/>
        <v>4</v>
      </c>
    </row>
    <row r="5335" spans="1:19"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c r="S5335">
        <f t="shared" si="83"/>
        <v>6</v>
      </c>
    </row>
    <row r="5336" spans="1:19"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c r="S5336">
        <f t="shared" si="83"/>
        <v>6</v>
      </c>
    </row>
    <row r="5337" spans="1:19"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c r="S5337">
        <f t="shared" si="83"/>
        <v>6</v>
      </c>
    </row>
    <row r="5338" spans="1:19"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c r="S5338">
        <f t="shared" si="83"/>
        <v>4</v>
      </c>
    </row>
    <row r="5339" spans="1:19"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c r="S5339">
        <f t="shared" si="83"/>
        <v>5</v>
      </c>
    </row>
    <row r="5340" spans="1:19"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c r="S5340">
        <f t="shared" si="83"/>
        <v>5</v>
      </c>
    </row>
    <row r="5341" spans="1:19"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c r="S5341">
        <f t="shared" si="83"/>
        <v>5</v>
      </c>
    </row>
    <row r="5342" spans="1:19"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c r="S5342">
        <f t="shared" si="83"/>
        <v>5</v>
      </c>
    </row>
    <row r="5343" spans="1:19"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c r="S5343">
        <f t="shared" si="83"/>
        <v>5</v>
      </c>
    </row>
    <row r="5344" spans="1:19"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c r="S5344">
        <f t="shared" si="83"/>
        <v>6</v>
      </c>
    </row>
    <row r="5345" spans="1:19"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c r="S5345">
        <f t="shared" si="83"/>
        <v>6</v>
      </c>
    </row>
    <row r="5346" spans="1:19"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c r="S5346">
        <f t="shared" si="83"/>
        <v>2</v>
      </c>
    </row>
    <row r="5347" spans="1:19"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c r="S5347">
        <f t="shared" si="83"/>
        <v>2</v>
      </c>
    </row>
    <row r="5348" spans="1:19"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c r="S5348">
        <f t="shared" si="83"/>
        <v>2</v>
      </c>
    </row>
    <row r="5349" spans="1:19"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c r="S5349">
        <f t="shared" si="83"/>
        <v>2</v>
      </c>
    </row>
    <row r="5350" spans="1:19"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c r="S5350">
        <f t="shared" si="83"/>
        <v>6</v>
      </c>
    </row>
    <row r="5351" spans="1:19"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c r="S5351">
        <f t="shared" si="83"/>
        <v>6</v>
      </c>
    </row>
    <row r="5352" spans="1:19"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c r="S5352">
        <f t="shared" si="83"/>
        <v>7</v>
      </c>
    </row>
    <row r="5353" spans="1:19"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c r="S5353">
        <f t="shared" si="83"/>
        <v>6</v>
      </c>
    </row>
    <row r="5354" spans="1:19"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c r="S5354">
        <f t="shared" si="83"/>
        <v>6</v>
      </c>
    </row>
    <row r="5355" spans="1:19"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c r="S5355">
        <f t="shared" si="83"/>
        <v>3</v>
      </c>
    </row>
    <row r="5356" spans="1:19"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c r="S5356">
        <f t="shared" si="83"/>
        <v>6</v>
      </c>
    </row>
    <row r="5357" spans="1:19"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c r="S5357">
        <f t="shared" si="83"/>
        <v>6</v>
      </c>
    </row>
    <row r="5358" spans="1:19"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c r="S5358">
        <f t="shared" si="83"/>
        <v>4</v>
      </c>
    </row>
    <row r="5359" spans="1:19"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c r="S5359">
        <f t="shared" si="83"/>
        <v>6</v>
      </c>
    </row>
    <row r="5360" spans="1:19"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c r="S5360">
        <f t="shared" si="83"/>
        <v>6</v>
      </c>
    </row>
    <row r="5361" spans="1:19"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c r="S5361">
        <f t="shared" si="83"/>
        <v>6</v>
      </c>
    </row>
    <row r="5362" spans="1:19"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c r="S5362">
        <f t="shared" si="83"/>
        <v>4</v>
      </c>
    </row>
    <row r="5363" spans="1:19"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c r="S5363">
        <f t="shared" si="83"/>
        <v>1</v>
      </c>
    </row>
    <row r="5364" spans="1:19"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c r="S5364">
        <f t="shared" si="83"/>
        <v>4</v>
      </c>
    </row>
    <row r="5365" spans="1:19"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c r="S5365">
        <f t="shared" si="83"/>
        <v>4</v>
      </c>
    </row>
    <row r="5366" spans="1:19"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c r="S5366">
        <f t="shared" si="83"/>
        <v>3</v>
      </c>
    </row>
    <row r="5367" spans="1:19"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c r="S5367">
        <f t="shared" si="83"/>
        <v>4</v>
      </c>
    </row>
    <row r="5368" spans="1:19"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c r="S5368">
        <f t="shared" si="83"/>
        <v>5</v>
      </c>
    </row>
    <row r="5369" spans="1:19"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c r="S5369">
        <f t="shared" si="83"/>
        <v>5</v>
      </c>
    </row>
    <row r="5370" spans="1:19"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c r="S5370">
        <f t="shared" si="83"/>
        <v>5</v>
      </c>
    </row>
    <row r="5371" spans="1:19"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c r="S5371">
        <f t="shared" si="83"/>
        <v>3</v>
      </c>
    </row>
    <row r="5372" spans="1:19"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c r="S5372">
        <f t="shared" si="83"/>
        <v>4</v>
      </c>
    </row>
    <row r="5373" spans="1:19"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c r="S5373">
        <f t="shared" si="83"/>
        <v>4</v>
      </c>
    </row>
    <row r="5374" spans="1:19"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c r="S5374">
        <f t="shared" si="83"/>
        <v>6</v>
      </c>
    </row>
    <row r="5375" spans="1:19"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c r="S5375">
        <f t="shared" si="83"/>
        <v>6</v>
      </c>
    </row>
    <row r="5376" spans="1:19"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c r="S5376">
        <f t="shared" si="83"/>
        <v>6</v>
      </c>
    </row>
    <row r="5377" spans="1:19"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c r="S5377">
        <f t="shared" si="83"/>
        <v>4</v>
      </c>
    </row>
    <row r="5378" spans="1:19"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c r="S5378">
        <f t="shared" si="83"/>
        <v>4</v>
      </c>
    </row>
    <row r="5379" spans="1:19"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c r="S5379">
        <f t="shared" ref="S5379:S5442" si="84">D5379-C5379</f>
        <v>2</v>
      </c>
    </row>
    <row r="5380" spans="1:19"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c r="S5380">
        <f t="shared" si="84"/>
        <v>2</v>
      </c>
    </row>
    <row r="5381" spans="1:19"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c r="S5381">
        <f t="shared" si="84"/>
        <v>4</v>
      </c>
    </row>
    <row r="5382" spans="1:19"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c r="S5382">
        <f t="shared" si="84"/>
        <v>4</v>
      </c>
    </row>
    <row r="5383" spans="1:19"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c r="S5383">
        <f t="shared" si="84"/>
        <v>2</v>
      </c>
    </row>
    <row r="5384" spans="1:19"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c r="S5384">
        <f t="shared" si="84"/>
        <v>2</v>
      </c>
    </row>
    <row r="5385" spans="1:19"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c r="S5385">
        <f t="shared" si="84"/>
        <v>2</v>
      </c>
    </row>
    <row r="5386" spans="1:19"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c r="S5386">
        <f t="shared" si="84"/>
        <v>7</v>
      </c>
    </row>
    <row r="5387" spans="1:19"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c r="S5387">
        <f t="shared" si="84"/>
        <v>7</v>
      </c>
    </row>
    <row r="5388" spans="1:19"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c r="S5388">
        <f t="shared" si="84"/>
        <v>5</v>
      </c>
    </row>
    <row r="5389" spans="1:19"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c r="S5389">
        <f t="shared" si="84"/>
        <v>3</v>
      </c>
    </row>
    <row r="5390" spans="1:19"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c r="S5390">
        <f t="shared" si="84"/>
        <v>3</v>
      </c>
    </row>
    <row r="5391" spans="1:19"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c r="S5391">
        <f t="shared" si="84"/>
        <v>3</v>
      </c>
    </row>
    <row r="5392" spans="1:19"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c r="S5392">
        <f t="shared" si="84"/>
        <v>2</v>
      </c>
    </row>
    <row r="5393" spans="1:19"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c r="S5393">
        <f t="shared" si="84"/>
        <v>6</v>
      </c>
    </row>
    <row r="5394" spans="1:19"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c r="S5394">
        <f t="shared" si="84"/>
        <v>6</v>
      </c>
    </row>
    <row r="5395" spans="1:19"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c r="S5395">
        <f t="shared" si="84"/>
        <v>6</v>
      </c>
    </row>
    <row r="5396" spans="1:19"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c r="S5396">
        <f t="shared" si="84"/>
        <v>6</v>
      </c>
    </row>
    <row r="5397" spans="1:19"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c r="S5397">
        <f t="shared" si="84"/>
        <v>3</v>
      </c>
    </row>
    <row r="5398" spans="1:19"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c r="S5398">
        <f t="shared" si="84"/>
        <v>0</v>
      </c>
    </row>
    <row r="5399" spans="1:19"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c r="S5399">
        <f t="shared" si="84"/>
        <v>7</v>
      </c>
    </row>
    <row r="5400" spans="1:19"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c r="S5400">
        <f t="shared" si="84"/>
        <v>5</v>
      </c>
    </row>
    <row r="5401" spans="1:19"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c r="S5401">
        <f t="shared" si="84"/>
        <v>5</v>
      </c>
    </row>
    <row r="5402" spans="1:19"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c r="S5402">
        <f t="shared" si="84"/>
        <v>2</v>
      </c>
    </row>
    <row r="5403" spans="1:19"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c r="S5403">
        <f t="shared" si="84"/>
        <v>2</v>
      </c>
    </row>
    <row r="5404" spans="1:19"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c r="S5404">
        <f t="shared" si="84"/>
        <v>5</v>
      </c>
    </row>
    <row r="5405" spans="1:19"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c r="S5405">
        <f t="shared" si="84"/>
        <v>5</v>
      </c>
    </row>
    <row r="5406" spans="1:19"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c r="S5406">
        <f t="shared" si="84"/>
        <v>4</v>
      </c>
    </row>
    <row r="5407" spans="1:19"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c r="S5407">
        <f t="shared" si="84"/>
        <v>4</v>
      </c>
    </row>
    <row r="5408" spans="1:19"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c r="S5408">
        <f t="shared" si="84"/>
        <v>4</v>
      </c>
    </row>
    <row r="5409" spans="1:19"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c r="S5409">
        <f t="shared" si="84"/>
        <v>6</v>
      </c>
    </row>
    <row r="5410" spans="1:19"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c r="S5410">
        <f t="shared" si="84"/>
        <v>6</v>
      </c>
    </row>
    <row r="5411" spans="1:19"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c r="S5411">
        <f t="shared" si="84"/>
        <v>6</v>
      </c>
    </row>
    <row r="5412" spans="1:19"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c r="S5412">
        <f t="shared" si="84"/>
        <v>6</v>
      </c>
    </row>
    <row r="5413" spans="1:19"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c r="S5413">
        <f t="shared" si="84"/>
        <v>4</v>
      </c>
    </row>
    <row r="5414" spans="1:19"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c r="S5414">
        <f t="shared" si="84"/>
        <v>4</v>
      </c>
    </row>
    <row r="5415" spans="1:19"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c r="S5415">
        <f t="shared" si="84"/>
        <v>3</v>
      </c>
    </row>
    <row r="5416" spans="1:19"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c r="S5416">
        <f t="shared" si="84"/>
        <v>5</v>
      </c>
    </row>
    <row r="5417" spans="1:19"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c r="S5417">
        <f t="shared" si="84"/>
        <v>5</v>
      </c>
    </row>
    <row r="5418" spans="1:19"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c r="S5418">
        <f t="shared" si="84"/>
        <v>5</v>
      </c>
    </row>
    <row r="5419" spans="1:19"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c r="S5419">
        <f t="shared" si="84"/>
        <v>2</v>
      </c>
    </row>
    <row r="5420" spans="1:19"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c r="S5420">
        <f t="shared" si="84"/>
        <v>3</v>
      </c>
    </row>
    <row r="5421" spans="1:19"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c r="S5421">
        <f t="shared" si="84"/>
        <v>3</v>
      </c>
    </row>
    <row r="5422" spans="1:19"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c r="S5422">
        <f t="shared" si="84"/>
        <v>2</v>
      </c>
    </row>
    <row r="5423" spans="1:19"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c r="S5423">
        <f t="shared" si="84"/>
        <v>2</v>
      </c>
    </row>
    <row r="5424" spans="1:19"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c r="S5424">
        <f t="shared" si="84"/>
        <v>4</v>
      </c>
    </row>
    <row r="5425" spans="1:19"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c r="S5425">
        <f t="shared" si="84"/>
        <v>2</v>
      </c>
    </row>
    <row r="5426" spans="1:19"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c r="S5426">
        <f t="shared" si="84"/>
        <v>6</v>
      </c>
    </row>
    <row r="5427" spans="1:19"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c r="S5427">
        <f t="shared" si="84"/>
        <v>3</v>
      </c>
    </row>
    <row r="5428" spans="1:19"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c r="S5428">
        <f t="shared" si="84"/>
        <v>3</v>
      </c>
    </row>
    <row r="5429" spans="1:19"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c r="S5429">
        <f t="shared" si="84"/>
        <v>0</v>
      </c>
    </row>
    <row r="5430" spans="1:19"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c r="S5430">
        <f t="shared" si="84"/>
        <v>2</v>
      </c>
    </row>
    <row r="5431" spans="1:19"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c r="S5431">
        <f t="shared" si="84"/>
        <v>2</v>
      </c>
    </row>
    <row r="5432" spans="1:19"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c r="S5432">
        <f t="shared" si="84"/>
        <v>4</v>
      </c>
    </row>
    <row r="5433" spans="1:19"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c r="S5433">
        <f t="shared" si="84"/>
        <v>4</v>
      </c>
    </row>
    <row r="5434" spans="1:19"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c r="S5434">
        <f t="shared" si="84"/>
        <v>4</v>
      </c>
    </row>
    <row r="5435" spans="1:19"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c r="S5435">
        <f t="shared" si="84"/>
        <v>4</v>
      </c>
    </row>
    <row r="5436" spans="1:19"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c r="S5436">
        <f t="shared" si="84"/>
        <v>5</v>
      </c>
    </row>
    <row r="5437" spans="1:19"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c r="S5437">
        <f t="shared" si="84"/>
        <v>5</v>
      </c>
    </row>
    <row r="5438" spans="1:19"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c r="S5438">
        <f t="shared" si="84"/>
        <v>3</v>
      </c>
    </row>
    <row r="5439" spans="1:19"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c r="S5439">
        <f t="shared" si="84"/>
        <v>3</v>
      </c>
    </row>
    <row r="5440" spans="1:19"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c r="S5440">
        <f t="shared" si="84"/>
        <v>3</v>
      </c>
    </row>
    <row r="5441" spans="1:19"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c r="S5441">
        <f t="shared" si="84"/>
        <v>5</v>
      </c>
    </row>
    <row r="5442" spans="1:19"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c r="S5442">
        <f t="shared" si="84"/>
        <v>5</v>
      </c>
    </row>
    <row r="5443" spans="1:19"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c r="S5443">
        <f t="shared" ref="S5443:S5506" si="85">D5443-C5443</f>
        <v>4</v>
      </c>
    </row>
    <row r="5444" spans="1:19"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c r="S5444">
        <f t="shared" si="85"/>
        <v>6</v>
      </c>
    </row>
    <row r="5445" spans="1:19"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c r="S5445">
        <f t="shared" si="85"/>
        <v>6</v>
      </c>
    </row>
    <row r="5446" spans="1:19"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c r="S5446">
        <f t="shared" si="85"/>
        <v>6</v>
      </c>
    </row>
    <row r="5447" spans="1:19"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c r="S5447">
        <f t="shared" si="85"/>
        <v>4</v>
      </c>
    </row>
    <row r="5448" spans="1:19"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c r="S5448">
        <f t="shared" si="85"/>
        <v>5</v>
      </c>
    </row>
    <row r="5449" spans="1:19"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c r="S5449">
        <f t="shared" si="85"/>
        <v>5</v>
      </c>
    </row>
    <row r="5450" spans="1:19"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c r="S5450">
        <f t="shared" si="85"/>
        <v>7</v>
      </c>
    </row>
    <row r="5451" spans="1:19"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c r="S5451">
        <f t="shared" si="85"/>
        <v>7</v>
      </c>
    </row>
    <row r="5452" spans="1:19"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c r="S5452">
        <f t="shared" si="85"/>
        <v>7</v>
      </c>
    </row>
    <row r="5453" spans="1:19"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c r="S5453">
        <f t="shared" si="85"/>
        <v>7</v>
      </c>
    </row>
    <row r="5454" spans="1:19"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c r="S5454">
        <f t="shared" si="85"/>
        <v>7</v>
      </c>
    </row>
    <row r="5455" spans="1:19"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c r="S5455">
        <f t="shared" si="85"/>
        <v>4</v>
      </c>
    </row>
    <row r="5456" spans="1:19"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c r="S5456">
        <f t="shared" si="85"/>
        <v>4</v>
      </c>
    </row>
    <row r="5457" spans="1:19"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c r="S5457">
        <f t="shared" si="85"/>
        <v>4</v>
      </c>
    </row>
    <row r="5458" spans="1:19"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c r="S5458">
        <f t="shared" si="85"/>
        <v>4</v>
      </c>
    </row>
    <row r="5459" spans="1:19"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c r="S5459">
        <f t="shared" si="85"/>
        <v>4</v>
      </c>
    </row>
    <row r="5460" spans="1:19"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c r="S5460">
        <f t="shared" si="85"/>
        <v>2</v>
      </c>
    </row>
    <row r="5461" spans="1:19"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c r="S5461">
        <f t="shared" si="85"/>
        <v>2</v>
      </c>
    </row>
    <row r="5462" spans="1:19"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c r="S5462">
        <f t="shared" si="85"/>
        <v>4</v>
      </c>
    </row>
    <row r="5463" spans="1:19"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c r="S5463">
        <f t="shared" si="85"/>
        <v>6</v>
      </c>
    </row>
    <row r="5464" spans="1:19"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c r="S5464">
        <f t="shared" si="85"/>
        <v>1</v>
      </c>
    </row>
    <row r="5465" spans="1:19"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c r="S5465">
        <f t="shared" si="85"/>
        <v>1</v>
      </c>
    </row>
    <row r="5466" spans="1:19"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c r="S5466">
        <f t="shared" si="85"/>
        <v>1</v>
      </c>
    </row>
    <row r="5467" spans="1:19"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c r="S5467">
        <f t="shared" si="85"/>
        <v>1</v>
      </c>
    </row>
    <row r="5468" spans="1:19"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c r="S5468">
        <f t="shared" si="85"/>
        <v>5</v>
      </c>
    </row>
    <row r="5469" spans="1:19"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c r="S5469">
        <f t="shared" si="85"/>
        <v>5</v>
      </c>
    </row>
    <row r="5470" spans="1:19"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c r="S5470">
        <f t="shared" si="85"/>
        <v>1</v>
      </c>
    </row>
    <row r="5471" spans="1:19"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c r="S5471">
        <f t="shared" si="85"/>
        <v>1</v>
      </c>
    </row>
    <row r="5472" spans="1:19"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c r="S5472">
        <f t="shared" si="85"/>
        <v>5</v>
      </c>
    </row>
    <row r="5473" spans="1:19"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c r="S5473">
        <f t="shared" si="85"/>
        <v>4</v>
      </c>
    </row>
    <row r="5474" spans="1:19"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c r="S5474">
        <f t="shared" si="85"/>
        <v>4</v>
      </c>
    </row>
    <row r="5475" spans="1:19"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c r="S5475">
        <f t="shared" si="85"/>
        <v>4</v>
      </c>
    </row>
    <row r="5476" spans="1:19"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c r="S5476">
        <f t="shared" si="85"/>
        <v>0</v>
      </c>
    </row>
    <row r="5477" spans="1:19"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c r="S5477">
        <f t="shared" si="85"/>
        <v>3</v>
      </c>
    </row>
    <row r="5478" spans="1:19"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c r="S5478">
        <f t="shared" si="85"/>
        <v>3</v>
      </c>
    </row>
    <row r="5479" spans="1:19"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c r="S5479">
        <f t="shared" si="85"/>
        <v>3</v>
      </c>
    </row>
    <row r="5480" spans="1:19"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c r="S5480">
        <f t="shared" si="85"/>
        <v>4</v>
      </c>
    </row>
    <row r="5481" spans="1:19"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c r="S5481">
        <f t="shared" si="85"/>
        <v>4</v>
      </c>
    </row>
    <row r="5482" spans="1:19"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c r="S5482">
        <f t="shared" si="85"/>
        <v>6</v>
      </c>
    </row>
    <row r="5483" spans="1:19"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c r="S5483">
        <f t="shared" si="85"/>
        <v>6</v>
      </c>
    </row>
    <row r="5484" spans="1:19"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c r="S5484">
        <f t="shared" si="85"/>
        <v>6</v>
      </c>
    </row>
    <row r="5485" spans="1:19"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c r="S5485">
        <f t="shared" si="85"/>
        <v>6</v>
      </c>
    </row>
    <row r="5486" spans="1:19"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c r="S5486">
        <f t="shared" si="85"/>
        <v>5</v>
      </c>
    </row>
    <row r="5487" spans="1:19"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c r="S5487">
        <f t="shared" si="85"/>
        <v>5</v>
      </c>
    </row>
    <row r="5488" spans="1:19"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c r="S5488">
        <f t="shared" si="85"/>
        <v>5</v>
      </c>
    </row>
    <row r="5489" spans="1:19"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c r="S5489">
        <f t="shared" si="85"/>
        <v>3</v>
      </c>
    </row>
    <row r="5490" spans="1:19"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c r="S5490">
        <f t="shared" si="85"/>
        <v>3</v>
      </c>
    </row>
    <row r="5491" spans="1:19"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c r="S5491">
        <f t="shared" si="85"/>
        <v>3</v>
      </c>
    </row>
    <row r="5492" spans="1:19"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c r="S5492">
        <f t="shared" si="85"/>
        <v>3</v>
      </c>
    </row>
    <row r="5493" spans="1:19"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c r="S5493">
        <f t="shared" si="85"/>
        <v>1</v>
      </c>
    </row>
    <row r="5494" spans="1:19"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c r="S5494">
        <f t="shared" si="85"/>
        <v>0</v>
      </c>
    </row>
    <row r="5495" spans="1:19"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c r="S5495">
        <f t="shared" si="85"/>
        <v>0</v>
      </c>
    </row>
    <row r="5496" spans="1:19"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c r="S5496">
        <f t="shared" si="85"/>
        <v>0</v>
      </c>
    </row>
    <row r="5497" spans="1:19"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c r="S5497">
        <f t="shared" si="85"/>
        <v>4</v>
      </c>
    </row>
    <row r="5498" spans="1:19"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c r="S5498">
        <f t="shared" si="85"/>
        <v>4</v>
      </c>
    </row>
    <row r="5499" spans="1:19"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c r="S5499">
        <f t="shared" si="85"/>
        <v>3</v>
      </c>
    </row>
    <row r="5500" spans="1:19"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c r="S5500">
        <f t="shared" si="85"/>
        <v>3</v>
      </c>
    </row>
    <row r="5501" spans="1:19"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c r="S5501">
        <f t="shared" si="85"/>
        <v>3</v>
      </c>
    </row>
    <row r="5502" spans="1:19"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c r="S5502">
        <f t="shared" si="85"/>
        <v>3</v>
      </c>
    </row>
    <row r="5503" spans="1:19"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c r="S5503">
        <f t="shared" si="85"/>
        <v>3</v>
      </c>
    </row>
    <row r="5504" spans="1:19"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c r="S5504">
        <f t="shared" si="85"/>
        <v>4</v>
      </c>
    </row>
    <row r="5505" spans="1:19"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c r="S5505">
        <f t="shared" si="85"/>
        <v>4</v>
      </c>
    </row>
    <row r="5506" spans="1:19"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c r="S5506">
        <f t="shared" si="85"/>
        <v>4</v>
      </c>
    </row>
    <row r="5507" spans="1:19"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c r="S5507">
        <f t="shared" ref="S5507:S5570" si="86">D5507-C5507</f>
        <v>4</v>
      </c>
    </row>
    <row r="5508" spans="1:19"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c r="S5508">
        <f t="shared" si="86"/>
        <v>0</v>
      </c>
    </row>
    <row r="5509" spans="1:19"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c r="S5509">
        <f t="shared" si="86"/>
        <v>6</v>
      </c>
    </row>
    <row r="5510" spans="1:19"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c r="S5510">
        <f t="shared" si="86"/>
        <v>4</v>
      </c>
    </row>
    <row r="5511" spans="1:19"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c r="S5511">
        <f t="shared" si="86"/>
        <v>5</v>
      </c>
    </row>
    <row r="5512" spans="1:19"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c r="S5512">
        <f t="shared" si="86"/>
        <v>5</v>
      </c>
    </row>
    <row r="5513" spans="1:19"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c r="S5513">
        <f t="shared" si="86"/>
        <v>6</v>
      </c>
    </row>
    <row r="5514" spans="1:19"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c r="S5514">
        <f t="shared" si="86"/>
        <v>6</v>
      </c>
    </row>
    <row r="5515" spans="1:19"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c r="S5515">
        <f t="shared" si="86"/>
        <v>2</v>
      </c>
    </row>
    <row r="5516" spans="1:19"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c r="S5516">
        <f t="shared" si="86"/>
        <v>2</v>
      </c>
    </row>
    <row r="5517" spans="1:19"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c r="S5517">
        <f t="shared" si="86"/>
        <v>2</v>
      </c>
    </row>
    <row r="5518" spans="1:19"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c r="S5518">
        <f t="shared" si="86"/>
        <v>3</v>
      </c>
    </row>
    <row r="5519" spans="1:19"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c r="S5519">
        <f t="shared" si="86"/>
        <v>5</v>
      </c>
    </row>
    <row r="5520" spans="1:19"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c r="S5520">
        <f t="shared" si="86"/>
        <v>5</v>
      </c>
    </row>
    <row r="5521" spans="1:19"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c r="S5521">
        <f t="shared" si="86"/>
        <v>5</v>
      </c>
    </row>
    <row r="5522" spans="1:19"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c r="S5522">
        <f t="shared" si="86"/>
        <v>5</v>
      </c>
    </row>
    <row r="5523" spans="1:19"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c r="S5523">
        <f t="shared" si="86"/>
        <v>5</v>
      </c>
    </row>
    <row r="5524" spans="1:19"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c r="S5524">
        <f t="shared" si="86"/>
        <v>2</v>
      </c>
    </row>
    <row r="5525" spans="1:19"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c r="S5525">
        <f t="shared" si="86"/>
        <v>2</v>
      </c>
    </row>
    <row r="5526" spans="1:19"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c r="S5526">
        <f t="shared" si="86"/>
        <v>2</v>
      </c>
    </row>
    <row r="5527" spans="1:19"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c r="S5527">
        <f t="shared" si="86"/>
        <v>5</v>
      </c>
    </row>
    <row r="5528" spans="1:19"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c r="S5528">
        <f t="shared" si="86"/>
        <v>4</v>
      </c>
    </row>
    <row r="5529" spans="1:19"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c r="S5529">
        <f t="shared" si="86"/>
        <v>2</v>
      </c>
    </row>
    <row r="5530" spans="1:19"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c r="S5530">
        <f t="shared" si="86"/>
        <v>4</v>
      </c>
    </row>
    <row r="5531" spans="1:19"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c r="S5531">
        <f t="shared" si="86"/>
        <v>5</v>
      </c>
    </row>
    <row r="5532" spans="1:19"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c r="S5532">
        <f t="shared" si="86"/>
        <v>4</v>
      </c>
    </row>
    <row r="5533" spans="1:19"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c r="S5533">
        <f t="shared" si="86"/>
        <v>1</v>
      </c>
    </row>
    <row r="5534" spans="1:19"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c r="S5534">
        <f t="shared" si="86"/>
        <v>1</v>
      </c>
    </row>
    <row r="5535" spans="1:19"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c r="S5535">
        <f t="shared" si="86"/>
        <v>1</v>
      </c>
    </row>
    <row r="5536" spans="1:19"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c r="S5536">
        <f t="shared" si="86"/>
        <v>1</v>
      </c>
    </row>
    <row r="5537" spans="1:19"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c r="S5537">
        <f t="shared" si="86"/>
        <v>1</v>
      </c>
    </row>
    <row r="5538" spans="1:19"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c r="S5538">
        <f t="shared" si="86"/>
        <v>1</v>
      </c>
    </row>
    <row r="5539" spans="1:19"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c r="S5539">
        <f t="shared" si="86"/>
        <v>1</v>
      </c>
    </row>
    <row r="5540" spans="1:19"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c r="S5540">
        <f t="shared" si="86"/>
        <v>7</v>
      </c>
    </row>
    <row r="5541" spans="1:19"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c r="S5541">
        <f t="shared" si="86"/>
        <v>4</v>
      </c>
    </row>
    <row r="5542" spans="1:19"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c r="S5542">
        <f t="shared" si="86"/>
        <v>4</v>
      </c>
    </row>
    <row r="5543" spans="1:19"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c r="S5543">
        <f t="shared" si="86"/>
        <v>4</v>
      </c>
    </row>
    <row r="5544" spans="1:19"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c r="S5544">
        <f t="shared" si="86"/>
        <v>6</v>
      </c>
    </row>
    <row r="5545" spans="1:19"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c r="S5545">
        <f t="shared" si="86"/>
        <v>6</v>
      </c>
    </row>
    <row r="5546" spans="1:19"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c r="S5546">
        <f t="shared" si="86"/>
        <v>6</v>
      </c>
    </row>
    <row r="5547" spans="1:19"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c r="S5547">
        <f t="shared" si="86"/>
        <v>4</v>
      </c>
    </row>
    <row r="5548" spans="1:19"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c r="S5548">
        <f t="shared" si="86"/>
        <v>1</v>
      </c>
    </row>
    <row r="5549" spans="1:19"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c r="S5549">
        <f t="shared" si="86"/>
        <v>1</v>
      </c>
    </row>
    <row r="5550" spans="1:19"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c r="S5550">
        <f t="shared" si="86"/>
        <v>3</v>
      </c>
    </row>
    <row r="5551" spans="1:19"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c r="S5551">
        <f t="shared" si="86"/>
        <v>3</v>
      </c>
    </row>
    <row r="5552" spans="1:19"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c r="S5552">
        <f t="shared" si="86"/>
        <v>4</v>
      </c>
    </row>
    <row r="5553" spans="1:19"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c r="S5553">
        <f t="shared" si="86"/>
        <v>4</v>
      </c>
    </row>
    <row r="5554" spans="1:19"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c r="S5554">
        <f t="shared" si="86"/>
        <v>4</v>
      </c>
    </row>
    <row r="5555" spans="1:19"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c r="S5555">
        <f t="shared" si="86"/>
        <v>4</v>
      </c>
    </row>
    <row r="5556" spans="1:19"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c r="S5556">
        <f t="shared" si="86"/>
        <v>4</v>
      </c>
    </row>
    <row r="5557" spans="1:19"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c r="S5557">
        <f t="shared" si="86"/>
        <v>4</v>
      </c>
    </row>
    <row r="5558" spans="1:19"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c r="S5558">
        <f t="shared" si="86"/>
        <v>4</v>
      </c>
    </row>
    <row r="5559" spans="1:19"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c r="S5559">
        <f t="shared" si="86"/>
        <v>4</v>
      </c>
    </row>
    <row r="5560" spans="1:19"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c r="S5560">
        <f t="shared" si="86"/>
        <v>4</v>
      </c>
    </row>
    <row r="5561" spans="1:19"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c r="S5561">
        <f t="shared" si="86"/>
        <v>4</v>
      </c>
    </row>
    <row r="5562" spans="1:19"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c r="S5562">
        <f t="shared" si="86"/>
        <v>4</v>
      </c>
    </row>
    <row r="5563" spans="1:19"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c r="S5563">
        <f t="shared" si="86"/>
        <v>2</v>
      </c>
    </row>
    <row r="5564" spans="1:19"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c r="S5564">
        <f t="shared" si="86"/>
        <v>2</v>
      </c>
    </row>
    <row r="5565" spans="1:19"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c r="S5565">
        <f t="shared" si="86"/>
        <v>2</v>
      </c>
    </row>
    <row r="5566" spans="1:19"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c r="S5566">
        <f t="shared" si="86"/>
        <v>0</v>
      </c>
    </row>
    <row r="5567" spans="1:19"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c r="S5567">
        <f t="shared" si="86"/>
        <v>0</v>
      </c>
    </row>
    <row r="5568" spans="1:19"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c r="S5568">
        <f t="shared" si="86"/>
        <v>0</v>
      </c>
    </row>
    <row r="5569" spans="1:19"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c r="S5569">
        <f t="shared" si="86"/>
        <v>0</v>
      </c>
    </row>
    <row r="5570" spans="1:19"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c r="S5570">
        <f t="shared" si="86"/>
        <v>0</v>
      </c>
    </row>
    <row r="5571" spans="1:19"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c r="S5571">
        <f t="shared" ref="S5571:S5634" si="87">D5571-C5571</f>
        <v>0</v>
      </c>
    </row>
    <row r="5572" spans="1:19"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c r="S5572">
        <f t="shared" si="87"/>
        <v>0</v>
      </c>
    </row>
    <row r="5573" spans="1:19"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c r="S5573">
        <f t="shared" si="87"/>
        <v>4</v>
      </c>
    </row>
    <row r="5574" spans="1:19"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c r="S5574">
        <f t="shared" si="87"/>
        <v>4</v>
      </c>
    </row>
    <row r="5575" spans="1:19"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c r="S5575">
        <f t="shared" si="87"/>
        <v>4</v>
      </c>
    </row>
    <row r="5576" spans="1:19"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c r="S5576">
        <f t="shared" si="87"/>
        <v>4</v>
      </c>
    </row>
    <row r="5577" spans="1:19"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c r="S5577">
        <f t="shared" si="87"/>
        <v>4</v>
      </c>
    </row>
    <row r="5578" spans="1:19"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c r="S5578">
        <f t="shared" si="87"/>
        <v>4</v>
      </c>
    </row>
    <row r="5579" spans="1:19"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c r="S5579">
        <f t="shared" si="87"/>
        <v>4</v>
      </c>
    </row>
    <row r="5580" spans="1:19"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c r="S5580">
        <f t="shared" si="87"/>
        <v>5</v>
      </c>
    </row>
    <row r="5581" spans="1:19"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c r="S5581">
        <f t="shared" si="87"/>
        <v>5</v>
      </c>
    </row>
    <row r="5582" spans="1:19"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c r="S5582">
        <f t="shared" si="87"/>
        <v>5</v>
      </c>
    </row>
    <row r="5583" spans="1:19"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c r="S5583">
        <f t="shared" si="87"/>
        <v>4</v>
      </c>
    </row>
    <row r="5584" spans="1:19"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c r="S5584">
        <f t="shared" si="87"/>
        <v>4</v>
      </c>
    </row>
    <row r="5585" spans="1:19"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c r="S5585">
        <f t="shared" si="87"/>
        <v>4</v>
      </c>
    </row>
    <row r="5586" spans="1:19"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c r="S5586">
        <f t="shared" si="87"/>
        <v>4</v>
      </c>
    </row>
    <row r="5587" spans="1:19"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c r="S5587">
        <f t="shared" si="87"/>
        <v>4</v>
      </c>
    </row>
    <row r="5588" spans="1:19"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c r="S5588">
        <f t="shared" si="87"/>
        <v>4</v>
      </c>
    </row>
    <row r="5589" spans="1:19"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c r="S5589">
        <f t="shared" si="87"/>
        <v>1</v>
      </c>
    </row>
    <row r="5590" spans="1:19"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c r="S5590">
        <f t="shared" si="87"/>
        <v>5</v>
      </c>
    </row>
    <row r="5591" spans="1:19"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c r="S5591">
        <f t="shared" si="87"/>
        <v>3</v>
      </c>
    </row>
    <row r="5592" spans="1:19"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c r="S5592">
        <f t="shared" si="87"/>
        <v>3</v>
      </c>
    </row>
    <row r="5593" spans="1:19"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c r="S5593">
        <f t="shared" si="87"/>
        <v>5</v>
      </c>
    </row>
    <row r="5594" spans="1:19"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c r="S5594">
        <f t="shared" si="87"/>
        <v>5</v>
      </c>
    </row>
    <row r="5595" spans="1:19"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c r="S5595">
        <f t="shared" si="87"/>
        <v>6</v>
      </c>
    </row>
    <row r="5596" spans="1:19"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c r="S5596">
        <f t="shared" si="87"/>
        <v>0</v>
      </c>
    </row>
    <row r="5597" spans="1:19"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c r="S5597">
        <f t="shared" si="87"/>
        <v>0</v>
      </c>
    </row>
    <row r="5598" spans="1:19"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c r="S5598">
        <f t="shared" si="87"/>
        <v>4</v>
      </c>
    </row>
    <row r="5599" spans="1:19"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c r="S5599">
        <f t="shared" si="87"/>
        <v>7</v>
      </c>
    </row>
    <row r="5600" spans="1:19"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c r="S5600">
        <f t="shared" si="87"/>
        <v>7</v>
      </c>
    </row>
    <row r="5601" spans="1:19"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c r="S5601">
        <f t="shared" si="87"/>
        <v>0</v>
      </c>
    </row>
    <row r="5602" spans="1:19"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c r="S5602">
        <f t="shared" si="87"/>
        <v>0</v>
      </c>
    </row>
    <row r="5603" spans="1:19"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c r="S5603">
        <f t="shared" si="87"/>
        <v>0</v>
      </c>
    </row>
    <row r="5604" spans="1:19"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c r="S5604">
        <f t="shared" si="87"/>
        <v>2</v>
      </c>
    </row>
    <row r="5605" spans="1:19"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c r="S5605">
        <f t="shared" si="87"/>
        <v>2</v>
      </c>
    </row>
    <row r="5606" spans="1:19"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c r="S5606">
        <f t="shared" si="87"/>
        <v>4</v>
      </c>
    </row>
    <row r="5607" spans="1:19"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c r="S5607">
        <f t="shared" si="87"/>
        <v>5</v>
      </c>
    </row>
    <row r="5608" spans="1:19"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c r="S5608">
        <f t="shared" si="87"/>
        <v>5</v>
      </c>
    </row>
    <row r="5609" spans="1:19"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c r="S5609">
        <f t="shared" si="87"/>
        <v>6</v>
      </c>
    </row>
    <row r="5610" spans="1:19"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c r="S5610">
        <f t="shared" si="87"/>
        <v>5</v>
      </c>
    </row>
    <row r="5611" spans="1:19"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c r="S5611">
        <f t="shared" si="87"/>
        <v>5</v>
      </c>
    </row>
    <row r="5612" spans="1:19"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c r="S5612">
        <f t="shared" si="87"/>
        <v>2</v>
      </c>
    </row>
    <row r="5613" spans="1:19"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c r="S5613">
        <f t="shared" si="87"/>
        <v>4</v>
      </c>
    </row>
    <row r="5614" spans="1:19"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c r="S5614">
        <f t="shared" si="87"/>
        <v>4</v>
      </c>
    </row>
    <row r="5615" spans="1:19"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c r="S5615">
        <f t="shared" si="87"/>
        <v>5</v>
      </c>
    </row>
    <row r="5616" spans="1:19"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c r="S5616">
        <f t="shared" si="87"/>
        <v>4</v>
      </c>
    </row>
    <row r="5617" spans="1:19"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c r="S5617">
        <f t="shared" si="87"/>
        <v>4</v>
      </c>
    </row>
    <row r="5618" spans="1:19"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c r="S5618">
        <f t="shared" si="87"/>
        <v>4</v>
      </c>
    </row>
    <row r="5619" spans="1:19"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c r="S5619">
        <f t="shared" si="87"/>
        <v>4</v>
      </c>
    </row>
    <row r="5620" spans="1:19"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c r="S5620">
        <f t="shared" si="87"/>
        <v>3</v>
      </c>
    </row>
    <row r="5621" spans="1:19"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c r="S5621">
        <f t="shared" si="87"/>
        <v>5</v>
      </c>
    </row>
    <row r="5622" spans="1:19"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c r="S5622">
        <f t="shared" si="87"/>
        <v>5</v>
      </c>
    </row>
    <row r="5623" spans="1:19"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c r="S5623">
        <f t="shared" si="87"/>
        <v>5</v>
      </c>
    </row>
    <row r="5624" spans="1:19"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c r="S5624">
        <f t="shared" si="87"/>
        <v>5</v>
      </c>
    </row>
    <row r="5625" spans="1:19"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c r="S5625">
        <f t="shared" si="87"/>
        <v>4</v>
      </c>
    </row>
    <row r="5626" spans="1:19"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c r="S5626">
        <f t="shared" si="87"/>
        <v>4</v>
      </c>
    </row>
    <row r="5627" spans="1:19"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c r="S5627">
        <f t="shared" si="87"/>
        <v>2</v>
      </c>
    </row>
    <row r="5628" spans="1:19"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c r="S5628">
        <f t="shared" si="87"/>
        <v>2</v>
      </c>
    </row>
    <row r="5629" spans="1:19"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c r="S5629">
        <f t="shared" si="87"/>
        <v>5</v>
      </c>
    </row>
    <row r="5630" spans="1:19"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c r="S5630">
        <f t="shared" si="87"/>
        <v>5</v>
      </c>
    </row>
    <row r="5631" spans="1:19"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c r="S5631">
        <f t="shared" si="87"/>
        <v>2</v>
      </c>
    </row>
    <row r="5632" spans="1:19"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c r="S5632">
        <f t="shared" si="87"/>
        <v>4</v>
      </c>
    </row>
    <row r="5633" spans="1:19"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c r="S5633">
        <f t="shared" si="87"/>
        <v>4</v>
      </c>
    </row>
    <row r="5634" spans="1:19"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c r="S5634">
        <f t="shared" si="87"/>
        <v>4</v>
      </c>
    </row>
    <row r="5635" spans="1:19"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c r="S5635">
        <f t="shared" ref="S5635:S5698" si="88">D5635-C5635</f>
        <v>5</v>
      </c>
    </row>
    <row r="5636" spans="1:19"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c r="S5636">
        <f t="shared" si="88"/>
        <v>1</v>
      </c>
    </row>
    <row r="5637" spans="1:19"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c r="S5637">
        <f t="shared" si="88"/>
        <v>5</v>
      </c>
    </row>
    <row r="5638" spans="1:19"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c r="S5638">
        <f t="shared" si="88"/>
        <v>5</v>
      </c>
    </row>
    <row r="5639" spans="1:19"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c r="S5639">
        <f t="shared" si="88"/>
        <v>7</v>
      </c>
    </row>
    <row r="5640" spans="1:19"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c r="S5640">
        <f t="shared" si="88"/>
        <v>6</v>
      </c>
    </row>
    <row r="5641" spans="1:19"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c r="S5641">
        <f t="shared" si="88"/>
        <v>6</v>
      </c>
    </row>
    <row r="5642" spans="1:19"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c r="S5642">
        <f t="shared" si="88"/>
        <v>5</v>
      </c>
    </row>
    <row r="5643" spans="1:19"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c r="S5643">
        <f t="shared" si="88"/>
        <v>3</v>
      </c>
    </row>
    <row r="5644" spans="1:19"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c r="S5644">
        <f t="shared" si="88"/>
        <v>4</v>
      </c>
    </row>
    <row r="5645" spans="1:19"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c r="S5645">
        <f t="shared" si="88"/>
        <v>5</v>
      </c>
    </row>
    <row r="5646" spans="1:19"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c r="S5646">
        <f t="shared" si="88"/>
        <v>3</v>
      </c>
    </row>
    <row r="5647" spans="1:19"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c r="S5647">
        <f t="shared" si="88"/>
        <v>5</v>
      </c>
    </row>
    <row r="5648" spans="1:19"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c r="S5648">
        <f t="shared" si="88"/>
        <v>5</v>
      </c>
    </row>
    <row r="5649" spans="1:19"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c r="S5649">
        <f t="shared" si="88"/>
        <v>5</v>
      </c>
    </row>
    <row r="5650" spans="1:19"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c r="S5650">
        <f t="shared" si="88"/>
        <v>2</v>
      </c>
    </row>
    <row r="5651" spans="1:19"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c r="S5651">
        <f t="shared" si="88"/>
        <v>2</v>
      </c>
    </row>
    <row r="5652" spans="1:19"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c r="S5652">
        <f t="shared" si="88"/>
        <v>2</v>
      </c>
    </row>
    <row r="5653" spans="1:19"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c r="S5653">
        <f t="shared" si="88"/>
        <v>2</v>
      </c>
    </row>
    <row r="5654" spans="1:19"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c r="S5654">
        <f t="shared" si="88"/>
        <v>5</v>
      </c>
    </row>
    <row r="5655" spans="1:19"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c r="S5655">
        <f t="shared" si="88"/>
        <v>7</v>
      </c>
    </row>
    <row r="5656" spans="1:19"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c r="S5656">
        <f t="shared" si="88"/>
        <v>3</v>
      </c>
    </row>
    <row r="5657" spans="1:19"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c r="S5657">
        <f t="shared" si="88"/>
        <v>3</v>
      </c>
    </row>
    <row r="5658" spans="1:19"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c r="S5658">
        <f t="shared" si="88"/>
        <v>3</v>
      </c>
    </row>
    <row r="5659" spans="1:19"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c r="S5659">
        <f t="shared" si="88"/>
        <v>3</v>
      </c>
    </row>
    <row r="5660" spans="1:19"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c r="S5660">
        <f t="shared" si="88"/>
        <v>3</v>
      </c>
    </row>
    <row r="5661" spans="1:19"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c r="S5661">
        <f t="shared" si="88"/>
        <v>3</v>
      </c>
    </row>
    <row r="5662" spans="1:19"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c r="S5662">
        <f t="shared" si="88"/>
        <v>3</v>
      </c>
    </row>
    <row r="5663" spans="1:19"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c r="S5663">
        <f t="shared" si="88"/>
        <v>7</v>
      </c>
    </row>
    <row r="5664" spans="1:19"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c r="S5664">
        <f t="shared" si="88"/>
        <v>7</v>
      </c>
    </row>
    <row r="5665" spans="1:19"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c r="S5665">
        <f t="shared" si="88"/>
        <v>0</v>
      </c>
    </row>
    <row r="5666" spans="1:19"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c r="S5666">
        <f t="shared" si="88"/>
        <v>0</v>
      </c>
    </row>
    <row r="5667" spans="1:19"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c r="S5667">
        <f t="shared" si="88"/>
        <v>0</v>
      </c>
    </row>
    <row r="5668" spans="1:19"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c r="S5668">
        <f t="shared" si="88"/>
        <v>0</v>
      </c>
    </row>
    <row r="5669" spans="1:19"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c r="S5669">
        <f t="shared" si="88"/>
        <v>4</v>
      </c>
    </row>
    <row r="5670" spans="1:19"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c r="S5670">
        <f t="shared" si="88"/>
        <v>4</v>
      </c>
    </row>
    <row r="5671" spans="1:19"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c r="S5671">
        <f t="shared" si="88"/>
        <v>4</v>
      </c>
    </row>
    <row r="5672" spans="1:19"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c r="S5672">
        <f t="shared" si="88"/>
        <v>2</v>
      </c>
    </row>
    <row r="5673" spans="1:19"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c r="S5673">
        <f t="shared" si="88"/>
        <v>2</v>
      </c>
    </row>
    <row r="5674" spans="1:19"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c r="S5674">
        <f t="shared" si="88"/>
        <v>7</v>
      </c>
    </row>
    <row r="5675" spans="1:19"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c r="S5675">
        <f t="shared" si="88"/>
        <v>7</v>
      </c>
    </row>
    <row r="5676" spans="1:19"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c r="S5676">
        <f t="shared" si="88"/>
        <v>5</v>
      </c>
    </row>
    <row r="5677" spans="1:19"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c r="S5677">
        <f t="shared" si="88"/>
        <v>5</v>
      </c>
    </row>
    <row r="5678" spans="1:19"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c r="S5678">
        <f t="shared" si="88"/>
        <v>5</v>
      </c>
    </row>
    <row r="5679" spans="1:19"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c r="S5679">
        <f t="shared" si="88"/>
        <v>7</v>
      </c>
    </row>
    <row r="5680" spans="1:19"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c r="S5680">
        <f t="shared" si="88"/>
        <v>6</v>
      </c>
    </row>
    <row r="5681" spans="1:19"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c r="S5681">
        <f t="shared" si="88"/>
        <v>6</v>
      </c>
    </row>
    <row r="5682" spans="1:19"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c r="S5682">
        <f t="shared" si="88"/>
        <v>6</v>
      </c>
    </row>
    <row r="5683" spans="1:19"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c r="S5683">
        <f t="shared" si="88"/>
        <v>6</v>
      </c>
    </row>
    <row r="5684" spans="1:19"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c r="S5684">
        <f t="shared" si="88"/>
        <v>6</v>
      </c>
    </row>
    <row r="5685" spans="1:19"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c r="S5685">
        <f t="shared" si="88"/>
        <v>6</v>
      </c>
    </row>
    <row r="5686" spans="1:19"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c r="S5686">
        <f t="shared" si="88"/>
        <v>6</v>
      </c>
    </row>
    <row r="5687" spans="1:19"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c r="S5687">
        <f t="shared" si="88"/>
        <v>0</v>
      </c>
    </row>
    <row r="5688" spans="1:19"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c r="S5688">
        <f t="shared" si="88"/>
        <v>0</v>
      </c>
    </row>
    <row r="5689" spans="1:19"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c r="S5689">
        <f t="shared" si="88"/>
        <v>0</v>
      </c>
    </row>
    <row r="5690" spans="1:19"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c r="S5690">
        <f t="shared" si="88"/>
        <v>0</v>
      </c>
    </row>
    <row r="5691" spans="1:19"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c r="S5691">
        <f t="shared" si="88"/>
        <v>5</v>
      </c>
    </row>
    <row r="5692" spans="1:19"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c r="S5692">
        <f t="shared" si="88"/>
        <v>6</v>
      </c>
    </row>
    <row r="5693" spans="1:19"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c r="S5693">
        <f t="shared" si="88"/>
        <v>6</v>
      </c>
    </row>
    <row r="5694" spans="1:19"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c r="S5694">
        <f t="shared" si="88"/>
        <v>6</v>
      </c>
    </row>
    <row r="5695" spans="1:19"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c r="S5695">
        <f t="shared" si="88"/>
        <v>6</v>
      </c>
    </row>
    <row r="5696" spans="1:19"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c r="S5696">
        <f t="shared" si="88"/>
        <v>6</v>
      </c>
    </row>
    <row r="5697" spans="1:19"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c r="S5697">
        <f t="shared" si="88"/>
        <v>2</v>
      </c>
    </row>
    <row r="5698" spans="1:19"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c r="S5698">
        <f t="shared" si="88"/>
        <v>4</v>
      </c>
    </row>
    <row r="5699" spans="1:19"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c r="S5699">
        <f t="shared" ref="S5699:S5762" si="89">D5699-C5699</f>
        <v>4</v>
      </c>
    </row>
    <row r="5700" spans="1:19"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c r="S5700">
        <f t="shared" si="89"/>
        <v>0</v>
      </c>
    </row>
    <row r="5701" spans="1:19"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c r="S5701">
        <f t="shared" si="89"/>
        <v>5</v>
      </c>
    </row>
    <row r="5702" spans="1:19"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c r="S5702">
        <f t="shared" si="89"/>
        <v>2</v>
      </c>
    </row>
    <row r="5703" spans="1:19"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c r="S5703">
        <f t="shared" si="89"/>
        <v>2</v>
      </c>
    </row>
    <row r="5704" spans="1:19"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c r="S5704">
        <f t="shared" si="89"/>
        <v>7</v>
      </c>
    </row>
    <row r="5705" spans="1:19"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c r="S5705">
        <f t="shared" si="89"/>
        <v>7</v>
      </c>
    </row>
    <row r="5706" spans="1:19"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c r="S5706">
        <f t="shared" si="89"/>
        <v>7</v>
      </c>
    </row>
    <row r="5707" spans="1:19"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c r="S5707">
        <f t="shared" si="89"/>
        <v>5</v>
      </c>
    </row>
    <row r="5708" spans="1:19"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c r="S5708">
        <f t="shared" si="89"/>
        <v>3</v>
      </c>
    </row>
    <row r="5709" spans="1:19"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c r="S5709">
        <f t="shared" si="89"/>
        <v>7</v>
      </c>
    </row>
    <row r="5710" spans="1:19"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c r="S5710">
        <f t="shared" si="89"/>
        <v>7</v>
      </c>
    </row>
    <row r="5711" spans="1:19"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c r="S5711">
        <f t="shared" si="89"/>
        <v>7</v>
      </c>
    </row>
    <row r="5712" spans="1:19"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c r="S5712">
        <f t="shared" si="89"/>
        <v>7</v>
      </c>
    </row>
    <row r="5713" spans="1:19"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c r="S5713">
        <f t="shared" si="89"/>
        <v>7</v>
      </c>
    </row>
    <row r="5714" spans="1:19"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c r="S5714">
        <f t="shared" si="89"/>
        <v>0</v>
      </c>
    </row>
    <row r="5715" spans="1:19"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c r="S5715">
        <f t="shared" si="89"/>
        <v>4</v>
      </c>
    </row>
    <row r="5716" spans="1:19"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c r="S5716">
        <f t="shared" si="89"/>
        <v>4</v>
      </c>
    </row>
    <row r="5717" spans="1:19"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c r="S5717">
        <f t="shared" si="89"/>
        <v>3</v>
      </c>
    </row>
    <row r="5718" spans="1:19"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c r="S5718">
        <f t="shared" si="89"/>
        <v>3</v>
      </c>
    </row>
    <row r="5719" spans="1:19"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c r="S5719">
        <f t="shared" si="89"/>
        <v>3</v>
      </c>
    </row>
    <row r="5720" spans="1:19"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c r="S5720">
        <f t="shared" si="89"/>
        <v>3</v>
      </c>
    </row>
    <row r="5721" spans="1:19"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c r="S5721">
        <f t="shared" si="89"/>
        <v>4</v>
      </c>
    </row>
    <row r="5722" spans="1:19"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c r="S5722">
        <f t="shared" si="89"/>
        <v>3</v>
      </c>
    </row>
    <row r="5723" spans="1:19"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c r="S5723">
        <f t="shared" si="89"/>
        <v>3</v>
      </c>
    </row>
    <row r="5724" spans="1:19"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c r="S5724">
        <f t="shared" si="89"/>
        <v>3</v>
      </c>
    </row>
    <row r="5725" spans="1:19"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c r="S5725">
        <f t="shared" si="89"/>
        <v>4</v>
      </c>
    </row>
    <row r="5726" spans="1:19"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c r="S5726">
        <f t="shared" si="89"/>
        <v>5</v>
      </c>
    </row>
    <row r="5727" spans="1:19"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c r="S5727">
        <f t="shared" si="89"/>
        <v>2</v>
      </c>
    </row>
    <row r="5728" spans="1:19"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c r="S5728">
        <f t="shared" si="89"/>
        <v>4</v>
      </c>
    </row>
    <row r="5729" spans="1:19"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c r="S5729">
        <f t="shared" si="89"/>
        <v>5</v>
      </c>
    </row>
    <row r="5730" spans="1:19"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c r="S5730">
        <f t="shared" si="89"/>
        <v>5</v>
      </c>
    </row>
    <row r="5731" spans="1:19"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c r="S5731">
        <f t="shared" si="89"/>
        <v>5</v>
      </c>
    </row>
    <row r="5732" spans="1:19"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c r="S5732">
        <f t="shared" si="89"/>
        <v>5</v>
      </c>
    </row>
    <row r="5733" spans="1:19"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c r="S5733">
        <f t="shared" si="89"/>
        <v>5</v>
      </c>
    </row>
    <row r="5734" spans="1:19"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c r="S5734">
        <f t="shared" si="89"/>
        <v>3</v>
      </c>
    </row>
    <row r="5735" spans="1:19"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c r="S5735">
        <f t="shared" si="89"/>
        <v>3</v>
      </c>
    </row>
    <row r="5736" spans="1:19"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c r="S5736">
        <f t="shared" si="89"/>
        <v>3</v>
      </c>
    </row>
    <row r="5737" spans="1:19"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c r="S5737">
        <f t="shared" si="89"/>
        <v>4</v>
      </c>
    </row>
    <row r="5738" spans="1:19"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c r="S5738">
        <f t="shared" si="89"/>
        <v>5</v>
      </c>
    </row>
    <row r="5739" spans="1:19"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c r="S5739">
        <f t="shared" si="89"/>
        <v>5</v>
      </c>
    </row>
    <row r="5740" spans="1:19"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c r="S5740">
        <f t="shared" si="89"/>
        <v>6</v>
      </c>
    </row>
    <row r="5741" spans="1:19"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c r="S5741">
        <f t="shared" si="89"/>
        <v>3</v>
      </c>
    </row>
    <row r="5742" spans="1:19"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c r="S5742">
        <f t="shared" si="89"/>
        <v>3</v>
      </c>
    </row>
    <row r="5743" spans="1:19"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c r="S5743">
        <f t="shared" si="89"/>
        <v>3</v>
      </c>
    </row>
    <row r="5744" spans="1:19"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c r="S5744">
        <f t="shared" si="89"/>
        <v>3</v>
      </c>
    </row>
    <row r="5745" spans="1:19"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c r="S5745">
        <f t="shared" si="89"/>
        <v>3</v>
      </c>
    </row>
    <row r="5746" spans="1:19"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c r="S5746">
        <f t="shared" si="89"/>
        <v>3</v>
      </c>
    </row>
    <row r="5747" spans="1:19"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c r="S5747">
        <f t="shared" si="89"/>
        <v>3</v>
      </c>
    </row>
    <row r="5748" spans="1:19"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c r="S5748">
        <f t="shared" si="89"/>
        <v>4</v>
      </c>
    </row>
    <row r="5749" spans="1:19"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c r="S5749">
        <f t="shared" si="89"/>
        <v>4</v>
      </c>
    </row>
    <row r="5750" spans="1:19"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c r="S5750">
        <f t="shared" si="89"/>
        <v>4</v>
      </c>
    </row>
    <row r="5751" spans="1:19"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c r="S5751">
        <f t="shared" si="89"/>
        <v>4</v>
      </c>
    </row>
    <row r="5752" spans="1:19"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c r="S5752">
        <f t="shared" si="89"/>
        <v>6</v>
      </c>
    </row>
    <row r="5753" spans="1:19"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c r="S5753">
        <f t="shared" si="89"/>
        <v>6</v>
      </c>
    </row>
    <row r="5754" spans="1:19"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c r="S5754">
        <f t="shared" si="89"/>
        <v>6</v>
      </c>
    </row>
    <row r="5755" spans="1:19"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c r="S5755">
        <f t="shared" si="89"/>
        <v>7</v>
      </c>
    </row>
    <row r="5756" spans="1:19"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c r="S5756">
        <f t="shared" si="89"/>
        <v>5</v>
      </c>
    </row>
    <row r="5757" spans="1:19"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c r="S5757">
        <f t="shared" si="89"/>
        <v>4</v>
      </c>
    </row>
    <row r="5758" spans="1:19"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c r="S5758">
        <f t="shared" si="89"/>
        <v>4</v>
      </c>
    </row>
    <row r="5759" spans="1:19"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c r="S5759">
        <f t="shared" si="89"/>
        <v>5</v>
      </c>
    </row>
    <row r="5760" spans="1:19"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c r="S5760">
        <f t="shared" si="89"/>
        <v>1</v>
      </c>
    </row>
    <row r="5761" spans="1:19"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c r="S5761">
        <f t="shared" si="89"/>
        <v>0</v>
      </c>
    </row>
    <row r="5762" spans="1:19"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c r="S5762">
        <f t="shared" si="89"/>
        <v>0</v>
      </c>
    </row>
    <row r="5763" spans="1:19"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c r="S5763">
        <f t="shared" ref="S5763:S5826" si="90">D5763-C5763</f>
        <v>3</v>
      </c>
    </row>
    <row r="5764" spans="1:19"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c r="S5764">
        <f t="shared" si="90"/>
        <v>3</v>
      </c>
    </row>
    <row r="5765" spans="1:19"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c r="S5765">
        <f t="shared" si="90"/>
        <v>2</v>
      </c>
    </row>
    <row r="5766" spans="1:19"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c r="S5766">
        <f t="shared" si="90"/>
        <v>2</v>
      </c>
    </row>
    <row r="5767" spans="1:19"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c r="S5767">
        <f t="shared" si="90"/>
        <v>6</v>
      </c>
    </row>
    <row r="5768" spans="1:19"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c r="S5768">
        <f t="shared" si="90"/>
        <v>7</v>
      </c>
    </row>
    <row r="5769" spans="1:19"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c r="S5769">
        <f t="shared" si="90"/>
        <v>4</v>
      </c>
    </row>
    <row r="5770" spans="1:19"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c r="S5770">
        <f t="shared" si="90"/>
        <v>5</v>
      </c>
    </row>
    <row r="5771" spans="1:19"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c r="S5771">
        <f t="shared" si="90"/>
        <v>5</v>
      </c>
    </row>
    <row r="5772" spans="1:19"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c r="S5772">
        <f t="shared" si="90"/>
        <v>4</v>
      </c>
    </row>
    <row r="5773" spans="1:19"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c r="S5773">
        <f t="shared" si="90"/>
        <v>4</v>
      </c>
    </row>
    <row r="5774" spans="1:19"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c r="S5774">
        <f t="shared" si="90"/>
        <v>5</v>
      </c>
    </row>
    <row r="5775" spans="1:19"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c r="S5775">
        <f t="shared" si="90"/>
        <v>6</v>
      </c>
    </row>
    <row r="5776" spans="1:19"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c r="S5776">
        <f t="shared" si="90"/>
        <v>4</v>
      </c>
    </row>
    <row r="5777" spans="1:19"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c r="S5777">
        <f t="shared" si="90"/>
        <v>4</v>
      </c>
    </row>
    <row r="5778" spans="1:19"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c r="S5778">
        <f t="shared" si="90"/>
        <v>4</v>
      </c>
    </row>
    <row r="5779" spans="1:19"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c r="S5779">
        <f t="shared" si="90"/>
        <v>5</v>
      </c>
    </row>
    <row r="5780" spans="1:19"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c r="S5780">
        <f t="shared" si="90"/>
        <v>7</v>
      </c>
    </row>
    <row r="5781" spans="1:19"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c r="S5781">
        <f t="shared" si="90"/>
        <v>7</v>
      </c>
    </row>
    <row r="5782" spans="1:19"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c r="S5782">
        <f t="shared" si="90"/>
        <v>7</v>
      </c>
    </row>
    <row r="5783" spans="1:19"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c r="S5783">
        <f t="shared" si="90"/>
        <v>4</v>
      </c>
    </row>
    <row r="5784" spans="1:19"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c r="S5784">
        <f t="shared" si="90"/>
        <v>4</v>
      </c>
    </row>
    <row r="5785" spans="1:19"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c r="S5785">
        <f t="shared" si="90"/>
        <v>4</v>
      </c>
    </row>
    <row r="5786" spans="1:19"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c r="S5786">
        <f t="shared" si="90"/>
        <v>6</v>
      </c>
    </row>
    <row r="5787" spans="1:19"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c r="S5787">
        <f t="shared" si="90"/>
        <v>6</v>
      </c>
    </row>
    <row r="5788" spans="1:19"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c r="S5788">
        <f t="shared" si="90"/>
        <v>6</v>
      </c>
    </row>
    <row r="5789" spans="1:19"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c r="S5789">
        <f t="shared" si="90"/>
        <v>6</v>
      </c>
    </row>
    <row r="5790" spans="1:19"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c r="S5790">
        <f t="shared" si="90"/>
        <v>4</v>
      </c>
    </row>
    <row r="5791" spans="1:19"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c r="S5791">
        <f t="shared" si="90"/>
        <v>4</v>
      </c>
    </row>
    <row r="5792" spans="1:19"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c r="S5792">
        <f t="shared" si="90"/>
        <v>3</v>
      </c>
    </row>
    <row r="5793" spans="1:19"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c r="S5793">
        <f t="shared" si="90"/>
        <v>3</v>
      </c>
    </row>
    <row r="5794" spans="1:19"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c r="S5794">
        <f t="shared" si="90"/>
        <v>3</v>
      </c>
    </row>
    <row r="5795" spans="1:19"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c r="S5795">
        <f t="shared" si="90"/>
        <v>3</v>
      </c>
    </row>
    <row r="5796" spans="1:19"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c r="S5796">
        <f t="shared" si="90"/>
        <v>3</v>
      </c>
    </row>
    <row r="5797" spans="1:19"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c r="S5797">
        <f t="shared" si="90"/>
        <v>4</v>
      </c>
    </row>
    <row r="5798" spans="1:19"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c r="S5798">
        <f t="shared" si="90"/>
        <v>4</v>
      </c>
    </row>
    <row r="5799" spans="1:19"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c r="S5799">
        <f t="shared" si="90"/>
        <v>4</v>
      </c>
    </row>
    <row r="5800" spans="1:19"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c r="S5800">
        <f t="shared" si="90"/>
        <v>4</v>
      </c>
    </row>
    <row r="5801" spans="1:19"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c r="S5801">
        <f t="shared" si="90"/>
        <v>5</v>
      </c>
    </row>
    <row r="5802" spans="1:19"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c r="S5802">
        <f t="shared" si="90"/>
        <v>3</v>
      </c>
    </row>
    <row r="5803" spans="1:19"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c r="S5803">
        <f t="shared" si="90"/>
        <v>3</v>
      </c>
    </row>
    <row r="5804" spans="1:19"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c r="S5804">
        <f t="shared" si="90"/>
        <v>2</v>
      </c>
    </row>
    <row r="5805" spans="1:19"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c r="S5805">
        <f t="shared" si="90"/>
        <v>7</v>
      </c>
    </row>
    <row r="5806" spans="1:19"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c r="S5806">
        <f t="shared" si="90"/>
        <v>6</v>
      </c>
    </row>
    <row r="5807" spans="1:19"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c r="S5807">
        <f t="shared" si="90"/>
        <v>6</v>
      </c>
    </row>
    <row r="5808" spans="1:19"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c r="S5808">
        <f t="shared" si="90"/>
        <v>3</v>
      </c>
    </row>
    <row r="5809" spans="1:19"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c r="S5809">
        <f t="shared" si="90"/>
        <v>3</v>
      </c>
    </row>
    <row r="5810" spans="1:19"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c r="S5810">
        <f t="shared" si="90"/>
        <v>3</v>
      </c>
    </row>
    <row r="5811" spans="1:19"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c r="S5811">
        <f t="shared" si="90"/>
        <v>5</v>
      </c>
    </row>
    <row r="5812" spans="1:19"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c r="S5812">
        <f t="shared" si="90"/>
        <v>4</v>
      </c>
    </row>
    <row r="5813" spans="1:19"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c r="S5813">
        <f t="shared" si="90"/>
        <v>4</v>
      </c>
    </row>
    <row r="5814" spans="1:19"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c r="S5814">
        <f t="shared" si="90"/>
        <v>4</v>
      </c>
    </row>
    <row r="5815" spans="1:19"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c r="S5815">
        <f t="shared" si="90"/>
        <v>1</v>
      </c>
    </row>
    <row r="5816" spans="1:19"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c r="S5816">
        <f t="shared" si="90"/>
        <v>2</v>
      </c>
    </row>
    <row r="5817" spans="1:19"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c r="S5817">
        <f t="shared" si="90"/>
        <v>0</v>
      </c>
    </row>
    <row r="5818" spans="1:19"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c r="S5818">
        <f t="shared" si="90"/>
        <v>0</v>
      </c>
    </row>
    <row r="5819" spans="1:19"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c r="S5819">
        <f t="shared" si="90"/>
        <v>0</v>
      </c>
    </row>
    <row r="5820" spans="1:19"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c r="S5820">
        <f t="shared" si="90"/>
        <v>0</v>
      </c>
    </row>
    <row r="5821" spans="1:19"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c r="S5821">
        <f t="shared" si="90"/>
        <v>0</v>
      </c>
    </row>
    <row r="5822" spans="1:19"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c r="S5822">
        <f t="shared" si="90"/>
        <v>6</v>
      </c>
    </row>
    <row r="5823" spans="1:19"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c r="S5823">
        <f t="shared" si="90"/>
        <v>6</v>
      </c>
    </row>
    <row r="5824" spans="1:19"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c r="S5824">
        <f t="shared" si="90"/>
        <v>6</v>
      </c>
    </row>
    <row r="5825" spans="1:19"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c r="S5825">
        <f t="shared" si="90"/>
        <v>6</v>
      </c>
    </row>
    <row r="5826" spans="1:19"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c r="S5826">
        <f t="shared" si="90"/>
        <v>0</v>
      </c>
    </row>
    <row r="5827" spans="1:19"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c r="S5827">
        <f t="shared" ref="S5827:S5890" si="91">D5827-C5827</f>
        <v>3</v>
      </c>
    </row>
    <row r="5828" spans="1:19"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c r="S5828">
        <f t="shared" si="91"/>
        <v>3</v>
      </c>
    </row>
    <row r="5829" spans="1:19"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c r="S5829">
        <f t="shared" si="91"/>
        <v>3</v>
      </c>
    </row>
    <row r="5830" spans="1:19"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c r="S5830">
        <f t="shared" si="91"/>
        <v>3</v>
      </c>
    </row>
    <row r="5831" spans="1:19"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c r="S5831">
        <f t="shared" si="91"/>
        <v>4</v>
      </c>
    </row>
    <row r="5832" spans="1:19"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c r="S5832">
        <f t="shared" si="91"/>
        <v>4</v>
      </c>
    </row>
    <row r="5833" spans="1:19"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c r="S5833">
        <f t="shared" si="91"/>
        <v>4</v>
      </c>
    </row>
    <row r="5834" spans="1:19"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c r="S5834">
        <f t="shared" si="91"/>
        <v>5</v>
      </c>
    </row>
    <row r="5835" spans="1:19"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c r="S5835">
        <f t="shared" si="91"/>
        <v>5</v>
      </c>
    </row>
    <row r="5836" spans="1:19"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c r="S5836">
        <f t="shared" si="91"/>
        <v>7</v>
      </c>
    </row>
    <row r="5837" spans="1:19"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c r="S5837">
        <f t="shared" si="91"/>
        <v>7</v>
      </c>
    </row>
    <row r="5838" spans="1:19"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c r="S5838">
        <f t="shared" si="91"/>
        <v>7</v>
      </c>
    </row>
    <row r="5839" spans="1:19"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c r="S5839">
        <f t="shared" si="91"/>
        <v>6</v>
      </c>
    </row>
    <row r="5840" spans="1:19"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c r="S5840">
        <f t="shared" si="91"/>
        <v>7</v>
      </c>
    </row>
    <row r="5841" spans="1:19"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c r="S5841">
        <f t="shared" si="91"/>
        <v>4</v>
      </c>
    </row>
    <row r="5842" spans="1:19"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c r="S5842">
        <f t="shared" si="91"/>
        <v>4</v>
      </c>
    </row>
    <row r="5843" spans="1:19"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c r="S5843">
        <f t="shared" si="91"/>
        <v>4</v>
      </c>
    </row>
    <row r="5844" spans="1:19"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c r="S5844">
        <f t="shared" si="91"/>
        <v>4</v>
      </c>
    </row>
    <row r="5845" spans="1:19"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c r="S5845">
        <f t="shared" si="91"/>
        <v>4</v>
      </c>
    </row>
    <row r="5846" spans="1:19"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c r="S5846">
        <f t="shared" si="91"/>
        <v>4</v>
      </c>
    </row>
    <row r="5847" spans="1:19"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c r="S5847">
        <f t="shared" si="91"/>
        <v>4</v>
      </c>
    </row>
    <row r="5848" spans="1:19"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c r="S5848">
        <f t="shared" si="91"/>
        <v>4</v>
      </c>
    </row>
    <row r="5849" spans="1:19"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c r="S5849">
        <f t="shared" si="91"/>
        <v>4</v>
      </c>
    </row>
    <row r="5850" spans="1:19"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c r="S5850">
        <f t="shared" si="91"/>
        <v>4</v>
      </c>
    </row>
    <row r="5851" spans="1:19"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c r="S5851">
        <f t="shared" si="91"/>
        <v>4</v>
      </c>
    </row>
    <row r="5852" spans="1:19"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c r="S5852">
        <f t="shared" si="91"/>
        <v>4</v>
      </c>
    </row>
    <row r="5853" spans="1:19"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c r="S5853">
        <f t="shared" si="91"/>
        <v>4</v>
      </c>
    </row>
    <row r="5854" spans="1:19"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c r="S5854">
        <f t="shared" si="91"/>
        <v>4</v>
      </c>
    </row>
    <row r="5855" spans="1:19"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c r="S5855">
        <f t="shared" si="91"/>
        <v>4</v>
      </c>
    </row>
    <row r="5856" spans="1:19"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c r="S5856">
        <f t="shared" si="91"/>
        <v>6</v>
      </c>
    </row>
    <row r="5857" spans="1:19"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c r="S5857">
        <f t="shared" si="91"/>
        <v>6</v>
      </c>
    </row>
    <row r="5858" spans="1:19"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c r="S5858">
        <f t="shared" si="91"/>
        <v>6</v>
      </c>
    </row>
    <row r="5859" spans="1:19"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c r="S5859">
        <f t="shared" si="91"/>
        <v>6</v>
      </c>
    </row>
    <row r="5860" spans="1:19"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c r="S5860">
        <f t="shared" si="91"/>
        <v>4</v>
      </c>
    </row>
    <row r="5861" spans="1:19"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c r="S5861">
        <f t="shared" si="91"/>
        <v>7</v>
      </c>
    </row>
    <row r="5862" spans="1:19"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c r="S5862">
        <f t="shared" si="91"/>
        <v>5</v>
      </c>
    </row>
    <row r="5863" spans="1:19"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c r="S5863">
        <f t="shared" si="91"/>
        <v>3</v>
      </c>
    </row>
    <row r="5864" spans="1:19"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c r="S5864">
        <f t="shared" si="91"/>
        <v>3</v>
      </c>
    </row>
    <row r="5865" spans="1:19"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c r="S5865">
        <f t="shared" si="91"/>
        <v>3</v>
      </c>
    </row>
    <row r="5866" spans="1:19"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c r="S5866">
        <f t="shared" si="91"/>
        <v>2</v>
      </c>
    </row>
    <row r="5867" spans="1:19"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c r="S5867">
        <f t="shared" si="91"/>
        <v>2</v>
      </c>
    </row>
    <row r="5868" spans="1:19"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c r="S5868">
        <f t="shared" si="91"/>
        <v>2</v>
      </c>
    </row>
    <row r="5869" spans="1:19"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c r="S5869">
        <f t="shared" si="91"/>
        <v>4</v>
      </c>
    </row>
    <row r="5870" spans="1:19"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c r="S5870">
        <f t="shared" si="91"/>
        <v>4</v>
      </c>
    </row>
    <row r="5871" spans="1:19"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c r="S5871">
        <f t="shared" si="91"/>
        <v>5</v>
      </c>
    </row>
    <row r="5872" spans="1:19"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c r="S5872">
        <f t="shared" si="91"/>
        <v>0</v>
      </c>
    </row>
    <row r="5873" spans="1:19"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c r="S5873">
        <f t="shared" si="91"/>
        <v>4</v>
      </c>
    </row>
    <row r="5874" spans="1:19"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c r="S5874">
        <f t="shared" si="91"/>
        <v>4</v>
      </c>
    </row>
    <row r="5875" spans="1:19"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c r="S5875">
        <f t="shared" si="91"/>
        <v>0</v>
      </c>
    </row>
    <row r="5876" spans="1:19"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c r="S5876">
        <f t="shared" si="91"/>
        <v>0</v>
      </c>
    </row>
    <row r="5877" spans="1:19"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c r="S5877">
        <f t="shared" si="91"/>
        <v>2</v>
      </c>
    </row>
    <row r="5878" spans="1:19"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c r="S5878">
        <f t="shared" si="91"/>
        <v>5</v>
      </c>
    </row>
    <row r="5879" spans="1:19"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c r="S5879">
        <f t="shared" si="91"/>
        <v>5</v>
      </c>
    </row>
    <row r="5880" spans="1:19"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c r="S5880">
        <f t="shared" si="91"/>
        <v>5</v>
      </c>
    </row>
    <row r="5881" spans="1:19"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c r="S5881">
        <f t="shared" si="91"/>
        <v>6</v>
      </c>
    </row>
    <row r="5882" spans="1:19"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c r="S5882">
        <f t="shared" si="91"/>
        <v>4</v>
      </c>
    </row>
    <row r="5883" spans="1:19"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c r="S5883">
        <f t="shared" si="91"/>
        <v>4</v>
      </c>
    </row>
    <row r="5884" spans="1:19"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c r="S5884">
        <f t="shared" si="91"/>
        <v>4</v>
      </c>
    </row>
    <row r="5885" spans="1:19"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c r="S5885">
        <f t="shared" si="91"/>
        <v>2</v>
      </c>
    </row>
    <row r="5886" spans="1:19"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c r="S5886">
        <f t="shared" si="91"/>
        <v>2</v>
      </c>
    </row>
    <row r="5887" spans="1:19"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c r="S5887">
        <f t="shared" si="91"/>
        <v>1</v>
      </c>
    </row>
    <row r="5888" spans="1:19"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c r="S5888">
        <f t="shared" si="91"/>
        <v>1</v>
      </c>
    </row>
    <row r="5889" spans="1:19"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c r="S5889">
        <f t="shared" si="91"/>
        <v>3</v>
      </c>
    </row>
    <row r="5890" spans="1:19"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c r="S5890">
        <f t="shared" si="91"/>
        <v>5</v>
      </c>
    </row>
    <row r="5891" spans="1:19"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c r="S5891">
        <f t="shared" ref="S5891:S5954" si="92">D5891-C5891</f>
        <v>3</v>
      </c>
    </row>
    <row r="5892" spans="1:19"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c r="S5892">
        <f t="shared" si="92"/>
        <v>5</v>
      </c>
    </row>
    <row r="5893" spans="1:19"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c r="S5893">
        <f t="shared" si="92"/>
        <v>5</v>
      </c>
    </row>
    <row r="5894" spans="1:19"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c r="S5894">
        <f t="shared" si="92"/>
        <v>5</v>
      </c>
    </row>
    <row r="5895" spans="1:19"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c r="S5895">
        <f t="shared" si="92"/>
        <v>4</v>
      </c>
    </row>
    <row r="5896" spans="1:19"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c r="S5896">
        <f t="shared" si="92"/>
        <v>5</v>
      </c>
    </row>
    <row r="5897" spans="1:19"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c r="S5897">
        <f t="shared" si="92"/>
        <v>7</v>
      </c>
    </row>
    <row r="5898" spans="1:19"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c r="S5898">
        <f t="shared" si="92"/>
        <v>7</v>
      </c>
    </row>
    <row r="5899" spans="1:19"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c r="S5899">
        <f t="shared" si="92"/>
        <v>6</v>
      </c>
    </row>
    <row r="5900" spans="1:19"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c r="S5900">
        <f t="shared" si="92"/>
        <v>6</v>
      </c>
    </row>
    <row r="5901" spans="1:19"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c r="S5901">
        <f t="shared" si="92"/>
        <v>4</v>
      </c>
    </row>
    <row r="5902" spans="1:19"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c r="S5902">
        <f t="shared" si="92"/>
        <v>4</v>
      </c>
    </row>
    <row r="5903" spans="1:19"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c r="S5903">
        <f t="shared" si="92"/>
        <v>5</v>
      </c>
    </row>
    <row r="5904" spans="1:19"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c r="S5904">
        <f t="shared" si="92"/>
        <v>0</v>
      </c>
    </row>
    <row r="5905" spans="1:19"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c r="S5905">
        <f t="shared" si="92"/>
        <v>0</v>
      </c>
    </row>
    <row r="5906" spans="1:19"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c r="S5906">
        <f t="shared" si="92"/>
        <v>0</v>
      </c>
    </row>
    <row r="5907" spans="1:19"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c r="S5907">
        <f t="shared" si="92"/>
        <v>0</v>
      </c>
    </row>
    <row r="5908" spans="1:19"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c r="S5908">
        <f t="shared" si="92"/>
        <v>0</v>
      </c>
    </row>
    <row r="5909" spans="1:19"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c r="S5909">
        <f t="shared" si="92"/>
        <v>5</v>
      </c>
    </row>
    <row r="5910" spans="1:19"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c r="S5910">
        <f t="shared" si="92"/>
        <v>5</v>
      </c>
    </row>
    <row r="5911" spans="1:19"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c r="S5911">
        <f t="shared" si="92"/>
        <v>5</v>
      </c>
    </row>
    <row r="5912" spans="1:19"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c r="S5912">
        <f t="shared" si="92"/>
        <v>5</v>
      </c>
    </row>
    <row r="5913" spans="1:19"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c r="S5913">
        <f t="shared" si="92"/>
        <v>5</v>
      </c>
    </row>
    <row r="5914" spans="1:19"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c r="S5914">
        <f t="shared" si="92"/>
        <v>2</v>
      </c>
    </row>
    <row r="5915" spans="1:19"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c r="S5915">
        <f t="shared" si="92"/>
        <v>6</v>
      </c>
    </row>
    <row r="5916" spans="1:19"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c r="S5916">
        <f t="shared" si="92"/>
        <v>6</v>
      </c>
    </row>
    <row r="5917" spans="1:19"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c r="S5917">
        <f t="shared" si="92"/>
        <v>6</v>
      </c>
    </row>
    <row r="5918" spans="1:19"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c r="S5918">
        <f t="shared" si="92"/>
        <v>6</v>
      </c>
    </row>
    <row r="5919" spans="1:19"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c r="S5919">
        <f t="shared" si="92"/>
        <v>6</v>
      </c>
    </row>
    <row r="5920" spans="1:19"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c r="S5920">
        <f t="shared" si="92"/>
        <v>6</v>
      </c>
    </row>
    <row r="5921" spans="1:19"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c r="S5921">
        <f t="shared" si="92"/>
        <v>6</v>
      </c>
    </row>
    <row r="5922" spans="1:19"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c r="S5922">
        <f t="shared" si="92"/>
        <v>6</v>
      </c>
    </row>
    <row r="5923" spans="1:19"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c r="S5923">
        <f t="shared" si="92"/>
        <v>6</v>
      </c>
    </row>
    <row r="5924" spans="1:19"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c r="S5924">
        <f t="shared" si="92"/>
        <v>6</v>
      </c>
    </row>
    <row r="5925" spans="1:19"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c r="S5925">
        <f t="shared" si="92"/>
        <v>4</v>
      </c>
    </row>
    <row r="5926" spans="1:19"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c r="S5926">
        <f t="shared" si="92"/>
        <v>3</v>
      </c>
    </row>
    <row r="5927" spans="1:19"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c r="S5927">
        <f t="shared" si="92"/>
        <v>5</v>
      </c>
    </row>
    <row r="5928" spans="1:19"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c r="S5928">
        <f t="shared" si="92"/>
        <v>4</v>
      </c>
    </row>
    <row r="5929" spans="1:19"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c r="S5929">
        <f t="shared" si="92"/>
        <v>4</v>
      </c>
    </row>
    <row r="5930" spans="1:19"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c r="S5930">
        <f t="shared" si="92"/>
        <v>4</v>
      </c>
    </row>
    <row r="5931" spans="1:19"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c r="S5931">
        <f t="shared" si="92"/>
        <v>2</v>
      </c>
    </row>
    <row r="5932" spans="1:19"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c r="S5932">
        <f t="shared" si="92"/>
        <v>2</v>
      </c>
    </row>
    <row r="5933" spans="1:19"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c r="S5933">
        <f t="shared" si="92"/>
        <v>2</v>
      </c>
    </row>
    <row r="5934" spans="1:19"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c r="S5934">
        <f t="shared" si="92"/>
        <v>2</v>
      </c>
    </row>
    <row r="5935" spans="1:19"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c r="S5935">
        <f t="shared" si="92"/>
        <v>2</v>
      </c>
    </row>
    <row r="5936" spans="1:19"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c r="S5936">
        <f t="shared" si="92"/>
        <v>2</v>
      </c>
    </row>
    <row r="5937" spans="1:19"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c r="S5937">
        <f t="shared" si="92"/>
        <v>0</v>
      </c>
    </row>
    <row r="5938" spans="1:19"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c r="S5938">
        <f t="shared" si="92"/>
        <v>0</v>
      </c>
    </row>
    <row r="5939" spans="1:19"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c r="S5939">
        <f t="shared" si="92"/>
        <v>0</v>
      </c>
    </row>
    <row r="5940" spans="1:19"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c r="S5940">
        <f t="shared" si="92"/>
        <v>6</v>
      </c>
    </row>
    <row r="5941" spans="1:19"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c r="S5941">
        <f t="shared" si="92"/>
        <v>6</v>
      </c>
    </row>
    <row r="5942" spans="1:19"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c r="S5942">
        <f t="shared" si="92"/>
        <v>2</v>
      </c>
    </row>
    <row r="5943" spans="1:19"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c r="S5943">
        <f t="shared" si="92"/>
        <v>2</v>
      </c>
    </row>
    <row r="5944" spans="1:19"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c r="S5944">
        <f t="shared" si="92"/>
        <v>7</v>
      </c>
    </row>
    <row r="5945" spans="1:19"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c r="S5945">
        <f t="shared" si="92"/>
        <v>4</v>
      </c>
    </row>
    <row r="5946" spans="1:19"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c r="S5946">
        <f t="shared" si="92"/>
        <v>4</v>
      </c>
    </row>
    <row r="5947" spans="1:19"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c r="S5947">
        <f t="shared" si="92"/>
        <v>4</v>
      </c>
    </row>
    <row r="5948" spans="1:19"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c r="S5948">
        <f t="shared" si="92"/>
        <v>4</v>
      </c>
    </row>
    <row r="5949" spans="1:19"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c r="S5949">
        <f t="shared" si="92"/>
        <v>4</v>
      </c>
    </row>
    <row r="5950" spans="1:19"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c r="S5950">
        <f t="shared" si="92"/>
        <v>0</v>
      </c>
    </row>
    <row r="5951" spans="1:19"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c r="S5951">
        <f t="shared" si="92"/>
        <v>0</v>
      </c>
    </row>
    <row r="5952" spans="1:19"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c r="S5952">
        <f t="shared" si="92"/>
        <v>0</v>
      </c>
    </row>
    <row r="5953" spans="1:19"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c r="S5953">
        <f t="shared" si="92"/>
        <v>0</v>
      </c>
    </row>
    <row r="5954" spans="1:19"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c r="S5954">
        <f t="shared" si="92"/>
        <v>6</v>
      </c>
    </row>
    <row r="5955" spans="1:19"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c r="S5955">
        <f t="shared" ref="S5955:S6018" si="93">D5955-C5955</f>
        <v>1</v>
      </c>
    </row>
    <row r="5956" spans="1:19"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c r="S5956">
        <f t="shared" si="93"/>
        <v>4</v>
      </c>
    </row>
    <row r="5957" spans="1:19"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c r="S5957">
        <f t="shared" si="93"/>
        <v>4</v>
      </c>
    </row>
    <row r="5958" spans="1:19"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c r="S5958">
        <f t="shared" si="93"/>
        <v>3</v>
      </c>
    </row>
    <row r="5959" spans="1:19"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c r="S5959">
        <f t="shared" si="93"/>
        <v>3</v>
      </c>
    </row>
    <row r="5960" spans="1:19"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c r="S5960">
        <f t="shared" si="93"/>
        <v>3</v>
      </c>
    </row>
    <row r="5961" spans="1:19"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c r="S5961">
        <f t="shared" si="93"/>
        <v>3</v>
      </c>
    </row>
    <row r="5962" spans="1:19"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c r="S5962">
        <f t="shared" si="93"/>
        <v>5</v>
      </c>
    </row>
    <row r="5963" spans="1:19"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c r="S5963">
        <f t="shared" si="93"/>
        <v>2</v>
      </c>
    </row>
    <row r="5964" spans="1:19"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c r="S5964">
        <f t="shared" si="93"/>
        <v>2</v>
      </c>
    </row>
    <row r="5965" spans="1:19"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c r="S5965">
        <f t="shared" si="93"/>
        <v>2</v>
      </c>
    </row>
    <row r="5966" spans="1:19"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c r="S5966">
        <f t="shared" si="93"/>
        <v>5</v>
      </c>
    </row>
    <row r="5967" spans="1:19"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c r="S5967">
        <f t="shared" si="93"/>
        <v>5</v>
      </c>
    </row>
    <row r="5968" spans="1:19"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c r="S5968">
        <f t="shared" si="93"/>
        <v>5</v>
      </c>
    </row>
    <row r="5969" spans="1:19"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c r="S5969">
        <f t="shared" si="93"/>
        <v>2</v>
      </c>
    </row>
    <row r="5970" spans="1:19"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c r="S5970">
        <f t="shared" si="93"/>
        <v>2</v>
      </c>
    </row>
    <row r="5971" spans="1:19"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c r="S5971">
        <f t="shared" si="93"/>
        <v>2</v>
      </c>
    </row>
    <row r="5972" spans="1:19"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c r="S5972">
        <f t="shared" si="93"/>
        <v>2</v>
      </c>
    </row>
    <row r="5973" spans="1:19"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c r="S5973">
        <f t="shared" si="93"/>
        <v>2</v>
      </c>
    </row>
    <row r="5974" spans="1:19"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c r="S5974">
        <f t="shared" si="93"/>
        <v>5</v>
      </c>
    </row>
    <row r="5975" spans="1:19"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c r="S5975">
        <f t="shared" si="93"/>
        <v>4</v>
      </c>
    </row>
    <row r="5976" spans="1:19"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c r="S5976">
        <f t="shared" si="93"/>
        <v>5</v>
      </c>
    </row>
    <row r="5977" spans="1:19"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c r="S5977">
        <f t="shared" si="93"/>
        <v>4</v>
      </c>
    </row>
    <row r="5978" spans="1:19"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c r="S5978">
        <f t="shared" si="93"/>
        <v>4</v>
      </c>
    </row>
    <row r="5979" spans="1:19"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c r="S5979">
        <f t="shared" si="93"/>
        <v>1</v>
      </c>
    </row>
    <row r="5980" spans="1:19"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c r="S5980">
        <f t="shared" si="93"/>
        <v>6</v>
      </c>
    </row>
    <row r="5981" spans="1:19"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c r="S5981">
        <f t="shared" si="93"/>
        <v>6</v>
      </c>
    </row>
    <row r="5982" spans="1:19"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c r="S5982">
        <f t="shared" si="93"/>
        <v>6</v>
      </c>
    </row>
    <row r="5983" spans="1:19"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c r="S5983">
        <f t="shared" si="93"/>
        <v>6</v>
      </c>
    </row>
    <row r="5984" spans="1:19"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c r="S5984">
        <f t="shared" si="93"/>
        <v>7</v>
      </c>
    </row>
    <row r="5985" spans="1:19"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c r="S5985">
        <f t="shared" si="93"/>
        <v>2</v>
      </c>
    </row>
    <row r="5986" spans="1:19"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c r="S5986">
        <f t="shared" si="93"/>
        <v>6</v>
      </c>
    </row>
    <row r="5987" spans="1:19"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c r="S5987">
        <f t="shared" si="93"/>
        <v>6</v>
      </c>
    </row>
    <row r="5988" spans="1:19"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c r="S5988">
        <f t="shared" si="93"/>
        <v>6</v>
      </c>
    </row>
    <row r="5989" spans="1:19"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c r="S5989">
        <f t="shared" si="93"/>
        <v>6</v>
      </c>
    </row>
    <row r="5990" spans="1:19"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c r="S5990">
        <f t="shared" si="93"/>
        <v>6</v>
      </c>
    </row>
    <row r="5991" spans="1:19"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c r="S5991">
        <f t="shared" si="93"/>
        <v>6</v>
      </c>
    </row>
    <row r="5992" spans="1:19"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c r="S5992">
        <f t="shared" si="93"/>
        <v>6</v>
      </c>
    </row>
    <row r="5993" spans="1:19"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c r="S5993">
        <f t="shared" si="93"/>
        <v>6</v>
      </c>
    </row>
    <row r="5994" spans="1:19"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c r="S5994">
        <f t="shared" si="93"/>
        <v>6</v>
      </c>
    </row>
    <row r="5995" spans="1:19"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c r="S5995">
        <f t="shared" si="93"/>
        <v>0</v>
      </c>
    </row>
    <row r="5996" spans="1:19"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c r="S5996">
        <f t="shared" si="93"/>
        <v>0</v>
      </c>
    </row>
    <row r="5997" spans="1:19"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c r="S5997">
        <f t="shared" si="93"/>
        <v>0</v>
      </c>
    </row>
    <row r="5998" spans="1:19"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c r="S5998">
        <f t="shared" si="93"/>
        <v>0</v>
      </c>
    </row>
    <row r="5999" spans="1:19"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c r="S5999">
        <f t="shared" si="93"/>
        <v>0</v>
      </c>
    </row>
    <row r="6000" spans="1:19"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c r="S6000">
        <f t="shared" si="93"/>
        <v>4</v>
      </c>
    </row>
    <row r="6001" spans="1:19"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c r="S6001">
        <f t="shared" si="93"/>
        <v>4</v>
      </c>
    </row>
    <row r="6002" spans="1:19"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c r="S6002">
        <f t="shared" si="93"/>
        <v>4</v>
      </c>
    </row>
    <row r="6003" spans="1:19"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c r="S6003">
        <f t="shared" si="93"/>
        <v>4</v>
      </c>
    </row>
    <row r="6004" spans="1:19"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c r="S6004">
        <f t="shared" si="93"/>
        <v>4</v>
      </c>
    </row>
    <row r="6005" spans="1:19"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c r="S6005">
        <f t="shared" si="93"/>
        <v>6</v>
      </c>
    </row>
    <row r="6006" spans="1:19"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c r="S6006">
        <f t="shared" si="93"/>
        <v>4</v>
      </c>
    </row>
    <row r="6007" spans="1:19"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c r="S6007">
        <f t="shared" si="93"/>
        <v>5</v>
      </c>
    </row>
    <row r="6008" spans="1:19"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c r="S6008">
        <f t="shared" si="93"/>
        <v>7</v>
      </c>
    </row>
    <row r="6009" spans="1:19"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c r="S6009">
        <f t="shared" si="93"/>
        <v>2</v>
      </c>
    </row>
    <row r="6010" spans="1:19"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c r="S6010">
        <f t="shared" si="93"/>
        <v>4</v>
      </c>
    </row>
    <row r="6011" spans="1:19"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c r="S6011">
        <f t="shared" si="93"/>
        <v>4</v>
      </c>
    </row>
    <row r="6012" spans="1:19"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c r="S6012">
        <f t="shared" si="93"/>
        <v>4</v>
      </c>
    </row>
    <row r="6013" spans="1:19"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c r="S6013">
        <f t="shared" si="93"/>
        <v>4</v>
      </c>
    </row>
    <row r="6014" spans="1:19"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c r="S6014">
        <f t="shared" si="93"/>
        <v>4</v>
      </c>
    </row>
    <row r="6015" spans="1:19"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c r="S6015">
        <f t="shared" si="93"/>
        <v>1</v>
      </c>
    </row>
    <row r="6016" spans="1:19"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c r="S6016">
        <f t="shared" si="93"/>
        <v>1</v>
      </c>
    </row>
    <row r="6017" spans="1:19"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c r="S6017">
        <f t="shared" si="93"/>
        <v>6</v>
      </c>
    </row>
    <row r="6018" spans="1:19"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c r="S6018">
        <f t="shared" si="93"/>
        <v>6</v>
      </c>
    </row>
    <row r="6019" spans="1:19"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c r="S6019">
        <f t="shared" ref="S6019:S6082" si="94">D6019-C6019</f>
        <v>6</v>
      </c>
    </row>
    <row r="6020" spans="1:19"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c r="S6020">
        <f t="shared" si="94"/>
        <v>6</v>
      </c>
    </row>
    <row r="6021" spans="1:19"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c r="S6021">
        <f t="shared" si="94"/>
        <v>5</v>
      </c>
    </row>
    <row r="6022" spans="1:19"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c r="S6022">
        <f t="shared" si="94"/>
        <v>0</v>
      </c>
    </row>
    <row r="6023" spans="1:19"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c r="S6023">
        <f t="shared" si="94"/>
        <v>0</v>
      </c>
    </row>
    <row r="6024" spans="1:19"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c r="S6024">
        <f t="shared" si="94"/>
        <v>4</v>
      </c>
    </row>
    <row r="6025" spans="1:19"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c r="S6025">
        <f t="shared" si="94"/>
        <v>3</v>
      </c>
    </row>
    <row r="6026" spans="1:19"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c r="S6026">
        <f t="shared" si="94"/>
        <v>2</v>
      </c>
    </row>
    <row r="6027" spans="1:19"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c r="S6027">
        <f t="shared" si="94"/>
        <v>2</v>
      </c>
    </row>
    <row r="6028" spans="1:19"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c r="S6028">
        <f t="shared" si="94"/>
        <v>7</v>
      </c>
    </row>
    <row r="6029" spans="1:19"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c r="S6029">
        <f t="shared" si="94"/>
        <v>7</v>
      </c>
    </row>
    <row r="6030" spans="1:19"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c r="S6030">
        <f t="shared" si="94"/>
        <v>2</v>
      </c>
    </row>
    <row r="6031" spans="1:19"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c r="S6031">
        <f t="shared" si="94"/>
        <v>1</v>
      </c>
    </row>
    <row r="6032" spans="1:19"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c r="S6032">
        <f t="shared" si="94"/>
        <v>0</v>
      </c>
    </row>
    <row r="6033" spans="1:19"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c r="S6033">
        <f t="shared" si="94"/>
        <v>7</v>
      </c>
    </row>
    <row r="6034" spans="1:19"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c r="S6034">
        <f t="shared" si="94"/>
        <v>2</v>
      </c>
    </row>
    <row r="6035" spans="1:19"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c r="S6035">
        <f t="shared" si="94"/>
        <v>4</v>
      </c>
    </row>
    <row r="6036" spans="1:19"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c r="S6036">
        <f t="shared" si="94"/>
        <v>6</v>
      </c>
    </row>
    <row r="6037" spans="1:19"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c r="S6037">
        <f t="shared" si="94"/>
        <v>6</v>
      </c>
    </row>
    <row r="6038" spans="1:19"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c r="S6038">
        <f t="shared" si="94"/>
        <v>4</v>
      </c>
    </row>
    <row r="6039" spans="1:19"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c r="S6039">
        <f t="shared" si="94"/>
        <v>4</v>
      </c>
    </row>
    <row r="6040" spans="1:19"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c r="S6040">
        <f t="shared" si="94"/>
        <v>4</v>
      </c>
    </row>
    <row r="6041" spans="1:19"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c r="S6041">
        <f t="shared" si="94"/>
        <v>4</v>
      </c>
    </row>
    <row r="6042" spans="1:19"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c r="S6042">
        <f t="shared" si="94"/>
        <v>5</v>
      </c>
    </row>
    <row r="6043" spans="1:19"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c r="S6043">
        <f t="shared" si="94"/>
        <v>5</v>
      </c>
    </row>
    <row r="6044" spans="1:19"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c r="S6044">
        <f t="shared" si="94"/>
        <v>4</v>
      </c>
    </row>
    <row r="6045" spans="1:19"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c r="S6045">
        <f t="shared" si="94"/>
        <v>5</v>
      </c>
    </row>
    <row r="6046" spans="1:19"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c r="S6046">
        <f t="shared" si="94"/>
        <v>5</v>
      </c>
    </row>
    <row r="6047" spans="1:19"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c r="S6047">
        <f t="shared" si="94"/>
        <v>5</v>
      </c>
    </row>
    <row r="6048" spans="1:19"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c r="S6048">
        <f t="shared" si="94"/>
        <v>7</v>
      </c>
    </row>
    <row r="6049" spans="1:19"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c r="S6049">
        <f t="shared" si="94"/>
        <v>4</v>
      </c>
    </row>
    <row r="6050" spans="1:19"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c r="S6050">
        <f t="shared" si="94"/>
        <v>4</v>
      </c>
    </row>
    <row r="6051" spans="1:19"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c r="S6051">
        <f t="shared" si="94"/>
        <v>3</v>
      </c>
    </row>
    <row r="6052" spans="1:19"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c r="S6052">
        <f t="shared" si="94"/>
        <v>5</v>
      </c>
    </row>
    <row r="6053" spans="1:19"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c r="S6053">
        <f t="shared" si="94"/>
        <v>5</v>
      </c>
    </row>
    <row r="6054" spans="1:19"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c r="S6054">
        <f t="shared" si="94"/>
        <v>3</v>
      </c>
    </row>
    <row r="6055" spans="1:19"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c r="S6055">
        <f t="shared" si="94"/>
        <v>3</v>
      </c>
    </row>
    <row r="6056" spans="1:19"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c r="S6056">
        <f t="shared" si="94"/>
        <v>3</v>
      </c>
    </row>
    <row r="6057" spans="1:19"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c r="S6057">
        <f t="shared" si="94"/>
        <v>2</v>
      </c>
    </row>
    <row r="6058" spans="1:19"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c r="S6058">
        <f t="shared" si="94"/>
        <v>2</v>
      </c>
    </row>
    <row r="6059" spans="1:19"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c r="S6059">
        <f t="shared" si="94"/>
        <v>6</v>
      </c>
    </row>
    <row r="6060" spans="1:19"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c r="S6060">
        <f t="shared" si="94"/>
        <v>6</v>
      </c>
    </row>
    <row r="6061" spans="1:19"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c r="S6061">
        <f t="shared" si="94"/>
        <v>4</v>
      </c>
    </row>
    <row r="6062" spans="1:19"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c r="S6062">
        <f t="shared" si="94"/>
        <v>6</v>
      </c>
    </row>
    <row r="6063" spans="1:19"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c r="S6063">
        <f t="shared" si="94"/>
        <v>6</v>
      </c>
    </row>
    <row r="6064" spans="1:19"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c r="S6064">
        <f t="shared" si="94"/>
        <v>5</v>
      </c>
    </row>
    <row r="6065" spans="1:19"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c r="S6065">
        <f t="shared" si="94"/>
        <v>5</v>
      </c>
    </row>
    <row r="6066" spans="1:19"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c r="S6066">
        <f t="shared" si="94"/>
        <v>5</v>
      </c>
    </row>
    <row r="6067" spans="1:19"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c r="S6067">
        <f t="shared" si="94"/>
        <v>2</v>
      </c>
    </row>
    <row r="6068" spans="1:19"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c r="S6068">
        <f t="shared" si="94"/>
        <v>6</v>
      </c>
    </row>
    <row r="6069" spans="1:19"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c r="S6069">
        <f t="shared" si="94"/>
        <v>4</v>
      </c>
    </row>
    <row r="6070" spans="1:19"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c r="S6070">
        <f t="shared" si="94"/>
        <v>4</v>
      </c>
    </row>
    <row r="6071" spans="1:19"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c r="S6071">
        <f t="shared" si="94"/>
        <v>4</v>
      </c>
    </row>
    <row r="6072" spans="1:19"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c r="S6072">
        <f t="shared" si="94"/>
        <v>7</v>
      </c>
    </row>
    <row r="6073" spans="1:19"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c r="S6073">
        <f t="shared" si="94"/>
        <v>4</v>
      </c>
    </row>
    <row r="6074" spans="1:19"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c r="S6074">
        <f t="shared" si="94"/>
        <v>4</v>
      </c>
    </row>
    <row r="6075" spans="1:19"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c r="S6075">
        <f t="shared" si="94"/>
        <v>4</v>
      </c>
    </row>
    <row r="6076" spans="1:19"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c r="S6076">
        <f t="shared" si="94"/>
        <v>4</v>
      </c>
    </row>
    <row r="6077" spans="1:19"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c r="S6077">
        <f t="shared" si="94"/>
        <v>4</v>
      </c>
    </row>
    <row r="6078" spans="1:19"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c r="S6078">
        <f t="shared" si="94"/>
        <v>6</v>
      </c>
    </row>
    <row r="6079" spans="1:19"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c r="S6079">
        <f t="shared" si="94"/>
        <v>6</v>
      </c>
    </row>
    <row r="6080" spans="1:19"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c r="S6080">
        <f t="shared" si="94"/>
        <v>6</v>
      </c>
    </row>
    <row r="6081" spans="1:19"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c r="S6081">
        <f t="shared" si="94"/>
        <v>6</v>
      </c>
    </row>
    <row r="6082" spans="1:19"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c r="S6082">
        <f t="shared" si="94"/>
        <v>3</v>
      </c>
    </row>
    <row r="6083" spans="1:19"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c r="S6083">
        <f t="shared" ref="S6083:S6146" si="95">D6083-C6083</f>
        <v>0</v>
      </c>
    </row>
    <row r="6084" spans="1:19"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c r="S6084">
        <f t="shared" si="95"/>
        <v>5</v>
      </c>
    </row>
    <row r="6085" spans="1:19"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c r="S6085">
        <f t="shared" si="95"/>
        <v>5</v>
      </c>
    </row>
    <row r="6086" spans="1:19"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c r="S6086">
        <f t="shared" si="95"/>
        <v>5</v>
      </c>
    </row>
    <row r="6087" spans="1:19"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c r="S6087">
        <f t="shared" si="95"/>
        <v>5</v>
      </c>
    </row>
    <row r="6088" spans="1:19"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c r="S6088">
        <f t="shared" si="95"/>
        <v>5</v>
      </c>
    </row>
    <row r="6089" spans="1:19"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c r="S6089">
        <f t="shared" si="95"/>
        <v>4</v>
      </c>
    </row>
    <row r="6090" spans="1:19"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c r="S6090">
        <f t="shared" si="95"/>
        <v>4</v>
      </c>
    </row>
    <row r="6091" spans="1:19"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c r="S6091">
        <f t="shared" si="95"/>
        <v>3</v>
      </c>
    </row>
    <row r="6092" spans="1:19"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c r="S6092">
        <f t="shared" si="95"/>
        <v>6</v>
      </c>
    </row>
    <row r="6093" spans="1:19"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c r="S6093">
        <f t="shared" si="95"/>
        <v>6</v>
      </c>
    </row>
    <row r="6094" spans="1:19"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c r="S6094">
        <f t="shared" si="95"/>
        <v>6</v>
      </c>
    </row>
    <row r="6095" spans="1:19"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c r="S6095">
        <f t="shared" si="95"/>
        <v>6</v>
      </c>
    </row>
    <row r="6096" spans="1:19"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c r="S6096">
        <f t="shared" si="95"/>
        <v>6</v>
      </c>
    </row>
    <row r="6097" spans="1:19"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c r="S6097">
        <f t="shared" si="95"/>
        <v>6</v>
      </c>
    </row>
    <row r="6098" spans="1:19"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c r="S6098">
        <f t="shared" si="95"/>
        <v>6</v>
      </c>
    </row>
    <row r="6099" spans="1:19"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c r="S6099">
        <f t="shared" si="95"/>
        <v>6</v>
      </c>
    </row>
    <row r="6100" spans="1:19"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c r="S6100">
        <f t="shared" si="95"/>
        <v>6</v>
      </c>
    </row>
    <row r="6101" spans="1:19"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c r="S6101">
        <f t="shared" si="95"/>
        <v>6</v>
      </c>
    </row>
    <row r="6102" spans="1:19"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c r="S6102">
        <f t="shared" si="95"/>
        <v>6</v>
      </c>
    </row>
    <row r="6103" spans="1:19"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c r="S6103">
        <f t="shared" si="95"/>
        <v>6</v>
      </c>
    </row>
    <row r="6104" spans="1:19"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c r="S6104">
        <f t="shared" si="95"/>
        <v>6</v>
      </c>
    </row>
    <row r="6105" spans="1:19"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c r="S6105">
        <f t="shared" si="95"/>
        <v>6</v>
      </c>
    </row>
    <row r="6106" spans="1:19"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c r="S6106">
        <f t="shared" si="95"/>
        <v>2</v>
      </c>
    </row>
    <row r="6107" spans="1:19"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c r="S6107">
        <f t="shared" si="95"/>
        <v>4</v>
      </c>
    </row>
    <row r="6108" spans="1:19"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c r="S6108">
        <f t="shared" si="95"/>
        <v>5</v>
      </c>
    </row>
    <row r="6109" spans="1:19"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c r="S6109">
        <f t="shared" si="95"/>
        <v>5</v>
      </c>
    </row>
    <row r="6110" spans="1:19"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c r="S6110">
        <f t="shared" si="95"/>
        <v>5</v>
      </c>
    </row>
    <row r="6111" spans="1:19"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c r="S6111">
        <f t="shared" si="95"/>
        <v>5</v>
      </c>
    </row>
    <row r="6112" spans="1:19"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c r="S6112">
        <f t="shared" si="95"/>
        <v>4</v>
      </c>
    </row>
    <row r="6113" spans="1:19"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c r="S6113">
        <f t="shared" si="95"/>
        <v>4</v>
      </c>
    </row>
    <row r="6114" spans="1:19"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c r="S6114">
        <f t="shared" si="95"/>
        <v>4</v>
      </c>
    </row>
    <row r="6115" spans="1:19"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c r="S6115">
        <f t="shared" si="95"/>
        <v>4</v>
      </c>
    </row>
    <row r="6116" spans="1:19"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c r="S6116">
        <f t="shared" si="95"/>
        <v>4</v>
      </c>
    </row>
    <row r="6117" spans="1:19"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c r="S6117">
        <f t="shared" si="95"/>
        <v>6</v>
      </c>
    </row>
    <row r="6118" spans="1:19"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c r="S6118">
        <f t="shared" si="95"/>
        <v>6</v>
      </c>
    </row>
    <row r="6119" spans="1:19"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c r="S6119">
        <f t="shared" si="95"/>
        <v>6</v>
      </c>
    </row>
    <row r="6120" spans="1:19"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c r="S6120">
        <f t="shared" si="95"/>
        <v>6</v>
      </c>
    </row>
    <row r="6121" spans="1:19"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c r="S6121">
        <f t="shared" si="95"/>
        <v>6</v>
      </c>
    </row>
    <row r="6122" spans="1:19"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c r="S6122">
        <f t="shared" si="95"/>
        <v>6</v>
      </c>
    </row>
    <row r="6123" spans="1:19"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c r="S6123">
        <f t="shared" si="95"/>
        <v>6</v>
      </c>
    </row>
    <row r="6124" spans="1:19"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c r="S6124">
        <f t="shared" si="95"/>
        <v>5</v>
      </c>
    </row>
    <row r="6125" spans="1:19"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c r="S6125">
        <f t="shared" si="95"/>
        <v>5</v>
      </c>
    </row>
    <row r="6126" spans="1:19"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c r="S6126">
        <f t="shared" si="95"/>
        <v>4</v>
      </c>
    </row>
    <row r="6127" spans="1:19"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c r="S6127">
        <f t="shared" si="95"/>
        <v>4</v>
      </c>
    </row>
    <row r="6128" spans="1:19"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c r="S6128">
        <f t="shared" si="95"/>
        <v>4</v>
      </c>
    </row>
    <row r="6129" spans="1:19"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c r="S6129">
        <f t="shared" si="95"/>
        <v>6</v>
      </c>
    </row>
    <row r="6130" spans="1:19"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c r="S6130">
        <f t="shared" si="95"/>
        <v>3</v>
      </c>
    </row>
    <row r="6131" spans="1:19"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c r="S6131">
        <f t="shared" si="95"/>
        <v>7</v>
      </c>
    </row>
    <row r="6132" spans="1:19"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c r="S6132">
        <f t="shared" si="95"/>
        <v>7</v>
      </c>
    </row>
    <row r="6133" spans="1:19"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c r="S6133">
        <f t="shared" si="95"/>
        <v>4</v>
      </c>
    </row>
    <row r="6134" spans="1:19"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c r="S6134">
        <f t="shared" si="95"/>
        <v>5</v>
      </c>
    </row>
    <row r="6135" spans="1:19"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c r="S6135">
        <f t="shared" si="95"/>
        <v>3</v>
      </c>
    </row>
    <row r="6136" spans="1:19"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c r="S6136">
        <f t="shared" si="95"/>
        <v>0</v>
      </c>
    </row>
    <row r="6137" spans="1:19"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c r="S6137">
        <f t="shared" si="95"/>
        <v>4</v>
      </c>
    </row>
    <row r="6138" spans="1:19"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c r="S6138">
        <f t="shared" si="95"/>
        <v>4</v>
      </c>
    </row>
    <row r="6139" spans="1:19"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c r="S6139">
        <f t="shared" si="95"/>
        <v>4</v>
      </c>
    </row>
    <row r="6140" spans="1:19"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c r="S6140">
        <f t="shared" si="95"/>
        <v>5</v>
      </c>
    </row>
    <row r="6141" spans="1:19"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c r="S6141">
        <f t="shared" si="95"/>
        <v>2</v>
      </c>
    </row>
    <row r="6142" spans="1:19"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c r="S6142">
        <f t="shared" si="95"/>
        <v>6</v>
      </c>
    </row>
    <row r="6143" spans="1:19"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c r="S6143">
        <f t="shared" si="95"/>
        <v>6</v>
      </c>
    </row>
    <row r="6144" spans="1:19"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c r="S6144">
        <f t="shared" si="95"/>
        <v>6</v>
      </c>
    </row>
    <row r="6145" spans="1:19"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c r="S6145">
        <f t="shared" si="95"/>
        <v>6</v>
      </c>
    </row>
    <row r="6146" spans="1:19"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c r="S6146">
        <f t="shared" si="95"/>
        <v>4</v>
      </c>
    </row>
    <row r="6147" spans="1:19"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c r="S6147">
        <f t="shared" ref="S6147:S6210" si="96">D6147-C6147</f>
        <v>4</v>
      </c>
    </row>
    <row r="6148" spans="1:19"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c r="S6148">
        <f t="shared" si="96"/>
        <v>4</v>
      </c>
    </row>
    <row r="6149" spans="1:19"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c r="S6149">
        <f t="shared" si="96"/>
        <v>4</v>
      </c>
    </row>
    <row r="6150" spans="1:19"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c r="S6150">
        <f t="shared" si="96"/>
        <v>2</v>
      </c>
    </row>
    <row r="6151" spans="1:19"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c r="S6151">
        <f t="shared" si="96"/>
        <v>3</v>
      </c>
    </row>
    <row r="6152" spans="1:19"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c r="S6152">
        <f t="shared" si="96"/>
        <v>3</v>
      </c>
    </row>
    <row r="6153" spans="1:19"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c r="S6153">
        <f t="shared" si="96"/>
        <v>3</v>
      </c>
    </row>
    <row r="6154" spans="1:19"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c r="S6154">
        <f t="shared" si="96"/>
        <v>5</v>
      </c>
    </row>
    <row r="6155" spans="1:19"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c r="S6155">
        <f t="shared" si="96"/>
        <v>3</v>
      </c>
    </row>
    <row r="6156" spans="1:19"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c r="S6156">
        <f t="shared" si="96"/>
        <v>3</v>
      </c>
    </row>
    <row r="6157" spans="1:19"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c r="S6157">
        <f t="shared" si="96"/>
        <v>3</v>
      </c>
    </row>
    <row r="6158" spans="1:19"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c r="S6158">
        <f t="shared" si="96"/>
        <v>3</v>
      </c>
    </row>
    <row r="6159" spans="1:19"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c r="S6159">
        <f t="shared" si="96"/>
        <v>2</v>
      </c>
    </row>
    <row r="6160" spans="1:19"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c r="S6160">
        <f t="shared" si="96"/>
        <v>2</v>
      </c>
    </row>
    <row r="6161" spans="1:19"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c r="S6161">
        <f t="shared" si="96"/>
        <v>6</v>
      </c>
    </row>
    <row r="6162" spans="1:19"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c r="S6162">
        <f t="shared" si="96"/>
        <v>2</v>
      </c>
    </row>
    <row r="6163" spans="1:19"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c r="S6163">
        <f t="shared" si="96"/>
        <v>2</v>
      </c>
    </row>
    <row r="6164" spans="1:19"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c r="S6164">
        <f t="shared" si="96"/>
        <v>2</v>
      </c>
    </row>
    <row r="6165" spans="1:19"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c r="S6165">
        <f t="shared" si="96"/>
        <v>2</v>
      </c>
    </row>
    <row r="6166" spans="1:19"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c r="S6166">
        <f t="shared" si="96"/>
        <v>2</v>
      </c>
    </row>
    <row r="6167" spans="1:19"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c r="S6167">
        <f t="shared" si="96"/>
        <v>2</v>
      </c>
    </row>
    <row r="6168" spans="1:19"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c r="S6168">
        <f t="shared" si="96"/>
        <v>2</v>
      </c>
    </row>
    <row r="6169" spans="1:19"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c r="S6169">
        <f t="shared" si="96"/>
        <v>5</v>
      </c>
    </row>
    <row r="6170" spans="1:19"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c r="S6170">
        <f t="shared" si="96"/>
        <v>3</v>
      </c>
    </row>
    <row r="6171" spans="1:19"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c r="S6171">
        <f t="shared" si="96"/>
        <v>3</v>
      </c>
    </row>
    <row r="6172" spans="1:19"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c r="S6172">
        <f t="shared" si="96"/>
        <v>5</v>
      </c>
    </row>
    <row r="6173" spans="1:19"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c r="S6173">
        <f t="shared" si="96"/>
        <v>5</v>
      </c>
    </row>
    <row r="6174" spans="1:19"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c r="S6174">
        <f t="shared" si="96"/>
        <v>6</v>
      </c>
    </row>
    <row r="6175" spans="1:19"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c r="S6175">
        <f t="shared" si="96"/>
        <v>6</v>
      </c>
    </row>
    <row r="6176" spans="1:19"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c r="S6176">
        <f t="shared" si="96"/>
        <v>6</v>
      </c>
    </row>
    <row r="6177" spans="1:19"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c r="S6177">
        <f t="shared" si="96"/>
        <v>5</v>
      </c>
    </row>
    <row r="6178" spans="1:19"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c r="S6178">
        <f t="shared" si="96"/>
        <v>5</v>
      </c>
    </row>
    <row r="6179" spans="1:19"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c r="S6179">
        <f t="shared" si="96"/>
        <v>5</v>
      </c>
    </row>
    <row r="6180" spans="1:19"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c r="S6180">
        <f t="shared" si="96"/>
        <v>5</v>
      </c>
    </row>
    <row r="6181" spans="1:19"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c r="S6181">
        <f t="shared" si="96"/>
        <v>5</v>
      </c>
    </row>
    <row r="6182" spans="1:19"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c r="S6182">
        <f t="shared" si="96"/>
        <v>5</v>
      </c>
    </row>
    <row r="6183" spans="1:19"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c r="S6183">
        <f t="shared" si="96"/>
        <v>5</v>
      </c>
    </row>
    <row r="6184" spans="1:19"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c r="S6184">
        <f t="shared" si="96"/>
        <v>5</v>
      </c>
    </row>
    <row r="6185" spans="1:19"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c r="S6185">
        <f t="shared" si="96"/>
        <v>5</v>
      </c>
    </row>
    <row r="6186" spans="1:19"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c r="S6186">
        <f t="shared" si="96"/>
        <v>2</v>
      </c>
    </row>
    <row r="6187" spans="1:19"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c r="S6187">
        <f t="shared" si="96"/>
        <v>5</v>
      </c>
    </row>
    <row r="6188" spans="1:19"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c r="S6188">
        <f t="shared" si="96"/>
        <v>2</v>
      </c>
    </row>
    <row r="6189" spans="1:19"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c r="S6189">
        <f t="shared" si="96"/>
        <v>2</v>
      </c>
    </row>
    <row r="6190" spans="1:19"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c r="S6190">
        <f t="shared" si="96"/>
        <v>2</v>
      </c>
    </row>
    <row r="6191" spans="1:19"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c r="S6191">
        <f t="shared" si="96"/>
        <v>4</v>
      </c>
    </row>
    <row r="6192" spans="1:19"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c r="S6192">
        <f t="shared" si="96"/>
        <v>4</v>
      </c>
    </row>
    <row r="6193" spans="1:19"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c r="S6193">
        <f t="shared" si="96"/>
        <v>0</v>
      </c>
    </row>
    <row r="6194" spans="1:19"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c r="S6194">
        <f t="shared" si="96"/>
        <v>4</v>
      </c>
    </row>
    <row r="6195" spans="1:19"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c r="S6195">
        <f t="shared" si="96"/>
        <v>4</v>
      </c>
    </row>
    <row r="6196" spans="1:19"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c r="S6196">
        <f t="shared" si="96"/>
        <v>4</v>
      </c>
    </row>
    <row r="6197" spans="1:19"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c r="S6197">
        <f t="shared" si="96"/>
        <v>7</v>
      </c>
    </row>
    <row r="6198" spans="1:19"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c r="S6198">
        <f t="shared" si="96"/>
        <v>7</v>
      </c>
    </row>
    <row r="6199" spans="1:19"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c r="S6199">
        <f t="shared" si="96"/>
        <v>4</v>
      </c>
    </row>
    <row r="6200" spans="1:19"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c r="S6200">
        <f t="shared" si="96"/>
        <v>4</v>
      </c>
    </row>
    <row r="6201" spans="1:19"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c r="S6201">
        <f t="shared" si="96"/>
        <v>4</v>
      </c>
    </row>
    <row r="6202" spans="1:19"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c r="S6202">
        <f t="shared" si="96"/>
        <v>4</v>
      </c>
    </row>
    <row r="6203" spans="1:19"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c r="S6203">
        <f t="shared" si="96"/>
        <v>4</v>
      </c>
    </row>
    <row r="6204" spans="1:19"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c r="S6204">
        <f t="shared" si="96"/>
        <v>7</v>
      </c>
    </row>
    <row r="6205" spans="1:19"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c r="S6205">
        <f t="shared" si="96"/>
        <v>6</v>
      </c>
    </row>
    <row r="6206" spans="1:19"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c r="S6206">
        <f t="shared" si="96"/>
        <v>2</v>
      </c>
    </row>
    <row r="6207" spans="1:19"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c r="S6207">
        <f t="shared" si="96"/>
        <v>4</v>
      </c>
    </row>
    <row r="6208" spans="1:19"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c r="S6208">
        <f t="shared" si="96"/>
        <v>4</v>
      </c>
    </row>
    <row r="6209" spans="1:19"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c r="S6209">
        <f t="shared" si="96"/>
        <v>4</v>
      </c>
    </row>
    <row r="6210" spans="1:19"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c r="S6210">
        <f t="shared" si="96"/>
        <v>4</v>
      </c>
    </row>
    <row r="6211" spans="1:19"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c r="S6211">
        <f t="shared" ref="S6211:S6274" si="97">D6211-C6211</f>
        <v>7</v>
      </c>
    </row>
    <row r="6212" spans="1:19"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c r="S6212">
        <f t="shared" si="97"/>
        <v>7</v>
      </c>
    </row>
    <row r="6213" spans="1:19"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c r="S6213">
        <f t="shared" si="97"/>
        <v>7</v>
      </c>
    </row>
    <row r="6214" spans="1:19"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c r="S6214">
        <f t="shared" si="97"/>
        <v>4</v>
      </c>
    </row>
    <row r="6215" spans="1:19"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c r="S6215">
        <f t="shared" si="97"/>
        <v>4</v>
      </c>
    </row>
    <row r="6216" spans="1:19"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c r="S6216">
        <f t="shared" si="97"/>
        <v>4</v>
      </c>
    </row>
    <row r="6217" spans="1:19"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c r="S6217">
        <f t="shared" si="97"/>
        <v>5</v>
      </c>
    </row>
    <row r="6218" spans="1:19"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c r="S6218">
        <f t="shared" si="97"/>
        <v>5</v>
      </c>
    </row>
    <row r="6219" spans="1:19"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c r="S6219">
        <f t="shared" si="97"/>
        <v>6</v>
      </c>
    </row>
    <row r="6220" spans="1:19"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c r="S6220">
        <f t="shared" si="97"/>
        <v>6</v>
      </c>
    </row>
    <row r="6221" spans="1:19"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c r="S6221">
        <f t="shared" si="97"/>
        <v>6</v>
      </c>
    </row>
    <row r="6222" spans="1:19"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c r="S6222">
        <f t="shared" si="97"/>
        <v>6</v>
      </c>
    </row>
    <row r="6223" spans="1:19"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c r="S6223">
        <f t="shared" si="97"/>
        <v>4</v>
      </c>
    </row>
    <row r="6224" spans="1:19"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c r="S6224">
        <f t="shared" si="97"/>
        <v>4</v>
      </c>
    </row>
    <row r="6225" spans="1:19"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c r="S6225">
        <f t="shared" si="97"/>
        <v>4</v>
      </c>
    </row>
    <row r="6226" spans="1:19"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c r="S6226">
        <f t="shared" si="97"/>
        <v>4</v>
      </c>
    </row>
    <row r="6227" spans="1:19"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c r="S6227">
        <f t="shared" si="97"/>
        <v>4</v>
      </c>
    </row>
    <row r="6228" spans="1:19"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c r="S6228">
        <f t="shared" si="97"/>
        <v>4</v>
      </c>
    </row>
    <row r="6229" spans="1:19"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c r="S6229">
        <f t="shared" si="97"/>
        <v>5</v>
      </c>
    </row>
    <row r="6230" spans="1:19"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c r="S6230">
        <f t="shared" si="97"/>
        <v>5</v>
      </c>
    </row>
    <row r="6231" spans="1:19"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c r="S6231">
        <f t="shared" si="97"/>
        <v>5</v>
      </c>
    </row>
    <row r="6232" spans="1:19"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c r="S6232">
        <f t="shared" si="97"/>
        <v>6</v>
      </c>
    </row>
    <row r="6233" spans="1:19"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c r="S6233">
        <f t="shared" si="97"/>
        <v>0</v>
      </c>
    </row>
    <row r="6234" spans="1:19"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c r="S6234">
        <f t="shared" si="97"/>
        <v>0</v>
      </c>
    </row>
    <row r="6235" spans="1:19"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c r="S6235">
        <f t="shared" si="97"/>
        <v>0</v>
      </c>
    </row>
    <row r="6236" spans="1:19"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c r="S6236">
        <f t="shared" si="97"/>
        <v>0</v>
      </c>
    </row>
    <row r="6237" spans="1:19"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c r="S6237">
        <f t="shared" si="97"/>
        <v>0</v>
      </c>
    </row>
    <row r="6238" spans="1:19"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c r="S6238">
        <f t="shared" si="97"/>
        <v>4</v>
      </c>
    </row>
    <row r="6239" spans="1:19"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c r="S6239">
        <f t="shared" si="97"/>
        <v>7</v>
      </c>
    </row>
    <row r="6240" spans="1:19"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c r="S6240">
        <f t="shared" si="97"/>
        <v>4</v>
      </c>
    </row>
    <row r="6241" spans="1:19"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c r="S6241">
        <f t="shared" si="97"/>
        <v>4</v>
      </c>
    </row>
    <row r="6242" spans="1:19"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c r="S6242">
        <f t="shared" si="97"/>
        <v>3</v>
      </c>
    </row>
    <row r="6243" spans="1:19"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c r="S6243">
        <f t="shared" si="97"/>
        <v>3</v>
      </c>
    </row>
    <row r="6244" spans="1:19"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c r="S6244">
        <f t="shared" si="97"/>
        <v>7</v>
      </c>
    </row>
    <row r="6245" spans="1:19"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c r="S6245">
        <f t="shared" si="97"/>
        <v>4</v>
      </c>
    </row>
    <row r="6246" spans="1:19"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c r="S6246">
        <f t="shared" si="97"/>
        <v>5</v>
      </c>
    </row>
    <row r="6247" spans="1:19"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c r="S6247">
        <f t="shared" si="97"/>
        <v>5</v>
      </c>
    </row>
    <row r="6248" spans="1:19"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c r="S6248">
        <f t="shared" si="97"/>
        <v>5</v>
      </c>
    </row>
    <row r="6249" spans="1:19"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c r="S6249">
        <f t="shared" si="97"/>
        <v>6</v>
      </c>
    </row>
    <row r="6250" spans="1:19"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c r="S6250">
        <f t="shared" si="97"/>
        <v>6</v>
      </c>
    </row>
    <row r="6251" spans="1:19"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c r="S6251">
        <f t="shared" si="97"/>
        <v>6</v>
      </c>
    </row>
    <row r="6252" spans="1:19"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c r="S6252">
        <f t="shared" si="97"/>
        <v>6</v>
      </c>
    </row>
    <row r="6253" spans="1:19"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c r="S6253">
        <f t="shared" si="97"/>
        <v>2</v>
      </c>
    </row>
    <row r="6254" spans="1:19"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c r="S6254">
        <f t="shared" si="97"/>
        <v>0</v>
      </c>
    </row>
    <row r="6255" spans="1:19"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c r="S6255">
        <f t="shared" si="97"/>
        <v>0</v>
      </c>
    </row>
    <row r="6256" spans="1:19"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c r="S6256">
        <f t="shared" si="97"/>
        <v>6</v>
      </c>
    </row>
    <row r="6257" spans="1:19"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c r="S6257">
        <f t="shared" si="97"/>
        <v>6</v>
      </c>
    </row>
    <row r="6258" spans="1:19"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c r="S6258">
        <f t="shared" si="97"/>
        <v>2</v>
      </c>
    </row>
    <row r="6259" spans="1:19"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c r="S6259">
        <f t="shared" si="97"/>
        <v>4</v>
      </c>
    </row>
    <row r="6260" spans="1:19"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c r="S6260">
        <f t="shared" si="97"/>
        <v>2</v>
      </c>
    </row>
    <row r="6261" spans="1:19"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c r="S6261">
        <f t="shared" si="97"/>
        <v>4</v>
      </c>
    </row>
    <row r="6262" spans="1:19"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c r="S6262">
        <f t="shared" si="97"/>
        <v>6</v>
      </c>
    </row>
    <row r="6263" spans="1:19"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c r="S6263">
        <f t="shared" si="97"/>
        <v>4</v>
      </c>
    </row>
    <row r="6264" spans="1:19"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c r="S6264">
        <f t="shared" si="97"/>
        <v>2</v>
      </c>
    </row>
    <row r="6265" spans="1:19"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c r="S6265">
        <f t="shared" si="97"/>
        <v>5</v>
      </c>
    </row>
    <row r="6266" spans="1:19"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c r="S6266">
        <f t="shared" si="97"/>
        <v>0</v>
      </c>
    </row>
    <row r="6267" spans="1:19"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c r="S6267">
        <f t="shared" si="97"/>
        <v>5</v>
      </c>
    </row>
    <row r="6268" spans="1:19"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c r="S6268">
        <f t="shared" si="97"/>
        <v>5</v>
      </c>
    </row>
    <row r="6269" spans="1:19"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c r="S6269">
        <f t="shared" si="97"/>
        <v>3</v>
      </c>
    </row>
    <row r="6270" spans="1:19"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c r="S6270">
        <f t="shared" si="97"/>
        <v>3</v>
      </c>
    </row>
    <row r="6271" spans="1:19"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c r="S6271">
        <f t="shared" si="97"/>
        <v>4</v>
      </c>
    </row>
    <row r="6272" spans="1:19"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c r="S6272">
        <f t="shared" si="97"/>
        <v>4</v>
      </c>
    </row>
    <row r="6273" spans="1:19"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c r="S6273">
        <f t="shared" si="97"/>
        <v>4</v>
      </c>
    </row>
    <row r="6274" spans="1:19"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c r="S6274">
        <f t="shared" si="97"/>
        <v>1</v>
      </c>
    </row>
    <row r="6275" spans="1:19"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c r="S6275">
        <f t="shared" ref="S6275:S6338" si="98">D6275-C6275</f>
        <v>5</v>
      </c>
    </row>
    <row r="6276" spans="1:19"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c r="S6276">
        <f t="shared" si="98"/>
        <v>5</v>
      </c>
    </row>
    <row r="6277" spans="1:19"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c r="S6277">
        <f t="shared" si="98"/>
        <v>5</v>
      </c>
    </row>
    <row r="6278" spans="1:19"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c r="S6278">
        <f t="shared" si="98"/>
        <v>5</v>
      </c>
    </row>
    <row r="6279" spans="1:19"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c r="S6279">
        <f t="shared" si="98"/>
        <v>5</v>
      </c>
    </row>
    <row r="6280" spans="1:19"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c r="S6280">
        <f t="shared" si="98"/>
        <v>5</v>
      </c>
    </row>
    <row r="6281" spans="1:19"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c r="S6281">
        <f t="shared" si="98"/>
        <v>5</v>
      </c>
    </row>
    <row r="6282" spans="1:19"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c r="S6282">
        <f t="shared" si="98"/>
        <v>4</v>
      </c>
    </row>
    <row r="6283" spans="1:19"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c r="S6283">
        <f t="shared" si="98"/>
        <v>6</v>
      </c>
    </row>
    <row r="6284" spans="1:19"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c r="S6284">
        <f t="shared" si="98"/>
        <v>6</v>
      </c>
    </row>
    <row r="6285" spans="1:19"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c r="S6285">
        <f t="shared" si="98"/>
        <v>4</v>
      </c>
    </row>
    <row r="6286" spans="1:19"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c r="S6286">
        <f t="shared" si="98"/>
        <v>4</v>
      </c>
    </row>
    <row r="6287" spans="1:19"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c r="S6287">
        <f t="shared" si="98"/>
        <v>5</v>
      </c>
    </row>
    <row r="6288" spans="1:19"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c r="S6288">
        <f t="shared" si="98"/>
        <v>7</v>
      </c>
    </row>
    <row r="6289" spans="1:19"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c r="S6289">
        <f t="shared" si="98"/>
        <v>4</v>
      </c>
    </row>
    <row r="6290" spans="1:19"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c r="S6290">
        <f t="shared" si="98"/>
        <v>4</v>
      </c>
    </row>
    <row r="6291" spans="1:19"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c r="S6291">
        <f t="shared" si="98"/>
        <v>5</v>
      </c>
    </row>
    <row r="6292" spans="1:19"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c r="S6292">
        <f t="shared" si="98"/>
        <v>5</v>
      </c>
    </row>
    <row r="6293" spans="1:19"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c r="S6293">
        <f t="shared" si="98"/>
        <v>3</v>
      </c>
    </row>
    <row r="6294" spans="1:19"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c r="S6294">
        <f t="shared" si="98"/>
        <v>4</v>
      </c>
    </row>
    <row r="6295" spans="1:19"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c r="S6295">
        <f t="shared" si="98"/>
        <v>4</v>
      </c>
    </row>
    <row r="6296" spans="1:19"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c r="S6296">
        <f t="shared" si="98"/>
        <v>3</v>
      </c>
    </row>
    <row r="6297" spans="1:19"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c r="S6297">
        <f t="shared" si="98"/>
        <v>4</v>
      </c>
    </row>
    <row r="6298" spans="1:19"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c r="S6298">
        <f t="shared" si="98"/>
        <v>4</v>
      </c>
    </row>
    <row r="6299" spans="1:19"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c r="S6299">
        <f t="shared" si="98"/>
        <v>4</v>
      </c>
    </row>
    <row r="6300" spans="1:19"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c r="S6300">
        <f t="shared" si="98"/>
        <v>5</v>
      </c>
    </row>
    <row r="6301" spans="1:19"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c r="S6301">
        <f t="shared" si="98"/>
        <v>3</v>
      </c>
    </row>
    <row r="6302" spans="1:19"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c r="S6302">
        <f t="shared" si="98"/>
        <v>6</v>
      </c>
    </row>
    <row r="6303" spans="1:19"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c r="S6303">
        <f t="shared" si="98"/>
        <v>6</v>
      </c>
    </row>
    <row r="6304" spans="1:19"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c r="S6304">
        <f t="shared" si="98"/>
        <v>4</v>
      </c>
    </row>
    <row r="6305" spans="1:19"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c r="S6305">
        <f t="shared" si="98"/>
        <v>2</v>
      </c>
    </row>
    <row r="6306" spans="1:19"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c r="S6306">
        <f t="shared" si="98"/>
        <v>0</v>
      </c>
    </row>
    <row r="6307" spans="1:19"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c r="S6307">
        <f t="shared" si="98"/>
        <v>2</v>
      </c>
    </row>
    <row r="6308" spans="1:19"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c r="S6308">
        <f t="shared" si="98"/>
        <v>2</v>
      </c>
    </row>
    <row r="6309" spans="1:19"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c r="S6309">
        <f t="shared" si="98"/>
        <v>2</v>
      </c>
    </row>
    <row r="6310" spans="1:19"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c r="S6310">
        <f t="shared" si="98"/>
        <v>2</v>
      </c>
    </row>
    <row r="6311" spans="1:19"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c r="S6311">
        <f t="shared" si="98"/>
        <v>2</v>
      </c>
    </row>
    <row r="6312" spans="1:19"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c r="S6312">
        <f t="shared" si="98"/>
        <v>2</v>
      </c>
    </row>
    <row r="6313" spans="1:19"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c r="S6313">
        <f t="shared" si="98"/>
        <v>5</v>
      </c>
    </row>
    <row r="6314" spans="1:19"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c r="S6314">
        <f t="shared" si="98"/>
        <v>5</v>
      </c>
    </row>
    <row r="6315" spans="1:19"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c r="S6315">
        <f t="shared" si="98"/>
        <v>5</v>
      </c>
    </row>
    <row r="6316" spans="1:19"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c r="S6316">
        <f t="shared" si="98"/>
        <v>5</v>
      </c>
    </row>
    <row r="6317" spans="1:19"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c r="S6317">
        <f t="shared" si="98"/>
        <v>5</v>
      </c>
    </row>
    <row r="6318" spans="1:19"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c r="S6318">
        <f t="shared" si="98"/>
        <v>5</v>
      </c>
    </row>
    <row r="6319" spans="1:19"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c r="S6319">
        <f t="shared" si="98"/>
        <v>5</v>
      </c>
    </row>
    <row r="6320" spans="1:19"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c r="S6320">
        <f t="shared" si="98"/>
        <v>4</v>
      </c>
    </row>
    <row r="6321" spans="1:19"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c r="S6321">
        <f t="shared" si="98"/>
        <v>4</v>
      </c>
    </row>
    <row r="6322" spans="1:19"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c r="S6322">
        <f t="shared" si="98"/>
        <v>4</v>
      </c>
    </row>
    <row r="6323" spans="1:19"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c r="S6323">
        <f t="shared" si="98"/>
        <v>4</v>
      </c>
    </row>
    <row r="6324" spans="1:19"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c r="S6324">
        <f t="shared" si="98"/>
        <v>4</v>
      </c>
    </row>
    <row r="6325" spans="1:19"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c r="S6325">
        <f t="shared" si="98"/>
        <v>6</v>
      </c>
    </row>
    <row r="6326" spans="1:19"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c r="S6326">
        <f t="shared" si="98"/>
        <v>4</v>
      </c>
    </row>
    <row r="6327" spans="1:19"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c r="S6327">
        <f t="shared" si="98"/>
        <v>4</v>
      </c>
    </row>
    <row r="6328" spans="1:19"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c r="S6328">
        <f t="shared" si="98"/>
        <v>6</v>
      </c>
    </row>
    <row r="6329" spans="1:19"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c r="S6329">
        <f t="shared" si="98"/>
        <v>6</v>
      </c>
    </row>
    <row r="6330" spans="1:19"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c r="S6330">
        <f t="shared" si="98"/>
        <v>6</v>
      </c>
    </row>
    <row r="6331" spans="1:19"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c r="S6331">
        <f t="shared" si="98"/>
        <v>6</v>
      </c>
    </row>
    <row r="6332" spans="1:19"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c r="S6332">
        <f t="shared" si="98"/>
        <v>6</v>
      </c>
    </row>
    <row r="6333" spans="1:19"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c r="S6333">
        <f t="shared" si="98"/>
        <v>6</v>
      </c>
    </row>
    <row r="6334" spans="1:19"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c r="S6334">
        <f t="shared" si="98"/>
        <v>6</v>
      </c>
    </row>
    <row r="6335" spans="1:19"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c r="S6335">
        <f t="shared" si="98"/>
        <v>6</v>
      </c>
    </row>
    <row r="6336" spans="1:19"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c r="S6336">
        <f t="shared" si="98"/>
        <v>4</v>
      </c>
    </row>
    <row r="6337" spans="1:19"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c r="S6337">
        <f t="shared" si="98"/>
        <v>4</v>
      </c>
    </row>
    <row r="6338" spans="1:19"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c r="S6338">
        <f t="shared" si="98"/>
        <v>7</v>
      </c>
    </row>
    <row r="6339" spans="1:19"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c r="S6339">
        <f t="shared" ref="S6339:S6402" si="99">D6339-C6339</f>
        <v>7</v>
      </c>
    </row>
    <row r="6340" spans="1:19"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c r="S6340">
        <f t="shared" si="99"/>
        <v>4</v>
      </c>
    </row>
    <row r="6341" spans="1:19"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c r="S6341">
        <f t="shared" si="99"/>
        <v>4</v>
      </c>
    </row>
    <row r="6342" spans="1:19"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c r="S6342">
        <f t="shared" si="99"/>
        <v>4</v>
      </c>
    </row>
    <row r="6343" spans="1:19"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c r="S6343">
        <f t="shared" si="99"/>
        <v>2</v>
      </c>
    </row>
    <row r="6344" spans="1:19"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c r="S6344">
        <f t="shared" si="99"/>
        <v>3</v>
      </c>
    </row>
    <row r="6345" spans="1:19"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c r="S6345">
        <f t="shared" si="99"/>
        <v>3</v>
      </c>
    </row>
    <row r="6346" spans="1:19"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c r="S6346">
        <f t="shared" si="99"/>
        <v>3</v>
      </c>
    </row>
    <row r="6347" spans="1:19"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c r="S6347">
        <f t="shared" si="99"/>
        <v>3</v>
      </c>
    </row>
    <row r="6348" spans="1:19"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c r="S6348">
        <f t="shared" si="99"/>
        <v>0</v>
      </c>
    </row>
    <row r="6349" spans="1:19"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c r="S6349">
        <f t="shared" si="99"/>
        <v>5</v>
      </c>
    </row>
    <row r="6350" spans="1:19"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c r="S6350">
        <f t="shared" si="99"/>
        <v>5</v>
      </c>
    </row>
    <row r="6351" spans="1:19"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c r="S6351">
        <f t="shared" si="99"/>
        <v>5</v>
      </c>
    </row>
    <row r="6352" spans="1:19"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c r="S6352">
        <f t="shared" si="99"/>
        <v>5</v>
      </c>
    </row>
    <row r="6353" spans="1:19"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c r="S6353">
        <f t="shared" si="99"/>
        <v>5</v>
      </c>
    </row>
    <row r="6354" spans="1:19"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c r="S6354">
        <f t="shared" si="99"/>
        <v>6</v>
      </c>
    </row>
    <row r="6355" spans="1:19"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c r="S6355">
        <f t="shared" si="99"/>
        <v>6</v>
      </c>
    </row>
    <row r="6356" spans="1:19"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c r="S6356">
        <f t="shared" si="99"/>
        <v>6</v>
      </c>
    </row>
    <row r="6357" spans="1:19"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c r="S6357">
        <f t="shared" si="99"/>
        <v>7</v>
      </c>
    </row>
    <row r="6358" spans="1:19"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c r="S6358">
        <f t="shared" si="99"/>
        <v>5</v>
      </c>
    </row>
    <row r="6359" spans="1:19"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c r="S6359">
        <f t="shared" si="99"/>
        <v>5</v>
      </c>
    </row>
    <row r="6360" spans="1:19"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c r="S6360">
        <f t="shared" si="99"/>
        <v>5</v>
      </c>
    </row>
    <row r="6361" spans="1:19"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c r="S6361">
        <f t="shared" si="99"/>
        <v>5</v>
      </c>
    </row>
    <row r="6362" spans="1:19"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c r="S6362">
        <f t="shared" si="99"/>
        <v>5</v>
      </c>
    </row>
    <row r="6363" spans="1:19"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c r="S6363">
        <f t="shared" si="99"/>
        <v>5</v>
      </c>
    </row>
    <row r="6364" spans="1:19"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c r="S6364">
        <f t="shared" si="99"/>
        <v>4</v>
      </c>
    </row>
    <row r="6365" spans="1:19"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c r="S6365">
        <f t="shared" si="99"/>
        <v>4</v>
      </c>
    </row>
    <row r="6366" spans="1:19"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c r="S6366">
        <f t="shared" si="99"/>
        <v>4</v>
      </c>
    </row>
    <row r="6367" spans="1:19"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c r="S6367">
        <f t="shared" si="99"/>
        <v>1</v>
      </c>
    </row>
    <row r="6368" spans="1:19"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c r="S6368">
        <f t="shared" si="99"/>
        <v>1</v>
      </c>
    </row>
    <row r="6369" spans="1:19"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c r="S6369">
        <f t="shared" si="99"/>
        <v>1</v>
      </c>
    </row>
    <row r="6370" spans="1:19"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c r="S6370">
        <f t="shared" si="99"/>
        <v>5</v>
      </c>
    </row>
    <row r="6371" spans="1:19"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c r="S6371">
        <f t="shared" si="99"/>
        <v>4</v>
      </c>
    </row>
    <row r="6372" spans="1:19"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c r="S6372">
        <f t="shared" si="99"/>
        <v>0</v>
      </c>
    </row>
    <row r="6373" spans="1:19"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c r="S6373">
        <f t="shared" si="99"/>
        <v>2</v>
      </c>
    </row>
    <row r="6374" spans="1:19"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c r="S6374">
        <f t="shared" si="99"/>
        <v>2</v>
      </c>
    </row>
    <row r="6375" spans="1:19"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c r="S6375">
        <f t="shared" si="99"/>
        <v>2</v>
      </c>
    </row>
    <row r="6376" spans="1:19"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c r="S6376">
        <f t="shared" si="99"/>
        <v>4</v>
      </c>
    </row>
    <row r="6377" spans="1:19"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c r="S6377">
        <f t="shared" si="99"/>
        <v>4</v>
      </c>
    </row>
    <row r="6378" spans="1:19"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c r="S6378">
        <f t="shared" si="99"/>
        <v>3</v>
      </c>
    </row>
    <row r="6379" spans="1:19"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c r="S6379">
        <f t="shared" si="99"/>
        <v>7</v>
      </c>
    </row>
    <row r="6380" spans="1:19"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c r="S6380">
        <f t="shared" si="99"/>
        <v>4</v>
      </c>
    </row>
    <row r="6381" spans="1:19"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c r="S6381">
        <f t="shared" si="99"/>
        <v>4</v>
      </c>
    </row>
    <row r="6382" spans="1:19"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c r="S6382">
        <f t="shared" si="99"/>
        <v>5</v>
      </c>
    </row>
    <row r="6383" spans="1:19"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c r="S6383">
        <f t="shared" si="99"/>
        <v>4</v>
      </c>
    </row>
    <row r="6384" spans="1:19"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c r="S6384">
        <f t="shared" si="99"/>
        <v>4</v>
      </c>
    </row>
    <row r="6385" spans="1:19"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c r="S6385">
        <f t="shared" si="99"/>
        <v>3</v>
      </c>
    </row>
    <row r="6386" spans="1:19"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c r="S6386">
        <f t="shared" si="99"/>
        <v>3</v>
      </c>
    </row>
    <row r="6387" spans="1:19"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c r="S6387">
        <f t="shared" si="99"/>
        <v>3</v>
      </c>
    </row>
    <row r="6388" spans="1:19"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c r="S6388">
        <f t="shared" si="99"/>
        <v>3</v>
      </c>
    </row>
    <row r="6389" spans="1:19"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c r="S6389">
        <f t="shared" si="99"/>
        <v>5</v>
      </c>
    </row>
    <row r="6390" spans="1:19"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c r="S6390">
        <f t="shared" si="99"/>
        <v>5</v>
      </c>
    </row>
    <row r="6391" spans="1:19"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c r="S6391">
        <f t="shared" si="99"/>
        <v>4</v>
      </c>
    </row>
    <row r="6392" spans="1:19"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c r="S6392">
        <f t="shared" si="99"/>
        <v>4</v>
      </c>
    </row>
    <row r="6393" spans="1:19"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c r="S6393">
        <f t="shared" si="99"/>
        <v>5</v>
      </c>
    </row>
    <row r="6394" spans="1:19"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c r="S6394">
        <f t="shared" si="99"/>
        <v>5</v>
      </c>
    </row>
    <row r="6395" spans="1:19"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c r="S6395">
        <f t="shared" si="99"/>
        <v>5</v>
      </c>
    </row>
    <row r="6396" spans="1:19"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c r="S6396">
        <f t="shared" si="99"/>
        <v>5</v>
      </c>
    </row>
    <row r="6397" spans="1:19"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c r="S6397">
        <f t="shared" si="99"/>
        <v>5</v>
      </c>
    </row>
    <row r="6398" spans="1:19"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c r="S6398">
        <f t="shared" si="99"/>
        <v>5</v>
      </c>
    </row>
    <row r="6399" spans="1:19"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c r="S6399">
        <f t="shared" si="99"/>
        <v>4</v>
      </c>
    </row>
    <row r="6400" spans="1:19"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c r="S6400">
        <f t="shared" si="99"/>
        <v>6</v>
      </c>
    </row>
    <row r="6401" spans="1:19"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c r="S6401">
        <f t="shared" si="99"/>
        <v>6</v>
      </c>
    </row>
    <row r="6402" spans="1:19"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c r="S6402">
        <f t="shared" si="99"/>
        <v>6</v>
      </c>
    </row>
    <row r="6403" spans="1:19"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c r="S6403">
        <f t="shared" ref="S6403:S6466" si="100">D6403-C6403</f>
        <v>1</v>
      </c>
    </row>
    <row r="6404" spans="1:19"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c r="S6404">
        <f t="shared" si="100"/>
        <v>1</v>
      </c>
    </row>
    <row r="6405" spans="1:19"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c r="S6405">
        <f t="shared" si="100"/>
        <v>1</v>
      </c>
    </row>
    <row r="6406" spans="1:19"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c r="S6406">
        <f t="shared" si="100"/>
        <v>5</v>
      </c>
    </row>
    <row r="6407" spans="1:19"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c r="S6407">
        <f t="shared" si="100"/>
        <v>2</v>
      </c>
    </row>
    <row r="6408" spans="1:19"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c r="S6408">
        <f t="shared" si="100"/>
        <v>2</v>
      </c>
    </row>
    <row r="6409" spans="1:19"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c r="S6409">
        <f t="shared" si="100"/>
        <v>1</v>
      </c>
    </row>
    <row r="6410" spans="1:19"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c r="S6410">
        <f t="shared" si="100"/>
        <v>1</v>
      </c>
    </row>
    <row r="6411" spans="1:19"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c r="S6411">
        <f t="shared" si="100"/>
        <v>1</v>
      </c>
    </row>
    <row r="6412" spans="1:19"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c r="S6412">
        <f t="shared" si="100"/>
        <v>1</v>
      </c>
    </row>
    <row r="6413" spans="1:19"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c r="S6413">
        <f t="shared" si="100"/>
        <v>1</v>
      </c>
    </row>
    <row r="6414" spans="1:19"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c r="S6414">
        <f t="shared" si="100"/>
        <v>6</v>
      </c>
    </row>
    <row r="6415" spans="1:19"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c r="S6415">
        <f t="shared" si="100"/>
        <v>6</v>
      </c>
    </row>
    <row r="6416" spans="1:19"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c r="S6416">
        <f t="shared" si="100"/>
        <v>4</v>
      </c>
    </row>
    <row r="6417" spans="1:19"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c r="S6417">
        <f t="shared" si="100"/>
        <v>0</v>
      </c>
    </row>
    <row r="6418" spans="1:19"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c r="S6418">
        <f t="shared" si="100"/>
        <v>4</v>
      </c>
    </row>
    <row r="6419" spans="1:19"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c r="S6419">
        <f t="shared" si="100"/>
        <v>4</v>
      </c>
    </row>
    <row r="6420" spans="1:19"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c r="S6420">
        <f t="shared" si="100"/>
        <v>5</v>
      </c>
    </row>
    <row r="6421" spans="1:19"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c r="S6421">
        <f t="shared" si="100"/>
        <v>5</v>
      </c>
    </row>
    <row r="6422" spans="1:19"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c r="S6422">
        <f t="shared" si="100"/>
        <v>5</v>
      </c>
    </row>
    <row r="6423" spans="1:19"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c r="S6423">
        <f t="shared" si="100"/>
        <v>5</v>
      </c>
    </row>
    <row r="6424" spans="1:19"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c r="S6424">
        <f t="shared" si="100"/>
        <v>6</v>
      </c>
    </row>
    <row r="6425" spans="1:19"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c r="S6425">
        <f t="shared" si="100"/>
        <v>3</v>
      </c>
    </row>
    <row r="6426" spans="1:19"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c r="S6426">
        <f t="shared" si="100"/>
        <v>5</v>
      </c>
    </row>
    <row r="6427" spans="1:19"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c r="S6427">
        <f t="shared" si="100"/>
        <v>4</v>
      </c>
    </row>
    <row r="6428" spans="1:19"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c r="S6428">
        <f t="shared" si="100"/>
        <v>4</v>
      </c>
    </row>
    <row r="6429" spans="1:19"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c r="S6429">
        <f t="shared" si="100"/>
        <v>4</v>
      </c>
    </row>
    <row r="6430" spans="1:19"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c r="S6430">
        <f t="shared" si="100"/>
        <v>4</v>
      </c>
    </row>
    <row r="6431" spans="1:19"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c r="S6431">
        <f t="shared" si="100"/>
        <v>4</v>
      </c>
    </row>
    <row r="6432" spans="1:19"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c r="S6432">
        <f t="shared" si="100"/>
        <v>4</v>
      </c>
    </row>
    <row r="6433" spans="1:19"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c r="S6433">
        <f t="shared" si="100"/>
        <v>4</v>
      </c>
    </row>
    <row r="6434" spans="1:19"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c r="S6434">
        <f t="shared" si="100"/>
        <v>4</v>
      </c>
    </row>
    <row r="6435" spans="1:19"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c r="S6435">
        <f t="shared" si="100"/>
        <v>5</v>
      </c>
    </row>
    <row r="6436" spans="1:19"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c r="S6436">
        <f t="shared" si="100"/>
        <v>5</v>
      </c>
    </row>
    <row r="6437" spans="1:19"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c r="S6437">
        <f t="shared" si="100"/>
        <v>2</v>
      </c>
    </row>
    <row r="6438" spans="1:19"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c r="S6438">
        <f t="shared" si="100"/>
        <v>2</v>
      </c>
    </row>
    <row r="6439" spans="1:19"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c r="S6439">
        <f t="shared" si="100"/>
        <v>2</v>
      </c>
    </row>
    <row r="6440" spans="1:19"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c r="S6440">
        <f t="shared" si="100"/>
        <v>5</v>
      </c>
    </row>
    <row r="6441" spans="1:19"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c r="S6441">
        <f t="shared" si="100"/>
        <v>2</v>
      </c>
    </row>
    <row r="6442" spans="1:19"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c r="S6442">
        <f t="shared" si="100"/>
        <v>7</v>
      </c>
    </row>
    <row r="6443" spans="1:19"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c r="S6443">
        <f t="shared" si="100"/>
        <v>7</v>
      </c>
    </row>
    <row r="6444" spans="1:19"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c r="S6444">
        <f t="shared" si="100"/>
        <v>7</v>
      </c>
    </row>
    <row r="6445" spans="1:19"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c r="S6445">
        <f t="shared" si="100"/>
        <v>7</v>
      </c>
    </row>
    <row r="6446" spans="1:19"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c r="S6446">
        <f t="shared" si="100"/>
        <v>7</v>
      </c>
    </row>
    <row r="6447" spans="1:19"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c r="S6447">
        <f t="shared" si="100"/>
        <v>5</v>
      </c>
    </row>
    <row r="6448" spans="1:19"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c r="S6448">
        <f t="shared" si="100"/>
        <v>2</v>
      </c>
    </row>
    <row r="6449" spans="1:19"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c r="S6449">
        <f t="shared" si="100"/>
        <v>2</v>
      </c>
    </row>
    <row r="6450" spans="1:19"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c r="S6450">
        <f t="shared" si="100"/>
        <v>2</v>
      </c>
    </row>
    <row r="6451" spans="1:19"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c r="S6451">
        <f t="shared" si="100"/>
        <v>4</v>
      </c>
    </row>
    <row r="6452" spans="1:19"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c r="S6452">
        <f t="shared" si="100"/>
        <v>4</v>
      </c>
    </row>
    <row r="6453" spans="1:19"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c r="S6453">
        <f t="shared" si="100"/>
        <v>4</v>
      </c>
    </row>
    <row r="6454" spans="1:19"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c r="S6454">
        <f t="shared" si="100"/>
        <v>4</v>
      </c>
    </row>
    <row r="6455" spans="1:19"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c r="S6455">
        <f t="shared" si="100"/>
        <v>5</v>
      </c>
    </row>
    <row r="6456" spans="1:19"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c r="S6456">
        <f t="shared" si="100"/>
        <v>3</v>
      </c>
    </row>
    <row r="6457" spans="1:19"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c r="S6457">
        <f t="shared" si="100"/>
        <v>3</v>
      </c>
    </row>
    <row r="6458" spans="1:19"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c r="S6458">
        <f t="shared" si="100"/>
        <v>6</v>
      </c>
    </row>
    <row r="6459" spans="1:19"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c r="S6459">
        <f t="shared" si="100"/>
        <v>6</v>
      </c>
    </row>
    <row r="6460" spans="1:19"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c r="S6460">
        <f t="shared" si="100"/>
        <v>3</v>
      </c>
    </row>
    <row r="6461" spans="1:19"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c r="S6461">
        <f t="shared" si="100"/>
        <v>3</v>
      </c>
    </row>
    <row r="6462" spans="1:19"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c r="S6462">
        <f t="shared" si="100"/>
        <v>3</v>
      </c>
    </row>
    <row r="6463" spans="1:19"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c r="S6463">
        <f t="shared" si="100"/>
        <v>3</v>
      </c>
    </row>
    <row r="6464" spans="1:19"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c r="S6464">
        <f t="shared" si="100"/>
        <v>3</v>
      </c>
    </row>
    <row r="6465" spans="1:19"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c r="S6465">
        <f t="shared" si="100"/>
        <v>3</v>
      </c>
    </row>
    <row r="6466" spans="1:19"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c r="S6466">
        <f t="shared" si="100"/>
        <v>6</v>
      </c>
    </row>
    <row r="6467" spans="1:19"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c r="S6467">
        <f t="shared" ref="S6467:S6530" si="101">D6467-C6467</f>
        <v>4</v>
      </c>
    </row>
    <row r="6468" spans="1:19"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c r="S6468">
        <f t="shared" si="101"/>
        <v>3</v>
      </c>
    </row>
    <row r="6469" spans="1:19"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c r="S6469">
        <f t="shared" si="101"/>
        <v>6</v>
      </c>
    </row>
    <row r="6470" spans="1:19"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c r="S6470">
        <f t="shared" si="101"/>
        <v>6</v>
      </c>
    </row>
    <row r="6471" spans="1:19"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c r="S6471">
        <f t="shared" si="101"/>
        <v>6</v>
      </c>
    </row>
    <row r="6472" spans="1:19"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c r="S6472">
        <f t="shared" si="101"/>
        <v>4</v>
      </c>
    </row>
    <row r="6473" spans="1:19"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c r="S6473">
        <f t="shared" si="101"/>
        <v>4</v>
      </c>
    </row>
    <row r="6474" spans="1:19"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c r="S6474">
        <f t="shared" si="101"/>
        <v>4</v>
      </c>
    </row>
    <row r="6475" spans="1:19"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c r="S6475">
        <f t="shared" si="101"/>
        <v>2</v>
      </c>
    </row>
    <row r="6476" spans="1:19"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c r="S6476">
        <f t="shared" si="101"/>
        <v>1</v>
      </c>
    </row>
    <row r="6477" spans="1:19"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c r="S6477">
        <f t="shared" si="101"/>
        <v>7</v>
      </c>
    </row>
    <row r="6478" spans="1:19"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c r="S6478">
        <f t="shared" si="101"/>
        <v>7</v>
      </c>
    </row>
    <row r="6479" spans="1:19"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c r="S6479">
        <f t="shared" si="101"/>
        <v>7</v>
      </c>
    </row>
    <row r="6480" spans="1:19"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c r="S6480">
        <f t="shared" si="101"/>
        <v>7</v>
      </c>
    </row>
    <row r="6481" spans="1:19"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c r="S6481">
        <f t="shared" si="101"/>
        <v>7</v>
      </c>
    </row>
    <row r="6482" spans="1:19"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c r="S6482">
        <f t="shared" si="101"/>
        <v>7</v>
      </c>
    </row>
    <row r="6483" spans="1:19"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c r="S6483">
        <f t="shared" si="101"/>
        <v>7</v>
      </c>
    </row>
    <row r="6484" spans="1:19"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c r="S6484">
        <f t="shared" si="101"/>
        <v>7</v>
      </c>
    </row>
    <row r="6485" spans="1:19"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c r="S6485">
        <f t="shared" si="101"/>
        <v>6</v>
      </c>
    </row>
    <row r="6486" spans="1:19"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c r="S6486">
        <f t="shared" si="101"/>
        <v>6</v>
      </c>
    </row>
    <row r="6487" spans="1:19"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c r="S6487">
        <f t="shared" si="101"/>
        <v>6</v>
      </c>
    </row>
    <row r="6488" spans="1:19"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c r="S6488">
        <f t="shared" si="101"/>
        <v>5</v>
      </c>
    </row>
    <row r="6489" spans="1:19"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c r="S6489">
        <f t="shared" si="101"/>
        <v>5</v>
      </c>
    </row>
    <row r="6490" spans="1:19"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c r="S6490">
        <f t="shared" si="101"/>
        <v>5</v>
      </c>
    </row>
    <row r="6491" spans="1:19"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c r="S6491">
        <f t="shared" si="101"/>
        <v>5</v>
      </c>
    </row>
    <row r="6492" spans="1:19"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c r="S6492">
        <f t="shared" si="101"/>
        <v>4</v>
      </c>
    </row>
    <row r="6493" spans="1:19"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c r="S6493">
        <f t="shared" si="101"/>
        <v>5</v>
      </c>
    </row>
    <row r="6494" spans="1:19"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c r="S6494">
        <f t="shared" si="101"/>
        <v>5</v>
      </c>
    </row>
    <row r="6495" spans="1:19"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c r="S6495">
        <f t="shared" si="101"/>
        <v>5</v>
      </c>
    </row>
    <row r="6496" spans="1:19"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c r="S6496">
        <f t="shared" si="101"/>
        <v>4</v>
      </c>
    </row>
    <row r="6497" spans="1:19"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c r="S6497">
        <f t="shared" si="101"/>
        <v>4</v>
      </c>
    </row>
    <row r="6498" spans="1:19"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c r="S6498">
        <f t="shared" si="101"/>
        <v>4</v>
      </c>
    </row>
    <row r="6499" spans="1:19"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c r="S6499">
        <f t="shared" si="101"/>
        <v>4</v>
      </c>
    </row>
    <row r="6500" spans="1:19"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c r="S6500">
        <f t="shared" si="101"/>
        <v>4</v>
      </c>
    </row>
    <row r="6501" spans="1:19"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c r="S6501">
        <f t="shared" si="101"/>
        <v>4</v>
      </c>
    </row>
    <row r="6502" spans="1:19"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c r="S6502">
        <f t="shared" si="101"/>
        <v>4</v>
      </c>
    </row>
    <row r="6503" spans="1:19"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c r="S6503">
        <f t="shared" si="101"/>
        <v>4</v>
      </c>
    </row>
    <row r="6504" spans="1:19"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c r="S6504">
        <f t="shared" si="101"/>
        <v>4</v>
      </c>
    </row>
    <row r="6505" spans="1:19"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c r="S6505">
        <f t="shared" si="101"/>
        <v>4</v>
      </c>
    </row>
    <row r="6506" spans="1:19"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c r="S6506">
        <f t="shared" si="101"/>
        <v>5</v>
      </c>
    </row>
    <row r="6507" spans="1:19"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c r="S6507">
        <f t="shared" si="101"/>
        <v>4</v>
      </c>
    </row>
    <row r="6508" spans="1:19"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c r="S6508">
        <f t="shared" si="101"/>
        <v>2</v>
      </c>
    </row>
    <row r="6509" spans="1:19"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c r="S6509">
        <f t="shared" si="101"/>
        <v>2</v>
      </c>
    </row>
    <row r="6510" spans="1:19"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c r="S6510">
        <f t="shared" si="101"/>
        <v>6</v>
      </c>
    </row>
    <row r="6511" spans="1:19"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c r="S6511">
        <f t="shared" si="101"/>
        <v>6</v>
      </c>
    </row>
    <row r="6512" spans="1:19"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c r="S6512">
        <f t="shared" si="101"/>
        <v>6</v>
      </c>
    </row>
    <row r="6513" spans="1:19"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c r="S6513">
        <f t="shared" si="101"/>
        <v>4</v>
      </c>
    </row>
    <row r="6514" spans="1:19"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c r="S6514">
        <f t="shared" si="101"/>
        <v>4</v>
      </c>
    </row>
    <row r="6515" spans="1:19"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c r="S6515">
        <f t="shared" si="101"/>
        <v>4</v>
      </c>
    </row>
    <row r="6516" spans="1:19"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c r="S6516">
        <f t="shared" si="101"/>
        <v>4</v>
      </c>
    </row>
    <row r="6517" spans="1:19"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c r="S6517">
        <f t="shared" si="101"/>
        <v>4</v>
      </c>
    </row>
    <row r="6518" spans="1:19"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c r="S6518">
        <f t="shared" si="101"/>
        <v>4</v>
      </c>
    </row>
    <row r="6519" spans="1:19"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c r="S6519">
        <f t="shared" si="101"/>
        <v>4</v>
      </c>
    </row>
    <row r="6520" spans="1:19"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c r="S6520">
        <f t="shared" si="101"/>
        <v>4</v>
      </c>
    </row>
    <row r="6521" spans="1:19"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c r="S6521">
        <f t="shared" si="101"/>
        <v>4</v>
      </c>
    </row>
    <row r="6522" spans="1:19"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c r="S6522">
        <f t="shared" si="101"/>
        <v>2</v>
      </c>
    </row>
    <row r="6523" spans="1:19"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c r="S6523">
        <f t="shared" si="101"/>
        <v>2</v>
      </c>
    </row>
    <row r="6524" spans="1:19"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c r="S6524">
        <f t="shared" si="101"/>
        <v>2</v>
      </c>
    </row>
    <row r="6525" spans="1:19"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c r="S6525">
        <f t="shared" si="101"/>
        <v>6</v>
      </c>
    </row>
    <row r="6526" spans="1:19"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c r="S6526">
        <f t="shared" si="101"/>
        <v>6</v>
      </c>
    </row>
    <row r="6527" spans="1:19"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c r="S6527">
        <f t="shared" si="101"/>
        <v>6</v>
      </c>
    </row>
    <row r="6528" spans="1:19"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c r="S6528">
        <f t="shared" si="101"/>
        <v>6</v>
      </c>
    </row>
    <row r="6529" spans="1:19"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c r="S6529">
        <f t="shared" si="101"/>
        <v>5</v>
      </c>
    </row>
    <row r="6530" spans="1:19"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c r="S6530">
        <f t="shared" si="101"/>
        <v>4</v>
      </c>
    </row>
    <row r="6531" spans="1:19"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c r="S6531">
        <f t="shared" ref="S6531:S6594" si="102">D6531-C6531</f>
        <v>4</v>
      </c>
    </row>
    <row r="6532" spans="1:19"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c r="S6532">
        <f t="shared" si="102"/>
        <v>4</v>
      </c>
    </row>
    <row r="6533" spans="1:19"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c r="S6533">
        <f t="shared" si="102"/>
        <v>4</v>
      </c>
    </row>
    <row r="6534" spans="1:19"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c r="S6534">
        <f t="shared" si="102"/>
        <v>4</v>
      </c>
    </row>
    <row r="6535" spans="1:19"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c r="S6535">
        <f t="shared" si="102"/>
        <v>4</v>
      </c>
    </row>
    <row r="6536" spans="1:19"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c r="S6536">
        <f t="shared" si="102"/>
        <v>5</v>
      </c>
    </row>
    <row r="6537" spans="1:19"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c r="S6537">
        <f t="shared" si="102"/>
        <v>5</v>
      </c>
    </row>
    <row r="6538" spans="1:19"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c r="S6538">
        <f t="shared" si="102"/>
        <v>3</v>
      </c>
    </row>
    <row r="6539" spans="1:19"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c r="S6539">
        <f t="shared" si="102"/>
        <v>3</v>
      </c>
    </row>
    <row r="6540" spans="1:19"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c r="S6540">
        <f t="shared" si="102"/>
        <v>5</v>
      </c>
    </row>
    <row r="6541" spans="1:19"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c r="S6541">
        <f t="shared" si="102"/>
        <v>5</v>
      </c>
    </row>
    <row r="6542" spans="1:19"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c r="S6542">
        <f t="shared" si="102"/>
        <v>3</v>
      </c>
    </row>
    <row r="6543" spans="1:19"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c r="S6543">
        <f t="shared" si="102"/>
        <v>3</v>
      </c>
    </row>
    <row r="6544" spans="1:19"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c r="S6544">
        <f t="shared" si="102"/>
        <v>3</v>
      </c>
    </row>
    <row r="6545" spans="1:19"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c r="S6545">
        <f t="shared" si="102"/>
        <v>3</v>
      </c>
    </row>
    <row r="6546" spans="1:19"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c r="S6546">
        <f t="shared" si="102"/>
        <v>4</v>
      </c>
    </row>
    <row r="6547" spans="1:19"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c r="S6547">
        <f t="shared" si="102"/>
        <v>4</v>
      </c>
    </row>
    <row r="6548" spans="1:19"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c r="S6548">
        <f t="shared" si="102"/>
        <v>4</v>
      </c>
    </row>
    <row r="6549" spans="1:19"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c r="S6549">
        <f t="shared" si="102"/>
        <v>4</v>
      </c>
    </row>
    <row r="6550" spans="1:19"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c r="S6550">
        <f t="shared" si="102"/>
        <v>4</v>
      </c>
    </row>
    <row r="6551" spans="1:19"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c r="S6551">
        <f t="shared" si="102"/>
        <v>2</v>
      </c>
    </row>
    <row r="6552" spans="1:19"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c r="S6552">
        <f t="shared" si="102"/>
        <v>2</v>
      </c>
    </row>
    <row r="6553" spans="1:19"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c r="S6553">
        <f t="shared" si="102"/>
        <v>5</v>
      </c>
    </row>
    <row r="6554" spans="1:19"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c r="S6554">
        <f t="shared" si="102"/>
        <v>5</v>
      </c>
    </row>
    <row r="6555" spans="1:19"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c r="S6555">
        <f t="shared" si="102"/>
        <v>2</v>
      </c>
    </row>
    <row r="6556" spans="1:19"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c r="S6556">
        <f t="shared" si="102"/>
        <v>2</v>
      </c>
    </row>
    <row r="6557" spans="1:19"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c r="S6557">
        <f t="shared" si="102"/>
        <v>2</v>
      </c>
    </row>
    <row r="6558" spans="1:19"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c r="S6558">
        <f t="shared" si="102"/>
        <v>2</v>
      </c>
    </row>
    <row r="6559" spans="1:19"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c r="S6559">
        <f t="shared" si="102"/>
        <v>2</v>
      </c>
    </row>
    <row r="6560" spans="1:19"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c r="S6560">
        <f t="shared" si="102"/>
        <v>5</v>
      </c>
    </row>
    <row r="6561" spans="1:19"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c r="S6561">
        <f t="shared" si="102"/>
        <v>5</v>
      </c>
    </row>
    <row r="6562" spans="1:19"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c r="S6562">
        <f t="shared" si="102"/>
        <v>5</v>
      </c>
    </row>
    <row r="6563" spans="1:19"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c r="S6563">
        <f t="shared" si="102"/>
        <v>2</v>
      </c>
    </row>
    <row r="6564" spans="1:19"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c r="S6564">
        <f t="shared" si="102"/>
        <v>5</v>
      </c>
    </row>
    <row r="6565" spans="1:19"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c r="S6565">
        <f t="shared" si="102"/>
        <v>5</v>
      </c>
    </row>
    <row r="6566" spans="1:19"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c r="S6566">
        <f t="shared" si="102"/>
        <v>5</v>
      </c>
    </row>
    <row r="6567" spans="1:19"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c r="S6567">
        <f t="shared" si="102"/>
        <v>5</v>
      </c>
    </row>
    <row r="6568" spans="1:19"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c r="S6568">
        <f t="shared" si="102"/>
        <v>3</v>
      </c>
    </row>
    <row r="6569" spans="1:19"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c r="S6569">
        <f t="shared" si="102"/>
        <v>3</v>
      </c>
    </row>
    <row r="6570" spans="1:19"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c r="S6570">
        <f t="shared" si="102"/>
        <v>4</v>
      </c>
    </row>
    <row r="6571" spans="1:19"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c r="S6571">
        <f t="shared" si="102"/>
        <v>4</v>
      </c>
    </row>
    <row r="6572" spans="1:19"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c r="S6572">
        <f t="shared" si="102"/>
        <v>4</v>
      </c>
    </row>
    <row r="6573" spans="1:19"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c r="S6573">
        <f t="shared" si="102"/>
        <v>4</v>
      </c>
    </row>
    <row r="6574" spans="1:19"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c r="S6574">
        <f t="shared" si="102"/>
        <v>6</v>
      </c>
    </row>
    <row r="6575" spans="1:19"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c r="S6575">
        <f t="shared" si="102"/>
        <v>5</v>
      </c>
    </row>
    <row r="6576" spans="1:19"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c r="S6576">
        <f t="shared" si="102"/>
        <v>5</v>
      </c>
    </row>
    <row r="6577" spans="1:19"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c r="S6577">
        <f t="shared" si="102"/>
        <v>5</v>
      </c>
    </row>
    <row r="6578" spans="1:19"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c r="S6578">
        <f t="shared" si="102"/>
        <v>5</v>
      </c>
    </row>
    <row r="6579" spans="1:19"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c r="S6579">
        <f t="shared" si="102"/>
        <v>5</v>
      </c>
    </row>
    <row r="6580" spans="1:19"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c r="S6580">
        <f t="shared" si="102"/>
        <v>5</v>
      </c>
    </row>
    <row r="6581" spans="1:19"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c r="S6581">
        <f t="shared" si="102"/>
        <v>0</v>
      </c>
    </row>
    <row r="6582" spans="1:19"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c r="S6582">
        <f t="shared" si="102"/>
        <v>0</v>
      </c>
    </row>
    <row r="6583" spans="1:19"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c r="S6583">
        <f t="shared" si="102"/>
        <v>0</v>
      </c>
    </row>
    <row r="6584" spans="1:19"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c r="S6584">
        <f t="shared" si="102"/>
        <v>4</v>
      </c>
    </row>
    <row r="6585" spans="1:19"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c r="S6585">
        <f t="shared" si="102"/>
        <v>6</v>
      </c>
    </row>
    <row r="6586" spans="1:19"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c r="S6586">
        <f t="shared" si="102"/>
        <v>6</v>
      </c>
    </row>
    <row r="6587" spans="1:19"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c r="S6587">
        <f t="shared" si="102"/>
        <v>6</v>
      </c>
    </row>
    <row r="6588" spans="1:19"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c r="S6588">
        <f t="shared" si="102"/>
        <v>6</v>
      </c>
    </row>
    <row r="6589" spans="1:19"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c r="S6589">
        <f t="shared" si="102"/>
        <v>6</v>
      </c>
    </row>
    <row r="6590" spans="1:19"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c r="S6590">
        <f t="shared" si="102"/>
        <v>6</v>
      </c>
    </row>
    <row r="6591" spans="1:19"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c r="S6591">
        <f t="shared" si="102"/>
        <v>6</v>
      </c>
    </row>
    <row r="6592" spans="1:19"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c r="S6592">
        <f t="shared" si="102"/>
        <v>3</v>
      </c>
    </row>
    <row r="6593" spans="1:19"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c r="S6593">
        <f t="shared" si="102"/>
        <v>6</v>
      </c>
    </row>
    <row r="6594" spans="1:19"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c r="S6594">
        <f t="shared" si="102"/>
        <v>6</v>
      </c>
    </row>
    <row r="6595" spans="1:19"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c r="S6595">
        <f t="shared" ref="S6595:S6658" si="103">D6595-C6595</f>
        <v>3</v>
      </c>
    </row>
    <row r="6596" spans="1:19"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c r="S6596">
        <f t="shared" si="103"/>
        <v>7</v>
      </c>
    </row>
    <row r="6597" spans="1:19"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c r="S6597">
        <f t="shared" si="103"/>
        <v>3</v>
      </c>
    </row>
    <row r="6598" spans="1:19"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c r="S6598">
        <f t="shared" si="103"/>
        <v>3</v>
      </c>
    </row>
    <row r="6599" spans="1:19"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c r="S6599">
        <f t="shared" si="103"/>
        <v>6</v>
      </c>
    </row>
    <row r="6600" spans="1:19"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c r="S6600">
        <f t="shared" si="103"/>
        <v>6</v>
      </c>
    </row>
    <row r="6601" spans="1:19"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c r="S6601">
        <f t="shared" si="103"/>
        <v>5</v>
      </c>
    </row>
    <row r="6602" spans="1:19"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c r="S6602">
        <f t="shared" si="103"/>
        <v>5</v>
      </c>
    </row>
    <row r="6603" spans="1:19"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c r="S6603">
        <f t="shared" si="103"/>
        <v>5</v>
      </c>
    </row>
    <row r="6604" spans="1:19"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c r="S6604">
        <f t="shared" si="103"/>
        <v>5</v>
      </c>
    </row>
    <row r="6605" spans="1:19"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c r="S6605">
        <f t="shared" si="103"/>
        <v>3</v>
      </c>
    </row>
    <row r="6606" spans="1:19"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c r="S6606">
        <f t="shared" si="103"/>
        <v>5</v>
      </c>
    </row>
    <row r="6607" spans="1:19"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c r="S6607">
        <f t="shared" si="103"/>
        <v>5</v>
      </c>
    </row>
    <row r="6608" spans="1:19"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c r="S6608">
        <f t="shared" si="103"/>
        <v>5</v>
      </c>
    </row>
    <row r="6609" spans="1:19"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c r="S6609">
        <f t="shared" si="103"/>
        <v>5</v>
      </c>
    </row>
    <row r="6610" spans="1:19"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c r="S6610">
        <f t="shared" si="103"/>
        <v>5</v>
      </c>
    </row>
    <row r="6611" spans="1:19"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c r="S6611">
        <f t="shared" si="103"/>
        <v>0</v>
      </c>
    </row>
    <row r="6612" spans="1:19"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c r="S6612">
        <f t="shared" si="103"/>
        <v>2</v>
      </c>
    </row>
    <row r="6613" spans="1:19"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c r="S6613">
        <f t="shared" si="103"/>
        <v>7</v>
      </c>
    </row>
    <row r="6614" spans="1:19"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c r="S6614">
        <f t="shared" si="103"/>
        <v>7</v>
      </c>
    </row>
    <row r="6615" spans="1:19"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c r="S6615">
        <f t="shared" si="103"/>
        <v>7</v>
      </c>
    </row>
    <row r="6616" spans="1:19"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c r="S6616">
        <f t="shared" si="103"/>
        <v>7</v>
      </c>
    </row>
    <row r="6617" spans="1:19"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c r="S6617">
        <f t="shared" si="103"/>
        <v>2</v>
      </c>
    </row>
    <row r="6618" spans="1:19"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c r="S6618">
        <f t="shared" si="103"/>
        <v>2</v>
      </c>
    </row>
    <row r="6619" spans="1:19"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c r="S6619">
        <f t="shared" si="103"/>
        <v>2</v>
      </c>
    </row>
    <row r="6620" spans="1:19"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c r="S6620">
        <f t="shared" si="103"/>
        <v>5</v>
      </c>
    </row>
    <row r="6621" spans="1:19"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c r="S6621">
        <f t="shared" si="103"/>
        <v>5</v>
      </c>
    </row>
    <row r="6622" spans="1:19"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c r="S6622">
        <f t="shared" si="103"/>
        <v>5</v>
      </c>
    </row>
    <row r="6623" spans="1:19"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c r="S6623">
        <f t="shared" si="103"/>
        <v>5</v>
      </c>
    </row>
    <row r="6624" spans="1:19"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c r="S6624">
        <f t="shared" si="103"/>
        <v>3</v>
      </c>
    </row>
    <row r="6625" spans="1:19"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c r="S6625">
        <f t="shared" si="103"/>
        <v>3</v>
      </c>
    </row>
    <row r="6626" spans="1:19"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c r="S6626">
        <f t="shared" si="103"/>
        <v>4</v>
      </c>
    </row>
    <row r="6627" spans="1:19"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c r="S6627">
        <f t="shared" si="103"/>
        <v>4</v>
      </c>
    </row>
    <row r="6628" spans="1:19"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c r="S6628">
        <f t="shared" si="103"/>
        <v>7</v>
      </c>
    </row>
    <row r="6629" spans="1:19"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c r="S6629">
        <f t="shared" si="103"/>
        <v>4</v>
      </c>
    </row>
    <row r="6630" spans="1:19"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c r="S6630">
        <f t="shared" si="103"/>
        <v>3</v>
      </c>
    </row>
    <row r="6631" spans="1:19"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c r="S6631">
        <f t="shared" si="103"/>
        <v>4</v>
      </c>
    </row>
    <row r="6632" spans="1:19"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c r="S6632">
        <f t="shared" si="103"/>
        <v>5</v>
      </c>
    </row>
    <row r="6633" spans="1:19"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c r="S6633">
        <f t="shared" si="103"/>
        <v>5</v>
      </c>
    </row>
    <row r="6634" spans="1:19"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c r="S6634">
        <f t="shared" si="103"/>
        <v>2</v>
      </c>
    </row>
    <row r="6635" spans="1:19"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c r="S6635">
        <f t="shared" si="103"/>
        <v>0</v>
      </c>
    </row>
    <row r="6636" spans="1:19"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c r="S6636">
        <f t="shared" si="103"/>
        <v>0</v>
      </c>
    </row>
    <row r="6637" spans="1:19"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c r="S6637">
        <f t="shared" si="103"/>
        <v>0</v>
      </c>
    </row>
    <row r="6638" spans="1:19"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c r="S6638">
        <f t="shared" si="103"/>
        <v>0</v>
      </c>
    </row>
    <row r="6639" spans="1:19"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c r="S6639">
        <f t="shared" si="103"/>
        <v>3</v>
      </c>
    </row>
    <row r="6640" spans="1:19"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c r="S6640">
        <f t="shared" si="103"/>
        <v>3</v>
      </c>
    </row>
    <row r="6641" spans="1:19"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c r="S6641">
        <f t="shared" si="103"/>
        <v>2</v>
      </c>
    </row>
    <row r="6642" spans="1:19"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c r="S6642">
        <f t="shared" si="103"/>
        <v>4</v>
      </c>
    </row>
    <row r="6643" spans="1:19"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c r="S6643">
        <f t="shared" si="103"/>
        <v>4</v>
      </c>
    </row>
    <row r="6644" spans="1:19"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c r="S6644">
        <f t="shared" si="103"/>
        <v>4</v>
      </c>
    </row>
    <row r="6645" spans="1:19"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c r="S6645">
        <f t="shared" si="103"/>
        <v>6</v>
      </c>
    </row>
    <row r="6646" spans="1:19"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c r="S6646">
        <f t="shared" si="103"/>
        <v>6</v>
      </c>
    </row>
    <row r="6647" spans="1:19"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c r="S6647">
        <f t="shared" si="103"/>
        <v>6</v>
      </c>
    </row>
    <row r="6648" spans="1:19"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c r="S6648">
        <f t="shared" si="103"/>
        <v>6</v>
      </c>
    </row>
    <row r="6649" spans="1:19"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c r="S6649">
        <f t="shared" si="103"/>
        <v>6</v>
      </c>
    </row>
    <row r="6650" spans="1:19"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c r="S6650">
        <f t="shared" si="103"/>
        <v>3</v>
      </c>
    </row>
    <row r="6651" spans="1:19"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c r="S6651">
        <f t="shared" si="103"/>
        <v>3</v>
      </c>
    </row>
    <row r="6652" spans="1:19"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c r="S6652">
        <f t="shared" si="103"/>
        <v>3</v>
      </c>
    </row>
    <row r="6653" spans="1:19"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c r="S6653">
        <f t="shared" si="103"/>
        <v>3</v>
      </c>
    </row>
    <row r="6654" spans="1:19"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c r="S6654">
        <f t="shared" si="103"/>
        <v>3</v>
      </c>
    </row>
    <row r="6655" spans="1:19"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c r="S6655">
        <f t="shared" si="103"/>
        <v>3</v>
      </c>
    </row>
    <row r="6656" spans="1:19"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c r="S6656">
        <f t="shared" si="103"/>
        <v>7</v>
      </c>
    </row>
    <row r="6657" spans="1:19"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c r="S6657">
        <f t="shared" si="103"/>
        <v>7</v>
      </c>
    </row>
    <row r="6658" spans="1:19"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c r="S6658">
        <f t="shared" si="103"/>
        <v>7</v>
      </c>
    </row>
    <row r="6659" spans="1:19"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c r="S6659">
        <f t="shared" ref="S6659:S6722" si="104">D6659-C6659</f>
        <v>7</v>
      </c>
    </row>
    <row r="6660" spans="1:19"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c r="S6660">
        <f t="shared" si="104"/>
        <v>7</v>
      </c>
    </row>
    <row r="6661" spans="1:19"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c r="S6661">
        <f t="shared" si="104"/>
        <v>7</v>
      </c>
    </row>
    <row r="6662" spans="1:19"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c r="S6662">
        <f t="shared" si="104"/>
        <v>2</v>
      </c>
    </row>
    <row r="6663" spans="1:19"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c r="S6663">
        <f t="shared" si="104"/>
        <v>2</v>
      </c>
    </row>
    <row r="6664" spans="1:19"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c r="S6664">
        <f t="shared" si="104"/>
        <v>2</v>
      </c>
    </row>
    <row r="6665" spans="1:19"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c r="S6665">
        <f t="shared" si="104"/>
        <v>6</v>
      </c>
    </row>
    <row r="6666" spans="1:19"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c r="S6666">
        <f t="shared" si="104"/>
        <v>6</v>
      </c>
    </row>
    <row r="6667" spans="1:19"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c r="S6667">
        <f t="shared" si="104"/>
        <v>4</v>
      </c>
    </row>
    <row r="6668" spans="1:19"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c r="S6668">
        <f t="shared" si="104"/>
        <v>2</v>
      </c>
    </row>
    <row r="6669" spans="1:19"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c r="S6669">
        <f t="shared" si="104"/>
        <v>2</v>
      </c>
    </row>
    <row r="6670" spans="1:19"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c r="S6670">
        <f t="shared" si="104"/>
        <v>2</v>
      </c>
    </row>
    <row r="6671" spans="1:19"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c r="S6671">
        <f t="shared" si="104"/>
        <v>2</v>
      </c>
    </row>
    <row r="6672" spans="1:19"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c r="S6672">
        <f t="shared" si="104"/>
        <v>4</v>
      </c>
    </row>
    <row r="6673" spans="1:19"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c r="S6673">
        <f t="shared" si="104"/>
        <v>4</v>
      </c>
    </row>
    <row r="6674" spans="1:19"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c r="S6674">
        <f t="shared" si="104"/>
        <v>5</v>
      </c>
    </row>
    <row r="6675" spans="1:19"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c r="S6675">
        <f t="shared" si="104"/>
        <v>7</v>
      </c>
    </row>
    <row r="6676" spans="1:19"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c r="S6676">
        <f t="shared" si="104"/>
        <v>2</v>
      </c>
    </row>
    <row r="6677" spans="1:19"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c r="S6677">
        <f t="shared" si="104"/>
        <v>2</v>
      </c>
    </row>
    <row r="6678" spans="1:19"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c r="S6678">
        <f t="shared" si="104"/>
        <v>2</v>
      </c>
    </row>
    <row r="6679" spans="1:19"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c r="S6679">
        <f t="shared" si="104"/>
        <v>2</v>
      </c>
    </row>
    <row r="6680" spans="1:19"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c r="S6680">
        <f t="shared" si="104"/>
        <v>4</v>
      </c>
    </row>
    <row r="6681" spans="1:19"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c r="S6681">
        <f t="shared" si="104"/>
        <v>5</v>
      </c>
    </row>
    <row r="6682" spans="1:19"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c r="S6682">
        <f t="shared" si="104"/>
        <v>5</v>
      </c>
    </row>
    <row r="6683" spans="1:19"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c r="S6683">
        <f t="shared" si="104"/>
        <v>5</v>
      </c>
    </row>
    <row r="6684" spans="1:19"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c r="S6684">
        <f t="shared" si="104"/>
        <v>1</v>
      </c>
    </row>
    <row r="6685" spans="1:19"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c r="S6685">
        <f t="shared" si="104"/>
        <v>5</v>
      </c>
    </row>
    <row r="6686" spans="1:19"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c r="S6686">
        <f t="shared" si="104"/>
        <v>5</v>
      </c>
    </row>
    <row r="6687" spans="1:19"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c r="S6687">
        <f t="shared" si="104"/>
        <v>5</v>
      </c>
    </row>
    <row r="6688" spans="1:19"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c r="S6688">
        <f t="shared" si="104"/>
        <v>5</v>
      </c>
    </row>
    <row r="6689" spans="1:19"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c r="S6689">
        <f t="shared" si="104"/>
        <v>7</v>
      </c>
    </row>
    <row r="6690" spans="1:19"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c r="S6690">
        <f t="shared" si="104"/>
        <v>5</v>
      </c>
    </row>
    <row r="6691" spans="1:19"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c r="S6691">
        <f t="shared" si="104"/>
        <v>7</v>
      </c>
    </row>
    <row r="6692" spans="1:19"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c r="S6692">
        <f t="shared" si="104"/>
        <v>5</v>
      </c>
    </row>
    <row r="6693" spans="1:19"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c r="S6693">
        <f t="shared" si="104"/>
        <v>5</v>
      </c>
    </row>
    <row r="6694" spans="1:19"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c r="S6694">
        <f t="shared" si="104"/>
        <v>2</v>
      </c>
    </row>
    <row r="6695" spans="1:19"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c r="S6695">
        <f t="shared" si="104"/>
        <v>2</v>
      </c>
    </row>
    <row r="6696" spans="1:19"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c r="S6696">
        <f t="shared" si="104"/>
        <v>4</v>
      </c>
    </row>
    <row r="6697" spans="1:19"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c r="S6697">
        <f t="shared" si="104"/>
        <v>5</v>
      </c>
    </row>
    <row r="6698" spans="1:19"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c r="S6698">
        <f t="shared" si="104"/>
        <v>5</v>
      </c>
    </row>
    <row r="6699" spans="1:19"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c r="S6699">
        <f t="shared" si="104"/>
        <v>5</v>
      </c>
    </row>
    <row r="6700" spans="1:19"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c r="S6700">
        <f t="shared" si="104"/>
        <v>4</v>
      </c>
    </row>
    <row r="6701" spans="1:19"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c r="S6701">
        <f t="shared" si="104"/>
        <v>4</v>
      </c>
    </row>
    <row r="6702" spans="1:19"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c r="S6702">
        <f t="shared" si="104"/>
        <v>4</v>
      </c>
    </row>
    <row r="6703" spans="1:19"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c r="S6703">
        <f t="shared" si="104"/>
        <v>4</v>
      </c>
    </row>
    <row r="6704" spans="1:19"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c r="S6704">
        <f t="shared" si="104"/>
        <v>4</v>
      </c>
    </row>
    <row r="6705" spans="1:19"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c r="S6705">
        <f t="shared" si="104"/>
        <v>5</v>
      </c>
    </row>
    <row r="6706" spans="1:19"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c r="S6706">
        <f t="shared" si="104"/>
        <v>5</v>
      </c>
    </row>
    <row r="6707" spans="1:19"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c r="S6707">
        <f t="shared" si="104"/>
        <v>5</v>
      </c>
    </row>
    <row r="6708" spans="1:19"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c r="S6708">
        <f t="shared" si="104"/>
        <v>5</v>
      </c>
    </row>
    <row r="6709" spans="1:19"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c r="S6709">
        <f t="shared" si="104"/>
        <v>5</v>
      </c>
    </row>
    <row r="6710" spans="1:19"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c r="S6710">
        <f t="shared" si="104"/>
        <v>5</v>
      </c>
    </row>
    <row r="6711" spans="1:19"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c r="S6711">
        <f t="shared" si="104"/>
        <v>5</v>
      </c>
    </row>
    <row r="6712" spans="1:19"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c r="S6712">
        <f t="shared" si="104"/>
        <v>3</v>
      </c>
    </row>
    <row r="6713" spans="1:19"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c r="S6713">
        <f t="shared" si="104"/>
        <v>3</v>
      </c>
    </row>
    <row r="6714" spans="1:19"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c r="S6714">
        <f t="shared" si="104"/>
        <v>0</v>
      </c>
    </row>
    <row r="6715" spans="1:19"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c r="S6715">
        <f t="shared" si="104"/>
        <v>0</v>
      </c>
    </row>
    <row r="6716" spans="1:19"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c r="S6716">
        <f t="shared" si="104"/>
        <v>0</v>
      </c>
    </row>
    <row r="6717" spans="1:19"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c r="S6717">
        <f t="shared" si="104"/>
        <v>0</v>
      </c>
    </row>
    <row r="6718" spans="1:19"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c r="S6718">
        <f t="shared" si="104"/>
        <v>7</v>
      </c>
    </row>
    <row r="6719" spans="1:19"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c r="S6719">
        <f t="shared" si="104"/>
        <v>7</v>
      </c>
    </row>
    <row r="6720" spans="1:19"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c r="S6720">
        <f t="shared" si="104"/>
        <v>7</v>
      </c>
    </row>
    <row r="6721" spans="1:19"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c r="S6721">
        <f t="shared" si="104"/>
        <v>3</v>
      </c>
    </row>
    <row r="6722" spans="1:19"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c r="S6722">
        <f t="shared" si="104"/>
        <v>5</v>
      </c>
    </row>
    <row r="6723" spans="1:19"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c r="S6723">
        <f t="shared" ref="S6723:S6786" si="105">D6723-C6723</f>
        <v>5</v>
      </c>
    </row>
    <row r="6724" spans="1:19"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c r="S6724">
        <f t="shared" si="105"/>
        <v>5</v>
      </c>
    </row>
    <row r="6725" spans="1:19"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c r="S6725">
        <f t="shared" si="105"/>
        <v>2</v>
      </c>
    </row>
    <row r="6726" spans="1:19"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c r="S6726">
        <f t="shared" si="105"/>
        <v>4</v>
      </c>
    </row>
    <row r="6727" spans="1:19"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c r="S6727">
        <f t="shared" si="105"/>
        <v>4</v>
      </c>
    </row>
    <row r="6728" spans="1:19"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c r="S6728">
        <f t="shared" si="105"/>
        <v>4</v>
      </c>
    </row>
    <row r="6729" spans="1:19"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c r="S6729">
        <f t="shared" si="105"/>
        <v>5</v>
      </c>
    </row>
    <row r="6730" spans="1:19"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c r="S6730">
        <f t="shared" si="105"/>
        <v>5</v>
      </c>
    </row>
    <row r="6731" spans="1:19"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c r="S6731">
        <f t="shared" si="105"/>
        <v>2</v>
      </c>
    </row>
    <row r="6732" spans="1:19"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c r="S6732">
        <f t="shared" si="105"/>
        <v>2</v>
      </c>
    </row>
    <row r="6733" spans="1:19"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c r="S6733">
        <f t="shared" si="105"/>
        <v>2</v>
      </c>
    </row>
    <row r="6734" spans="1:19"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c r="S6734">
        <f t="shared" si="105"/>
        <v>3</v>
      </c>
    </row>
    <row r="6735" spans="1:19"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c r="S6735">
        <f t="shared" si="105"/>
        <v>3</v>
      </c>
    </row>
    <row r="6736" spans="1:19"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c r="S6736">
        <f t="shared" si="105"/>
        <v>5</v>
      </c>
    </row>
    <row r="6737" spans="1:19"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c r="S6737">
        <f t="shared" si="105"/>
        <v>7</v>
      </c>
    </row>
    <row r="6738" spans="1:19"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c r="S6738">
        <f t="shared" si="105"/>
        <v>7</v>
      </c>
    </row>
    <row r="6739" spans="1:19"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c r="S6739">
        <f t="shared" si="105"/>
        <v>7</v>
      </c>
    </row>
    <row r="6740" spans="1:19"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c r="S6740">
        <f t="shared" si="105"/>
        <v>7</v>
      </c>
    </row>
    <row r="6741" spans="1:19"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c r="S6741">
        <f t="shared" si="105"/>
        <v>5</v>
      </c>
    </row>
    <row r="6742" spans="1:19"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c r="S6742">
        <f t="shared" si="105"/>
        <v>5</v>
      </c>
    </row>
    <row r="6743" spans="1:19"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c r="S6743">
        <f t="shared" si="105"/>
        <v>5</v>
      </c>
    </row>
    <row r="6744" spans="1:19"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c r="S6744">
        <f t="shared" si="105"/>
        <v>5</v>
      </c>
    </row>
    <row r="6745" spans="1:19"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c r="S6745">
        <f t="shared" si="105"/>
        <v>4</v>
      </c>
    </row>
    <row r="6746" spans="1:19"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c r="S6746">
        <f t="shared" si="105"/>
        <v>2</v>
      </c>
    </row>
    <row r="6747" spans="1:19"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c r="S6747">
        <f t="shared" si="105"/>
        <v>2</v>
      </c>
    </row>
    <row r="6748" spans="1:19"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c r="S6748">
        <f t="shared" si="105"/>
        <v>3</v>
      </c>
    </row>
    <row r="6749" spans="1:19"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c r="S6749">
        <f t="shared" si="105"/>
        <v>4</v>
      </c>
    </row>
    <row r="6750" spans="1:19"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c r="S6750">
        <f t="shared" si="105"/>
        <v>4</v>
      </c>
    </row>
    <row r="6751" spans="1:19"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c r="S6751">
        <f t="shared" si="105"/>
        <v>4</v>
      </c>
    </row>
    <row r="6752" spans="1:19"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c r="S6752">
        <f t="shared" si="105"/>
        <v>2</v>
      </c>
    </row>
    <row r="6753" spans="1:19"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c r="S6753">
        <f t="shared" si="105"/>
        <v>2</v>
      </c>
    </row>
    <row r="6754" spans="1:19"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c r="S6754">
        <f t="shared" si="105"/>
        <v>2</v>
      </c>
    </row>
    <row r="6755" spans="1:19"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c r="S6755">
        <f t="shared" si="105"/>
        <v>2</v>
      </c>
    </row>
    <row r="6756" spans="1:19"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c r="S6756">
        <f t="shared" si="105"/>
        <v>2</v>
      </c>
    </row>
    <row r="6757" spans="1:19"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c r="S6757">
        <f t="shared" si="105"/>
        <v>4</v>
      </c>
    </row>
    <row r="6758" spans="1:19"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c r="S6758">
        <f t="shared" si="105"/>
        <v>4</v>
      </c>
    </row>
    <row r="6759" spans="1:19"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c r="S6759">
        <f t="shared" si="105"/>
        <v>4</v>
      </c>
    </row>
    <row r="6760" spans="1:19"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c r="S6760">
        <f t="shared" si="105"/>
        <v>4</v>
      </c>
    </row>
    <row r="6761" spans="1:19"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c r="S6761">
        <f t="shared" si="105"/>
        <v>6</v>
      </c>
    </row>
    <row r="6762" spans="1:19"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c r="S6762">
        <f t="shared" si="105"/>
        <v>4</v>
      </c>
    </row>
    <row r="6763" spans="1:19"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c r="S6763">
        <f t="shared" si="105"/>
        <v>2</v>
      </c>
    </row>
    <row r="6764" spans="1:19"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c r="S6764">
        <f t="shared" si="105"/>
        <v>6</v>
      </c>
    </row>
    <row r="6765" spans="1:19"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c r="S6765">
        <f t="shared" si="105"/>
        <v>6</v>
      </c>
    </row>
    <row r="6766" spans="1:19"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c r="S6766">
        <f t="shared" si="105"/>
        <v>6</v>
      </c>
    </row>
    <row r="6767" spans="1:19"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c r="S6767">
        <f t="shared" si="105"/>
        <v>4</v>
      </c>
    </row>
    <row r="6768" spans="1:19"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c r="S6768">
        <f t="shared" si="105"/>
        <v>4</v>
      </c>
    </row>
    <row r="6769" spans="1:19"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c r="S6769">
        <f t="shared" si="105"/>
        <v>4</v>
      </c>
    </row>
    <row r="6770" spans="1:19"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c r="S6770">
        <f t="shared" si="105"/>
        <v>4</v>
      </c>
    </row>
    <row r="6771" spans="1:19"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c r="S6771">
        <f t="shared" si="105"/>
        <v>4</v>
      </c>
    </row>
    <row r="6772" spans="1:19"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c r="S6772">
        <f t="shared" si="105"/>
        <v>4</v>
      </c>
    </row>
    <row r="6773" spans="1:19"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c r="S6773">
        <f t="shared" si="105"/>
        <v>4</v>
      </c>
    </row>
    <row r="6774" spans="1:19"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c r="S6774">
        <f t="shared" si="105"/>
        <v>4</v>
      </c>
    </row>
    <row r="6775" spans="1:19"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c r="S6775">
        <f t="shared" si="105"/>
        <v>4</v>
      </c>
    </row>
    <row r="6776" spans="1:19"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c r="S6776">
        <f t="shared" si="105"/>
        <v>4</v>
      </c>
    </row>
    <row r="6777" spans="1:19"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c r="S6777">
        <f t="shared" si="105"/>
        <v>6</v>
      </c>
    </row>
    <row r="6778" spans="1:19"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c r="S6778">
        <f t="shared" si="105"/>
        <v>6</v>
      </c>
    </row>
    <row r="6779" spans="1:19"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c r="S6779">
        <f t="shared" si="105"/>
        <v>4</v>
      </c>
    </row>
    <row r="6780" spans="1:19"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c r="S6780">
        <f t="shared" si="105"/>
        <v>5</v>
      </c>
    </row>
    <row r="6781" spans="1:19"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c r="S6781">
        <f t="shared" si="105"/>
        <v>5</v>
      </c>
    </row>
    <row r="6782" spans="1:19"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c r="S6782">
        <f t="shared" si="105"/>
        <v>5</v>
      </c>
    </row>
    <row r="6783" spans="1:19"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c r="S6783">
        <f t="shared" si="105"/>
        <v>5</v>
      </c>
    </row>
    <row r="6784" spans="1:19"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c r="S6784">
        <f t="shared" si="105"/>
        <v>3</v>
      </c>
    </row>
    <row r="6785" spans="1:19"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c r="S6785">
        <f t="shared" si="105"/>
        <v>3</v>
      </c>
    </row>
    <row r="6786" spans="1:19"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c r="S6786">
        <f t="shared" si="105"/>
        <v>3</v>
      </c>
    </row>
    <row r="6787" spans="1:19"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c r="S6787">
        <f t="shared" ref="S6787:S6850" si="106">D6787-C6787</f>
        <v>3</v>
      </c>
    </row>
    <row r="6788" spans="1:19"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c r="S6788">
        <f t="shared" si="106"/>
        <v>3</v>
      </c>
    </row>
    <row r="6789" spans="1:19"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c r="S6789">
        <f t="shared" si="106"/>
        <v>7</v>
      </c>
    </row>
    <row r="6790" spans="1:19"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c r="S6790">
        <f t="shared" si="106"/>
        <v>7</v>
      </c>
    </row>
    <row r="6791" spans="1:19"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c r="S6791">
        <f t="shared" si="106"/>
        <v>2</v>
      </c>
    </row>
    <row r="6792" spans="1:19"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c r="S6792">
        <f t="shared" si="106"/>
        <v>1</v>
      </c>
    </row>
    <row r="6793" spans="1:19"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c r="S6793">
        <f t="shared" si="106"/>
        <v>5</v>
      </c>
    </row>
    <row r="6794" spans="1:19"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c r="S6794">
        <f t="shared" si="106"/>
        <v>3</v>
      </c>
    </row>
    <row r="6795" spans="1:19"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c r="S6795">
        <f t="shared" si="106"/>
        <v>4</v>
      </c>
    </row>
    <row r="6796" spans="1:19"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c r="S6796">
        <f t="shared" si="106"/>
        <v>4</v>
      </c>
    </row>
    <row r="6797" spans="1:19"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c r="S6797">
        <f t="shared" si="106"/>
        <v>4</v>
      </c>
    </row>
    <row r="6798" spans="1:19"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c r="S6798">
        <f t="shared" si="106"/>
        <v>0</v>
      </c>
    </row>
    <row r="6799" spans="1:19"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c r="S6799">
        <f t="shared" si="106"/>
        <v>0</v>
      </c>
    </row>
    <row r="6800" spans="1:19"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c r="S6800">
        <f t="shared" si="106"/>
        <v>0</v>
      </c>
    </row>
    <row r="6801" spans="1:19"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c r="S6801">
        <f t="shared" si="106"/>
        <v>7</v>
      </c>
    </row>
    <row r="6802" spans="1:19"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c r="S6802">
        <f t="shared" si="106"/>
        <v>7</v>
      </c>
    </row>
    <row r="6803" spans="1:19"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c r="S6803">
        <f t="shared" si="106"/>
        <v>7</v>
      </c>
    </row>
    <row r="6804" spans="1:19"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c r="S6804">
        <f t="shared" si="106"/>
        <v>7</v>
      </c>
    </row>
    <row r="6805" spans="1:19"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c r="S6805">
        <f t="shared" si="106"/>
        <v>7</v>
      </c>
    </row>
    <row r="6806" spans="1:19"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c r="S6806">
        <f t="shared" si="106"/>
        <v>1</v>
      </c>
    </row>
    <row r="6807" spans="1:19"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c r="S6807">
        <f t="shared" si="106"/>
        <v>3</v>
      </c>
    </row>
    <row r="6808" spans="1:19"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c r="S6808">
        <f t="shared" si="106"/>
        <v>4</v>
      </c>
    </row>
    <row r="6809" spans="1:19"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c r="S6809">
        <f t="shared" si="106"/>
        <v>5</v>
      </c>
    </row>
    <row r="6810" spans="1:19"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c r="S6810">
        <f t="shared" si="106"/>
        <v>5</v>
      </c>
    </row>
    <row r="6811" spans="1:19"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c r="S6811">
        <f t="shared" si="106"/>
        <v>1</v>
      </c>
    </row>
    <row r="6812" spans="1:19"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c r="S6812">
        <f t="shared" si="106"/>
        <v>1</v>
      </c>
    </row>
    <row r="6813" spans="1:19"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c r="S6813">
        <f t="shared" si="106"/>
        <v>1</v>
      </c>
    </row>
    <row r="6814" spans="1:19"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c r="S6814">
        <f t="shared" si="106"/>
        <v>1</v>
      </c>
    </row>
    <row r="6815" spans="1:19"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c r="S6815">
        <f t="shared" si="106"/>
        <v>1</v>
      </c>
    </row>
    <row r="6816" spans="1:19"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c r="S6816">
        <f t="shared" si="106"/>
        <v>1</v>
      </c>
    </row>
    <row r="6817" spans="1:19"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c r="S6817">
        <f t="shared" si="106"/>
        <v>4</v>
      </c>
    </row>
    <row r="6818" spans="1:19"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c r="S6818">
        <f t="shared" si="106"/>
        <v>4</v>
      </c>
    </row>
    <row r="6819" spans="1:19"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c r="S6819">
        <f t="shared" si="106"/>
        <v>4</v>
      </c>
    </row>
    <row r="6820" spans="1:19"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c r="S6820">
        <f t="shared" si="106"/>
        <v>4</v>
      </c>
    </row>
    <row r="6821" spans="1:19"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c r="S6821">
        <f t="shared" si="106"/>
        <v>4</v>
      </c>
    </row>
    <row r="6822" spans="1:19"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c r="S6822">
        <f t="shared" si="106"/>
        <v>4</v>
      </c>
    </row>
    <row r="6823" spans="1:19"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c r="S6823">
        <f t="shared" si="106"/>
        <v>4</v>
      </c>
    </row>
    <row r="6824" spans="1:19"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c r="S6824">
        <f t="shared" si="106"/>
        <v>5</v>
      </c>
    </row>
    <row r="6825" spans="1:19"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c r="S6825">
        <f t="shared" si="106"/>
        <v>4</v>
      </c>
    </row>
    <row r="6826" spans="1:19"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c r="S6826">
        <f t="shared" si="106"/>
        <v>4</v>
      </c>
    </row>
    <row r="6827" spans="1:19"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c r="S6827">
        <f t="shared" si="106"/>
        <v>7</v>
      </c>
    </row>
    <row r="6828" spans="1:19"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c r="S6828">
        <f t="shared" si="106"/>
        <v>7</v>
      </c>
    </row>
    <row r="6829" spans="1:19"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c r="S6829">
        <f t="shared" si="106"/>
        <v>7</v>
      </c>
    </row>
    <row r="6830" spans="1:19"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c r="S6830">
        <f t="shared" si="106"/>
        <v>7</v>
      </c>
    </row>
    <row r="6831" spans="1:19"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c r="S6831">
        <f t="shared" si="106"/>
        <v>7</v>
      </c>
    </row>
    <row r="6832" spans="1:19"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c r="S6832">
        <f t="shared" si="106"/>
        <v>3</v>
      </c>
    </row>
    <row r="6833" spans="1:19"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c r="S6833">
        <f t="shared" si="106"/>
        <v>6</v>
      </c>
    </row>
    <row r="6834" spans="1:19"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c r="S6834">
        <f t="shared" si="106"/>
        <v>7</v>
      </c>
    </row>
    <row r="6835" spans="1:19"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c r="S6835">
        <f t="shared" si="106"/>
        <v>0</v>
      </c>
    </row>
    <row r="6836" spans="1:19"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c r="S6836">
        <f t="shared" si="106"/>
        <v>4</v>
      </c>
    </row>
    <row r="6837" spans="1:19"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c r="S6837">
        <f t="shared" si="106"/>
        <v>5</v>
      </c>
    </row>
    <row r="6838" spans="1:19"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c r="S6838">
        <f t="shared" si="106"/>
        <v>5</v>
      </c>
    </row>
    <row r="6839" spans="1:19"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c r="S6839">
        <f t="shared" si="106"/>
        <v>6</v>
      </c>
    </row>
    <row r="6840" spans="1:19"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c r="S6840">
        <f t="shared" si="106"/>
        <v>4</v>
      </c>
    </row>
    <row r="6841" spans="1:19"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c r="S6841">
        <f t="shared" si="106"/>
        <v>4</v>
      </c>
    </row>
    <row r="6842" spans="1:19"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c r="S6842">
        <f t="shared" si="106"/>
        <v>1</v>
      </c>
    </row>
    <row r="6843" spans="1:19"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c r="S6843">
        <f t="shared" si="106"/>
        <v>5</v>
      </c>
    </row>
    <row r="6844" spans="1:19"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c r="S6844">
        <f t="shared" si="106"/>
        <v>5</v>
      </c>
    </row>
    <row r="6845" spans="1:19"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c r="S6845">
        <f t="shared" si="106"/>
        <v>5</v>
      </c>
    </row>
    <row r="6846" spans="1:19"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c r="S6846">
        <f t="shared" si="106"/>
        <v>5</v>
      </c>
    </row>
    <row r="6847" spans="1:19"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c r="S6847">
        <f t="shared" si="106"/>
        <v>6</v>
      </c>
    </row>
    <row r="6848" spans="1:19"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c r="S6848">
        <f t="shared" si="106"/>
        <v>5</v>
      </c>
    </row>
    <row r="6849" spans="1:19"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c r="S6849">
        <f t="shared" si="106"/>
        <v>4</v>
      </c>
    </row>
    <row r="6850" spans="1:19"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c r="S6850">
        <f t="shared" si="106"/>
        <v>3</v>
      </c>
    </row>
    <row r="6851" spans="1:19"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c r="S6851">
        <f t="shared" ref="S6851:S6914" si="107">D6851-C6851</f>
        <v>5</v>
      </c>
    </row>
    <row r="6852" spans="1:19"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c r="S6852">
        <f t="shared" si="107"/>
        <v>4</v>
      </c>
    </row>
    <row r="6853" spans="1:19"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c r="S6853">
        <f t="shared" si="107"/>
        <v>4</v>
      </c>
    </row>
    <row r="6854" spans="1:19"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c r="S6854">
        <f t="shared" si="107"/>
        <v>5</v>
      </c>
    </row>
    <row r="6855" spans="1:19"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c r="S6855">
        <f t="shared" si="107"/>
        <v>5</v>
      </c>
    </row>
    <row r="6856" spans="1:19"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c r="S6856">
        <f t="shared" si="107"/>
        <v>5</v>
      </c>
    </row>
    <row r="6857" spans="1:19"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c r="S6857">
        <f t="shared" si="107"/>
        <v>5</v>
      </c>
    </row>
    <row r="6858" spans="1:19"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c r="S6858">
        <f t="shared" si="107"/>
        <v>5</v>
      </c>
    </row>
    <row r="6859" spans="1:19"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c r="S6859">
        <f t="shared" si="107"/>
        <v>5</v>
      </c>
    </row>
    <row r="6860" spans="1:19"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c r="S6860">
        <f t="shared" si="107"/>
        <v>5</v>
      </c>
    </row>
    <row r="6861" spans="1:19"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c r="S6861">
        <f t="shared" si="107"/>
        <v>5</v>
      </c>
    </row>
    <row r="6862" spans="1:19"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c r="S6862">
        <f t="shared" si="107"/>
        <v>5</v>
      </c>
    </row>
    <row r="6863" spans="1:19"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c r="S6863">
        <f t="shared" si="107"/>
        <v>5</v>
      </c>
    </row>
    <row r="6864" spans="1:19"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c r="S6864">
        <f t="shared" si="107"/>
        <v>5</v>
      </c>
    </row>
    <row r="6865" spans="1:19"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c r="S6865">
        <f t="shared" si="107"/>
        <v>7</v>
      </c>
    </row>
    <row r="6866" spans="1:19"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c r="S6866">
        <f t="shared" si="107"/>
        <v>7</v>
      </c>
    </row>
    <row r="6867" spans="1:19"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c r="S6867">
        <f t="shared" si="107"/>
        <v>7</v>
      </c>
    </row>
    <row r="6868" spans="1:19"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c r="S6868">
        <f t="shared" si="107"/>
        <v>7</v>
      </c>
    </row>
    <row r="6869" spans="1:19"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c r="S6869">
        <f t="shared" si="107"/>
        <v>7</v>
      </c>
    </row>
    <row r="6870" spans="1:19"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c r="S6870">
        <f t="shared" si="107"/>
        <v>7</v>
      </c>
    </row>
    <row r="6871" spans="1:19"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c r="S6871">
        <f t="shared" si="107"/>
        <v>7</v>
      </c>
    </row>
    <row r="6872" spans="1:19"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c r="S6872">
        <f t="shared" si="107"/>
        <v>7</v>
      </c>
    </row>
    <row r="6873" spans="1:19"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c r="S6873">
        <f t="shared" si="107"/>
        <v>3</v>
      </c>
    </row>
    <row r="6874" spans="1:19"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c r="S6874">
        <f t="shared" si="107"/>
        <v>3</v>
      </c>
    </row>
    <row r="6875" spans="1:19"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c r="S6875">
        <f t="shared" si="107"/>
        <v>5</v>
      </c>
    </row>
    <row r="6876" spans="1:19"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c r="S6876">
        <f t="shared" si="107"/>
        <v>5</v>
      </c>
    </row>
    <row r="6877" spans="1:19"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c r="S6877">
        <f t="shared" si="107"/>
        <v>5</v>
      </c>
    </row>
    <row r="6878" spans="1:19"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c r="S6878">
        <f t="shared" si="107"/>
        <v>5</v>
      </c>
    </row>
    <row r="6879" spans="1:19"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c r="S6879">
        <f t="shared" si="107"/>
        <v>0</v>
      </c>
    </row>
    <row r="6880" spans="1:19"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c r="S6880">
        <f t="shared" si="107"/>
        <v>0</v>
      </c>
    </row>
    <row r="6881" spans="1:19"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c r="S6881">
        <f t="shared" si="107"/>
        <v>4</v>
      </c>
    </row>
    <row r="6882" spans="1:19"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c r="S6882">
        <f t="shared" si="107"/>
        <v>4</v>
      </c>
    </row>
    <row r="6883" spans="1:19"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c r="S6883">
        <f t="shared" si="107"/>
        <v>4</v>
      </c>
    </row>
    <row r="6884" spans="1:19"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c r="S6884">
        <f t="shared" si="107"/>
        <v>4</v>
      </c>
    </row>
    <row r="6885" spans="1:19"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c r="S6885">
        <f t="shared" si="107"/>
        <v>4</v>
      </c>
    </row>
    <row r="6886" spans="1:19"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c r="S6886">
        <f t="shared" si="107"/>
        <v>4</v>
      </c>
    </row>
    <row r="6887" spans="1:19"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c r="S6887">
        <f t="shared" si="107"/>
        <v>7</v>
      </c>
    </row>
    <row r="6888" spans="1:19"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c r="S6888">
        <f t="shared" si="107"/>
        <v>7</v>
      </c>
    </row>
    <row r="6889" spans="1:19"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c r="S6889">
        <f t="shared" si="107"/>
        <v>7</v>
      </c>
    </row>
    <row r="6890" spans="1:19"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c r="S6890">
        <f t="shared" si="107"/>
        <v>7</v>
      </c>
    </row>
    <row r="6891" spans="1:19"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c r="S6891">
        <f t="shared" si="107"/>
        <v>4</v>
      </c>
    </row>
    <row r="6892" spans="1:19"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c r="S6892">
        <f t="shared" si="107"/>
        <v>4</v>
      </c>
    </row>
    <row r="6893" spans="1:19"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c r="S6893">
        <f t="shared" si="107"/>
        <v>4</v>
      </c>
    </row>
    <row r="6894" spans="1:19"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c r="S6894">
        <f t="shared" si="107"/>
        <v>4</v>
      </c>
    </row>
    <row r="6895" spans="1:19"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c r="S6895">
        <f t="shared" si="107"/>
        <v>4</v>
      </c>
    </row>
    <row r="6896" spans="1:19"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c r="S6896">
        <f t="shared" si="107"/>
        <v>4</v>
      </c>
    </row>
    <row r="6897" spans="1:19"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c r="S6897">
        <f t="shared" si="107"/>
        <v>4</v>
      </c>
    </row>
    <row r="6898" spans="1:19"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c r="S6898">
        <f t="shared" si="107"/>
        <v>4</v>
      </c>
    </row>
    <row r="6899" spans="1:19"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c r="S6899">
        <f t="shared" si="107"/>
        <v>7</v>
      </c>
    </row>
    <row r="6900" spans="1:19"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c r="S6900">
        <f t="shared" si="107"/>
        <v>2</v>
      </c>
    </row>
    <row r="6901" spans="1:19"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c r="S6901">
        <f t="shared" si="107"/>
        <v>2</v>
      </c>
    </row>
    <row r="6902" spans="1:19"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c r="S6902">
        <f t="shared" si="107"/>
        <v>4</v>
      </c>
    </row>
    <row r="6903" spans="1:19"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c r="S6903">
        <f t="shared" si="107"/>
        <v>0</v>
      </c>
    </row>
    <row r="6904" spans="1:19"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c r="S6904">
        <f t="shared" si="107"/>
        <v>6</v>
      </c>
    </row>
    <row r="6905" spans="1:19"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c r="S6905">
        <f t="shared" si="107"/>
        <v>6</v>
      </c>
    </row>
    <row r="6906" spans="1:19"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c r="S6906">
        <f t="shared" si="107"/>
        <v>6</v>
      </c>
    </row>
    <row r="6907" spans="1:19"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c r="S6907">
        <f t="shared" si="107"/>
        <v>2</v>
      </c>
    </row>
    <row r="6908" spans="1:19"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c r="S6908">
        <f t="shared" si="107"/>
        <v>0</v>
      </c>
    </row>
    <row r="6909" spans="1:19"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c r="S6909">
        <f t="shared" si="107"/>
        <v>6</v>
      </c>
    </row>
    <row r="6910" spans="1:19"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c r="S6910">
        <f t="shared" si="107"/>
        <v>5</v>
      </c>
    </row>
    <row r="6911" spans="1:19"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c r="S6911">
        <f t="shared" si="107"/>
        <v>5</v>
      </c>
    </row>
    <row r="6912" spans="1:19"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c r="S6912">
        <f t="shared" si="107"/>
        <v>4</v>
      </c>
    </row>
    <row r="6913" spans="1:19"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c r="S6913">
        <f t="shared" si="107"/>
        <v>4</v>
      </c>
    </row>
    <row r="6914" spans="1:19"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c r="S6914">
        <f t="shared" si="107"/>
        <v>3</v>
      </c>
    </row>
    <row r="6915" spans="1:19"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c r="S6915">
        <f t="shared" ref="S6915:S6978" si="108">D6915-C6915</f>
        <v>4</v>
      </c>
    </row>
    <row r="6916" spans="1:19"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c r="S6916">
        <f t="shared" si="108"/>
        <v>7</v>
      </c>
    </row>
    <row r="6917" spans="1:19"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c r="S6917">
        <f t="shared" si="108"/>
        <v>7</v>
      </c>
    </row>
    <row r="6918" spans="1:19"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c r="S6918">
        <f t="shared" si="108"/>
        <v>7</v>
      </c>
    </row>
    <row r="6919" spans="1:19"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c r="S6919">
        <f t="shared" si="108"/>
        <v>5</v>
      </c>
    </row>
    <row r="6920" spans="1:19"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c r="S6920">
        <f t="shared" si="108"/>
        <v>2</v>
      </c>
    </row>
    <row r="6921" spans="1:19"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c r="S6921">
        <f t="shared" si="108"/>
        <v>7</v>
      </c>
    </row>
    <row r="6922" spans="1:19"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c r="S6922">
        <f t="shared" si="108"/>
        <v>4</v>
      </c>
    </row>
    <row r="6923" spans="1:19"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c r="S6923">
        <f t="shared" si="108"/>
        <v>6</v>
      </c>
    </row>
    <row r="6924" spans="1:19"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c r="S6924">
        <f t="shared" si="108"/>
        <v>3</v>
      </c>
    </row>
    <row r="6925" spans="1:19"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c r="S6925">
        <f t="shared" si="108"/>
        <v>3</v>
      </c>
    </row>
    <row r="6926" spans="1:19"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c r="S6926">
        <f t="shared" si="108"/>
        <v>4</v>
      </c>
    </row>
    <row r="6927" spans="1:19"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c r="S6927">
        <f t="shared" si="108"/>
        <v>4</v>
      </c>
    </row>
    <row r="6928" spans="1:19"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c r="S6928">
        <f t="shared" si="108"/>
        <v>6</v>
      </c>
    </row>
    <row r="6929" spans="1:19"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c r="S6929">
        <f t="shared" si="108"/>
        <v>2</v>
      </c>
    </row>
    <row r="6930" spans="1:19"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c r="S6930">
        <f t="shared" si="108"/>
        <v>2</v>
      </c>
    </row>
    <row r="6931" spans="1:19"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c r="S6931">
        <f t="shared" si="108"/>
        <v>2</v>
      </c>
    </row>
    <row r="6932" spans="1:19"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c r="S6932">
        <f t="shared" si="108"/>
        <v>2</v>
      </c>
    </row>
    <row r="6933" spans="1:19"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c r="S6933">
        <f t="shared" si="108"/>
        <v>4</v>
      </c>
    </row>
    <row r="6934" spans="1:19"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c r="S6934">
        <f t="shared" si="108"/>
        <v>4</v>
      </c>
    </row>
    <row r="6935" spans="1:19"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c r="S6935">
        <f t="shared" si="108"/>
        <v>4</v>
      </c>
    </row>
    <row r="6936" spans="1:19"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c r="S6936">
        <f t="shared" si="108"/>
        <v>4</v>
      </c>
    </row>
    <row r="6937" spans="1:19"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c r="S6937">
        <f t="shared" si="108"/>
        <v>3</v>
      </c>
    </row>
    <row r="6938" spans="1:19"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c r="S6938">
        <f t="shared" si="108"/>
        <v>2</v>
      </c>
    </row>
    <row r="6939" spans="1:19"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c r="S6939">
        <f t="shared" si="108"/>
        <v>0</v>
      </c>
    </row>
    <row r="6940" spans="1:19"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c r="S6940">
        <f t="shared" si="108"/>
        <v>4</v>
      </c>
    </row>
    <row r="6941" spans="1:19"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c r="S6941">
        <f t="shared" si="108"/>
        <v>4</v>
      </c>
    </row>
    <row r="6942" spans="1:19"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c r="S6942">
        <f t="shared" si="108"/>
        <v>4</v>
      </c>
    </row>
    <row r="6943" spans="1:19"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c r="S6943">
        <f t="shared" si="108"/>
        <v>4</v>
      </c>
    </row>
    <row r="6944" spans="1:19"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c r="S6944">
        <f t="shared" si="108"/>
        <v>4</v>
      </c>
    </row>
    <row r="6945" spans="1:19"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c r="S6945">
        <f t="shared" si="108"/>
        <v>5</v>
      </c>
    </row>
    <row r="6946" spans="1:19"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c r="S6946">
        <f t="shared" si="108"/>
        <v>4</v>
      </c>
    </row>
    <row r="6947" spans="1:19"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c r="S6947">
        <f t="shared" si="108"/>
        <v>4</v>
      </c>
    </row>
    <row r="6948" spans="1:19"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c r="S6948">
        <f t="shared" si="108"/>
        <v>4</v>
      </c>
    </row>
    <row r="6949" spans="1:19"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c r="S6949">
        <f t="shared" si="108"/>
        <v>4</v>
      </c>
    </row>
    <row r="6950" spans="1:19"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c r="S6950">
        <f t="shared" si="108"/>
        <v>4</v>
      </c>
    </row>
    <row r="6951" spans="1:19"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c r="S6951">
        <f t="shared" si="108"/>
        <v>0</v>
      </c>
    </row>
    <row r="6952" spans="1:19"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c r="S6952">
        <f t="shared" si="108"/>
        <v>0</v>
      </c>
    </row>
    <row r="6953" spans="1:19"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c r="S6953">
        <f t="shared" si="108"/>
        <v>4</v>
      </c>
    </row>
    <row r="6954" spans="1:19"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c r="S6954">
        <f t="shared" si="108"/>
        <v>1</v>
      </c>
    </row>
    <row r="6955" spans="1:19"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c r="S6955">
        <f t="shared" si="108"/>
        <v>1</v>
      </c>
    </row>
    <row r="6956" spans="1:19"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c r="S6956">
        <f t="shared" si="108"/>
        <v>1</v>
      </c>
    </row>
    <row r="6957" spans="1:19"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c r="S6957">
        <f t="shared" si="108"/>
        <v>7</v>
      </c>
    </row>
    <row r="6958" spans="1:19"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c r="S6958">
        <f t="shared" si="108"/>
        <v>5</v>
      </c>
    </row>
    <row r="6959" spans="1:19"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c r="S6959">
        <f t="shared" si="108"/>
        <v>5</v>
      </c>
    </row>
    <row r="6960" spans="1:19"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c r="S6960">
        <f t="shared" si="108"/>
        <v>2</v>
      </c>
    </row>
    <row r="6961" spans="1:19"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c r="S6961">
        <f t="shared" si="108"/>
        <v>2</v>
      </c>
    </row>
    <row r="6962" spans="1:19"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c r="S6962">
        <f t="shared" si="108"/>
        <v>2</v>
      </c>
    </row>
    <row r="6963" spans="1:19"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c r="S6963">
        <f t="shared" si="108"/>
        <v>0</v>
      </c>
    </row>
    <row r="6964" spans="1:19"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c r="S6964">
        <f t="shared" si="108"/>
        <v>4</v>
      </c>
    </row>
    <row r="6965" spans="1:19"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c r="S6965">
        <f t="shared" si="108"/>
        <v>4</v>
      </c>
    </row>
    <row r="6966" spans="1:19"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c r="S6966">
        <f t="shared" si="108"/>
        <v>4</v>
      </c>
    </row>
    <row r="6967" spans="1:19"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c r="S6967">
        <f t="shared" si="108"/>
        <v>4</v>
      </c>
    </row>
    <row r="6968" spans="1:19"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c r="S6968">
        <f t="shared" si="108"/>
        <v>4</v>
      </c>
    </row>
    <row r="6969" spans="1:19"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c r="S6969">
        <f t="shared" si="108"/>
        <v>4</v>
      </c>
    </row>
    <row r="6970" spans="1:19"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c r="S6970">
        <f t="shared" si="108"/>
        <v>4</v>
      </c>
    </row>
    <row r="6971" spans="1:19"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c r="S6971">
        <f t="shared" si="108"/>
        <v>3</v>
      </c>
    </row>
    <row r="6972" spans="1:19"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c r="S6972">
        <f t="shared" si="108"/>
        <v>6</v>
      </c>
    </row>
    <row r="6973" spans="1:19"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c r="S6973">
        <f t="shared" si="108"/>
        <v>6</v>
      </c>
    </row>
    <row r="6974" spans="1:19"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c r="S6974">
        <f t="shared" si="108"/>
        <v>6</v>
      </c>
    </row>
    <row r="6975" spans="1:19"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c r="S6975">
        <f t="shared" si="108"/>
        <v>6</v>
      </c>
    </row>
    <row r="6976" spans="1:19"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c r="S6976">
        <f t="shared" si="108"/>
        <v>4</v>
      </c>
    </row>
    <row r="6977" spans="1:19"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c r="S6977">
        <f t="shared" si="108"/>
        <v>4</v>
      </c>
    </row>
    <row r="6978" spans="1:19"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c r="S6978">
        <f t="shared" si="108"/>
        <v>4</v>
      </c>
    </row>
    <row r="6979" spans="1:19"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c r="S6979">
        <f t="shared" ref="S6979:S7042" si="109">D6979-C6979</f>
        <v>3</v>
      </c>
    </row>
    <row r="6980" spans="1:19"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c r="S6980">
        <f t="shared" si="109"/>
        <v>4</v>
      </c>
    </row>
    <row r="6981" spans="1:19"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c r="S6981">
        <f t="shared" si="109"/>
        <v>5</v>
      </c>
    </row>
    <row r="6982" spans="1:19"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c r="S6982">
        <f t="shared" si="109"/>
        <v>1</v>
      </c>
    </row>
    <row r="6983" spans="1:19"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c r="S6983">
        <f t="shared" si="109"/>
        <v>1</v>
      </c>
    </row>
    <row r="6984" spans="1:19"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c r="S6984">
        <f t="shared" si="109"/>
        <v>4</v>
      </c>
    </row>
    <row r="6985" spans="1:19"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c r="S6985">
        <f t="shared" si="109"/>
        <v>4</v>
      </c>
    </row>
    <row r="6986" spans="1:19"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c r="S6986">
        <f t="shared" si="109"/>
        <v>4</v>
      </c>
    </row>
    <row r="6987" spans="1:19"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c r="S6987">
        <f t="shared" si="109"/>
        <v>4</v>
      </c>
    </row>
    <row r="6988" spans="1:19"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c r="S6988">
        <f t="shared" si="109"/>
        <v>4</v>
      </c>
    </row>
    <row r="6989" spans="1:19"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c r="S6989">
        <f t="shared" si="109"/>
        <v>4</v>
      </c>
    </row>
    <row r="6990" spans="1:19"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c r="S6990">
        <f t="shared" si="109"/>
        <v>5</v>
      </c>
    </row>
    <row r="6991" spans="1:19"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c r="S6991">
        <f t="shared" si="109"/>
        <v>2</v>
      </c>
    </row>
    <row r="6992" spans="1:19"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c r="S6992">
        <f t="shared" si="109"/>
        <v>5</v>
      </c>
    </row>
    <row r="6993" spans="1:19"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c r="S6993">
        <f t="shared" si="109"/>
        <v>5</v>
      </c>
    </row>
    <row r="6994" spans="1:19"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c r="S6994">
        <f t="shared" si="109"/>
        <v>5</v>
      </c>
    </row>
    <row r="6995" spans="1:19"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c r="S6995">
        <f t="shared" si="109"/>
        <v>5</v>
      </c>
    </row>
    <row r="6996" spans="1:19"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c r="S6996">
        <f t="shared" si="109"/>
        <v>5</v>
      </c>
    </row>
    <row r="6997" spans="1:19"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c r="S6997">
        <f t="shared" si="109"/>
        <v>7</v>
      </c>
    </row>
    <row r="6998" spans="1:19"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c r="S6998">
        <f t="shared" si="109"/>
        <v>2</v>
      </c>
    </row>
    <row r="6999" spans="1:19"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c r="S6999">
        <f t="shared" si="109"/>
        <v>2</v>
      </c>
    </row>
    <row r="7000" spans="1:19"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c r="S7000">
        <f t="shared" si="109"/>
        <v>6</v>
      </c>
    </row>
    <row r="7001" spans="1:19"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c r="S7001">
        <f t="shared" si="109"/>
        <v>3</v>
      </c>
    </row>
    <row r="7002" spans="1:19"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c r="S7002">
        <f t="shared" si="109"/>
        <v>3</v>
      </c>
    </row>
    <row r="7003" spans="1:19"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c r="S7003">
        <f t="shared" si="109"/>
        <v>4</v>
      </c>
    </row>
    <row r="7004" spans="1:19"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c r="S7004">
        <f t="shared" si="109"/>
        <v>2</v>
      </c>
    </row>
    <row r="7005" spans="1:19"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c r="S7005">
        <f t="shared" si="109"/>
        <v>2</v>
      </c>
    </row>
    <row r="7006" spans="1:19"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c r="S7006">
        <f t="shared" si="109"/>
        <v>5</v>
      </c>
    </row>
    <row r="7007" spans="1:19"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c r="S7007">
        <f t="shared" si="109"/>
        <v>4</v>
      </c>
    </row>
    <row r="7008" spans="1:19"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c r="S7008">
        <f t="shared" si="109"/>
        <v>6</v>
      </c>
    </row>
    <row r="7009" spans="1:19"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c r="S7009">
        <f t="shared" si="109"/>
        <v>4</v>
      </c>
    </row>
    <row r="7010" spans="1:19"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c r="S7010">
        <f t="shared" si="109"/>
        <v>4</v>
      </c>
    </row>
    <row r="7011" spans="1:19"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c r="S7011">
        <f t="shared" si="109"/>
        <v>4</v>
      </c>
    </row>
    <row r="7012" spans="1:19"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c r="S7012">
        <f t="shared" si="109"/>
        <v>4</v>
      </c>
    </row>
    <row r="7013" spans="1:19"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c r="S7013">
        <f t="shared" si="109"/>
        <v>4</v>
      </c>
    </row>
    <row r="7014" spans="1:19"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c r="S7014">
        <f t="shared" si="109"/>
        <v>4</v>
      </c>
    </row>
    <row r="7015" spans="1:19"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c r="S7015">
        <f t="shared" si="109"/>
        <v>2</v>
      </c>
    </row>
    <row r="7016" spans="1:19"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c r="S7016">
        <f t="shared" si="109"/>
        <v>2</v>
      </c>
    </row>
    <row r="7017" spans="1:19"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c r="S7017">
        <f t="shared" si="109"/>
        <v>2</v>
      </c>
    </row>
    <row r="7018" spans="1:19"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c r="S7018">
        <f t="shared" si="109"/>
        <v>2</v>
      </c>
    </row>
    <row r="7019" spans="1:19"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c r="S7019">
        <f t="shared" si="109"/>
        <v>2</v>
      </c>
    </row>
    <row r="7020" spans="1:19"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c r="S7020">
        <f t="shared" si="109"/>
        <v>4</v>
      </c>
    </row>
    <row r="7021" spans="1:19"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c r="S7021">
        <f t="shared" si="109"/>
        <v>4</v>
      </c>
    </row>
    <row r="7022" spans="1:19"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c r="S7022">
        <f t="shared" si="109"/>
        <v>4</v>
      </c>
    </row>
    <row r="7023" spans="1:19"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c r="S7023">
        <f t="shared" si="109"/>
        <v>4</v>
      </c>
    </row>
    <row r="7024" spans="1:19"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c r="S7024">
        <f t="shared" si="109"/>
        <v>4</v>
      </c>
    </row>
    <row r="7025" spans="1:19"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c r="S7025">
        <f t="shared" si="109"/>
        <v>4</v>
      </c>
    </row>
    <row r="7026" spans="1:19"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c r="S7026">
        <f t="shared" si="109"/>
        <v>4</v>
      </c>
    </row>
    <row r="7027" spans="1:19"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c r="S7027">
        <f t="shared" si="109"/>
        <v>6</v>
      </c>
    </row>
    <row r="7028" spans="1:19"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c r="S7028">
        <f t="shared" si="109"/>
        <v>6</v>
      </c>
    </row>
    <row r="7029" spans="1:19"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c r="S7029">
        <f t="shared" si="109"/>
        <v>7</v>
      </c>
    </row>
    <row r="7030" spans="1:19"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c r="S7030">
        <f t="shared" si="109"/>
        <v>3</v>
      </c>
    </row>
    <row r="7031" spans="1:19"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c r="S7031">
        <f t="shared" si="109"/>
        <v>5</v>
      </c>
    </row>
    <row r="7032" spans="1:19"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c r="S7032">
        <f t="shared" si="109"/>
        <v>5</v>
      </c>
    </row>
    <row r="7033" spans="1:19"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c r="S7033">
        <f t="shared" si="109"/>
        <v>5</v>
      </c>
    </row>
    <row r="7034" spans="1:19"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c r="S7034">
        <f t="shared" si="109"/>
        <v>5</v>
      </c>
    </row>
    <row r="7035" spans="1:19"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c r="S7035">
        <f t="shared" si="109"/>
        <v>5</v>
      </c>
    </row>
    <row r="7036" spans="1:19"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c r="S7036">
        <f t="shared" si="109"/>
        <v>5</v>
      </c>
    </row>
    <row r="7037" spans="1:19"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c r="S7037">
        <f t="shared" si="109"/>
        <v>4</v>
      </c>
    </row>
    <row r="7038" spans="1:19"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c r="S7038">
        <f t="shared" si="109"/>
        <v>2</v>
      </c>
    </row>
    <row r="7039" spans="1:19"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c r="S7039">
        <f t="shared" si="109"/>
        <v>5</v>
      </c>
    </row>
    <row r="7040" spans="1:19"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c r="S7040">
        <f t="shared" si="109"/>
        <v>5</v>
      </c>
    </row>
    <row r="7041" spans="1:19"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c r="S7041">
        <f t="shared" si="109"/>
        <v>6</v>
      </c>
    </row>
    <row r="7042" spans="1:19"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c r="S7042">
        <f t="shared" si="109"/>
        <v>6</v>
      </c>
    </row>
    <row r="7043" spans="1:19"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c r="S7043">
        <f t="shared" ref="S7043:S7106" si="110">D7043-C7043</f>
        <v>6</v>
      </c>
    </row>
    <row r="7044" spans="1:19"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c r="S7044">
        <f t="shared" si="110"/>
        <v>5</v>
      </c>
    </row>
    <row r="7045" spans="1:19"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c r="S7045">
        <f t="shared" si="110"/>
        <v>5</v>
      </c>
    </row>
    <row r="7046" spans="1:19"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c r="S7046">
        <f t="shared" si="110"/>
        <v>5</v>
      </c>
    </row>
    <row r="7047" spans="1:19"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c r="S7047">
        <f t="shared" si="110"/>
        <v>6</v>
      </c>
    </row>
    <row r="7048" spans="1:19"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c r="S7048">
        <f t="shared" si="110"/>
        <v>4</v>
      </c>
    </row>
    <row r="7049" spans="1:19"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c r="S7049">
        <f t="shared" si="110"/>
        <v>4</v>
      </c>
    </row>
    <row r="7050" spans="1:19"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c r="S7050">
        <f t="shared" si="110"/>
        <v>2</v>
      </c>
    </row>
    <row r="7051" spans="1:19"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c r="S7051">
        <f t="shared" si="110"/>
        <v>5</v>
      </c>
    </row>
    <row r="7052" spans="1:19"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c r="S7052">
        <f t="shared" si="110"/>
        <v>0</v>
      </c>
    </row>
    <row r="7053" spans="1:19"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c r="S7053">
        <f t="shared" si="110"/>
        <v>0</v>
      </c>
    </row>
    <row r="7054" spans="1:19"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c r="S7054">
        <f t="shared" si="110"/>
        <v>0</v>
      </c>
    </row>
    <row r="7055" spans="1:19"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c r="S7055">
        <f t="shared" si="110"/>
        <v>0</v>
      </c>
    </row>
    <row r="7056" spans="1:19"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c r="S7056">
        <f t="shared" si="110"/>
        <v>0</v>
      </c>
    </row>
    <row r="7057" spans="1:19"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c r="S7057">
        <f t="shared" si="110"/>
        <v>0</v>
      </c>
    </row>
    <row r="7058" spans="1:19"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c r="S7058">
        <f t="shared" si="110"/>
        <v>0</v>
      </c>
    </row>
    <row r="7059" spans="1:19"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c r="S7059">
        <f t="shared" si="110"/>
        <v>0</v>
      </c>
    </row>
    <row r="7060" spans="1:19"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c r="S7060">
        <f t="shared" si="110"/>
        <v>0</v>
      </c>
    </row>
    <row r="7061" spans="1:19"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c r="S7061">
        <f t="shared" si="110"/>
        <v>0</v>
      </c>
    </row>
    <row r="7062" spans="1:19"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c r="S7062">
        <f t="shared" si="110"/>
        <v>0</v>
      </c>
    </row>
    <row r="7063" spans="1:19"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c r="S7063">
        <f t="shared" si="110"/>
        <v>2</v>
      </c>
    </row>
    <row r="7064" spans="1:19"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c r="S7064">
        <f t="shared" si="110"/>
        <v>2</v>
      </c>
    </row>
    <row r="7065" spans="1:19"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c r="S7065">
        <f t="shared" si="110"/>
        <v>5</v>
      </c>
    </row>
    <row r="7066" spans="1:19"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c r="S7066">
        <f t="shared" si="110"/>
        <v>5</v>
      </c>
    </row>
    <row r="7067" spans="1:19"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c r="S7067">
        <f t="shared" si="110"/>
        <v>2</v>
      </c>
    </row>
    <row r="7068" spans="1:19"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c r="S7068">
        <f t="shared" si="110"/>
        <v>4</v>
      </c>
    </row>
    <row r="7069" spans="1:19"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c r="S7069">
        <f t="shared" si="110"/>
        <v>5</v>
      </c>
    </row>
    <row r="7070" spans="1:19"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c r="S7070">
        <f t="shared" si="110"/>
        <v>5</v>
      </c>
    </row>
    <row r="7071" spans="1:19"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c r="S7071">
        <f t="shared" si="110"/>
        <v>5</v>
      </c>
    </row>
    <row r="7072" spans="1:19"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c r="S7072">
        <f t="shared" si="110"/>
        <v>5</v>
      </c>
    </row>
    <row r="7073" spans="1:19"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c r="S7073">
        <f t="shared" si="110"/>
        <v>5</v>
      </c>
    </row>
    <row r="7074" spans="1:19"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c r="S7074">
        <f t="shared" si="110"/>
        <v>5</v>
      </c>
    </row>
    <row r="7075" spans="1:19"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c r="S7075">
        <f t="shared" si="110"/>
        <v>5</v>
      </c>
    </row>
    <row r="7076" spans="1:19"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c r="S7076">
        <f t="shared" si="110"/>
        <v>5</v>
      </c>
    </row>
    <row r="7077" spans="1:19"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c r="S7077">
        <f t="shared" si="110"/>
        <v>5</v>
      </c>
    </row>
    <row r="7078" spans="1:19"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c r="S7078">
        <f t="shared" si="110"/>
        <v>5</v>
      </c>
    </row>
    <row r="7079" spans="1:19"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c r="S7079">
        <f t="shared" si="110"/>
        <v>4</v>
      </c>
    </row>
    <row r="7080" spans="1:19"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c r="S7080">
        <f t="shared" si="110"/>
        <v>4</v>
      </c>
    </row>
    <row r="7081" spans="1:19"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c r="S7081">
        <f t="shared" si="110"/>
        <v>4</v>
      </c>
    </row>
    <row r="7082" spans="1:19"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c r="S7082">
        <f t="shared" si="110"/>
        <v>4</v>
      </c>
    </row>
    <row r="7083" spans="1:19"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c r="S7083">
        <f t="shared" si="110"/>
        <v>4</v>
      </c>
    </row>
    <row r="7084" spans="1:19"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c r="S7084">
        <f t="shared" si="110"/>
        <v>4</v>
      </c>
    </row>
    <row r="7085" spans="1:19"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c r="S7085">
        <f t="shared" si="110"/>
        <v>4</v>
      </c>
    </row>
    <row r="7086" spans="1:19"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c r="S7086">
        <f t="shared" si="110"/>
        <v>4</v>
      </c>
    </row>
    <row r="7087" spans="1:19"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c r="S7087">
        <f t="shared" si="110"/>
        <v>3</v>
      </c>
    </row>
    <row r="7088" spans="1:19"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c r="S7088">
        <f t="shared" si="110"/>
        <v>3</v>
      </c>
    </row>
    <row r="7089" spans="1:19"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c r="S7089">
        <f t="shared" si="110"/>
        <v>3</v>
      </c>
    </row>
    <row r="7090" spans="1:19"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c r="S7090">
        <f t="shared" si="110"/>
        <v>2</v>
      </c>
    </row>
    <row r="7091" spans="1:19"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c r="S7091">
        <f t="shared" si="110"/>
        <v>4</v>
      </c>
    </row>
    <row r="7092" spans="1:19"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c r="S7092">
        <f t="shared" si="110"/>
        <v>4</v>
      </c>
    </row>
    <row r="7093" spans="1:19"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c r="S7093">
        <f t="shared" si="110"/>
        <v>4</v>
      </c>
    </row>
    <row r="7094" spans="1:19"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c r="S7094">
        <f t="shared" si="110"/>
        <v>4</v>
      </c>
    </row>
    <row r="7095" spans="1:19"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c r="S7095">
        <f t="shared" si="110"/>
        <v>4</v>
      </c>
    </row>
    <row r="7096" spans="1:19"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c r="S7096">
        <f t="shared" si="110"/>
        <v>4</v>
      </c>
    </row>
    <row r="7097" spans="1:19"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c r="S7097">
        <f t="shared" si="110"/>
        <v>1</v>
      </c>
    </row>
    <row r="7098" spans="1:19"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c r="S7098">
        <f t="shared" si="110"/>
        <v>1</v>
      </c>
    </row>
    <row r="7099" spans="1:19"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c r="S7099">
        <f t="shared" si="110"/>
        <v>1</v>
      </c>
    </row>
    <row r="7100" spans="1:19"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c r="S7100">
        <f t="shared" si="110"/>
        <v>4</v>
      </c>
    </row>
    <row r="7101" spans="1:19"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c r="S7101">
        <f t="shared" si="110"/>
        <v>4</v>
      </c>
    </row>
    <row r="7102" spans="1:19"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c r="S7102">
        <f t="shared" si="110"/>
        <v>5</v>
      </c>
    </row>
    <row r="7103" spans="1:19"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c r="S7103">
        <f t="shared" si="110"/>
        <v>4</v>
      </c>
    </row>
    <row r="7104" spans="1:19"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c r="S7104">
        <f t="shared" si="110"/>
        <v>3</v>
      </c>
    </row>
    <row r="7105" spans="1:19"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c r="S7105">
        <f t="shared" si="110"/>
        <v>4</v>
      </c>
    </row>
    <row r="7106" spans="1:19"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c r="S7106">
        <f t="shared" si="110"/>
        <v>2</v>
      </c>
    </row>
    <row r="7107" spans="1:19"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c r="S7107">
        <f t="shared" ref="S7107:S7170" si="111">D7107-C7107</f>
        <v>2</v>
      </c>
    </row>
    <row r="7108" spans="1:19"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c r="S7108">
        <f t="shared" si="111"/>
        <v>2</v>
      </c>
    </row>
    <row r="7109" spans="1:19"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c r="S7109">
        <f t="shared" si="111"/>
        <v>7</v>
      </c>
    </row>
    <row r="7110" spans="1:19"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c r="S7110">
        <f t="shared" si="111"/>
        <v>7</v>
      </c>
    </row>
    <row r="7111" spans="1:19"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c r="S7111">
        <f t="shared" si="111"/>
        <v>7</v>
      </c>
    </row>
    <row r="7112" spans="1:19"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c r="S7112">
        <f t="shared" si="111"/>
        <v>7</v>
      </c>
    </row>
    <row r="7113" spans="1:19"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c r="S7113">
        <f t="shared" si="111"/>
        <v>7</v>
      </c>
    </row>
    <row r="7114" spans="1:19"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c r="S7114">
        <f t="shared" si="111"/>
        <v>7</v>
      </c>
    </row>
    <row r="7115" spans="1:19"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c r="S7115">
        <f t="shared" si="111"/>
        <v>7</v>
      </c>
    </row>
    <row r="7116" spans="1:19"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c r="S7116">
        <f t="shared" si="111"/>
        <v>1</v>
      </c>
    </row>
    <row r="7117" spans="1:19"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c r="S7117">
        <f t="shared" si="111"/>
        <v>1</v>
      </c>
    </row>
    <row r="7118" spans="1:19"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c r="S7118">
        <f t="shared" si="111"/>
        <v>5</v>
      </c>
    </row>
    <row r="7119" spans="1:19"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c r="S7119">
        <f t="shared" si="111"/>
        <v>5</v>
      </c>
    </row>
    <row r="7120" spans="1:19"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c r="S7120">
        <f t="shared" si="111"/>
        <v>4</v>
      </c>
    </row>
    <row r="7121" spans="1:19"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c r="S7121">
        <f t="shared" si="111"/>
        <v>7</v>
      </c>
    </row>
    <row r="7122" spans="1:19"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c r="S7122">
        <f t="shared" si="111"/>
        <v>6</v>
      </c>
    </row>
    <row r="7123" spans="1:19"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c r="S7123">
        <f t="shared" si="111"/>
        <v>7</v>
      </c>
    </row>
    <row r="7124" spans="1:19"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c r="S7124">
        <f t="shared" si="111"/>
        <v>7</v>
      </c>
    </row>
    <row r="7125" spans="1:19"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c r="S7125">
        <f t="shared" si="111"/>
        <v>7</v>
      </c>
    </row>
    <row r="7126" spans="1:19"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c r="S7126">
        <f t="shared" si="111"/>
        <v>7</v>
      </c>
    </row>
    <row r="7127" spans="1:19"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c r="S7127">
        <f t="shared" si="111"/>
        <v>2</v>
      </c>
    </row>
    <row r="7128" spans="1:19"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c r="S7128">
        <f t="shared" si="111"/>
        <v>2</v>
      </c>
    </row>
    <row r="7129" spans="1:19"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c r="S7129">
        <f t="shared" si="111"/>
        <v>6</v>
      </c>
    </row>
    <row r="7130" spans="1:19"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c r="S7130">
        <f t="shared" si="111"/>
        <v>6</v>
      </c>
    </row>
    <row r="7131" spans="1:19"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c r="S7131">
        <f t="shared" si="111"/>
        <v>6</v>
      </c>
    </row>
    <row r="7132" spans="1:19"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c r="S7132">
        <f t="shared" si="111"/>
        <v>6</v>
      </c>
    </row>
    <row r="7133" spans="1:19"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c r="S7133">
        <f t="shared" si="111"/>
        <v>5</v>
      </c>
    </row>
    <row r="7134" spans="1:19"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c r="S7134">
        <f t="shared" si="111"/>
        <v>5</v>
      </c>
    </row>
    <row r="7135" spans="1:19"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c r="S7135">
        <f t="shared" si="111"/>
        <v>5</v>
      </c>
    </row>
    <row r="7136" spans="1:19"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c r="S7136">
        <f t="shared" si="111"/>
        <v>5</v>
      </c>
    </row>
    <row r="7137" spans="1:19"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c r="S7137">
        <f t="shared" si="111"/>
        <v>5</v>
      </c>
    </row>
    <row r="7138" spans="1:19"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c r="S7138">
        <f t="shared" si="111"/>
        <v>7</v>
      </c>
    </row>
    <row r="7139" spans="1:19"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c r="S7139">
        <f t="shared" si="111"/>
        <v>7</v>
      </c>
    </row>
    <row r="7140" spans="1:19"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c r="S7140">
        <f t="shared" si="111"/>
        <v>7</v>
      </c>
    </row>
    <row r="7141" spans="1:19"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c r="S7141">
        <f t="shared" si="111"/>
        <v>7</v>
      </c>
    </row>
    <row r="7142" spans="1:19"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c r="S7142">
        <f t="shared" si="111"/>
        <v>0</v>
      </c>
    </row>
    <row r="7143" spans="1:19"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c r="S7143">
        <f t="shared" si="111"/>
        <v>0</v>
      </c>
    </row>
    <row r="7144" spans="1:19"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c r="S7144">
        <f t="shared" si="111"/>
        <v>5</v>
      </c>
    </row>
    <row r="7145" spans="1:19"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c r="S7145">
        <f t="shared" si="111"/>
        <v>5</v>
      </c>
    </row>
    <row r="7146" spans="1:19"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c r="S7146">
        <f t="shared" si="111"/>
        <v>5</v>
      </c>
    </row>
    <row r="7147" spans="1:19"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c r="S7147">
        <f t="shared" si="111"/>
        <v>5</v>
      </c>
    </row>
    <row r="7148" spans="1:19"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c r="S7148">
        <f t="shared" si="111"/>
        <v>5</v>
      </c>
    </row>
    <row r="7149" spans="1:19"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c r="S7149">
        <f t="shared" si="111"/>
        <v>5</v>
      </c>
    </row>
    <row r="7150" spans="1:19"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c r="S7150">
        <f t="shared" si="111"/>
        <v>5</v>
      </c>
    </row>
    <row r="7151" spans="1:19"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c r="S7151">
        <f t="shared" si="111"/>
        <v>4</v>
      </c>
    </row>
    <row r="7152" spans="1:19"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c r="S7152">
        <f t="shared" si="111"/>
        <v>4</v>
      </c>
    </row>
    <row r="7153" spans="1:19"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c r="S7153">
        <f t="shared" si="111"/>
        <v>3</v>
      </c>
    </row>
    <row r="7154" spans="1:19"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c r="S7154">
        <f t="shared" si="111"/>
        <v>6</v>
      </c>
    </row>
    <row r="7155" spans="1:19"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c r="S7155">
        <f t="shared" si="111"/>
        <v>5</v>
      </c>
    </row>
    <row r="7156" spans="1:19"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c r="S7156">
        <f t="shared" si="111"/>
        <v>2</v>
      </c>
    </row>
    <row r="7157" spans="1:19"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c r="S7157">
        <f t="shared" si="111"/>
        <v>2</v>
      </c>
    </row>
    <row r="7158" spans="1:19"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c r="S7158">
        <f t="shared" si="111"/>
        <v>5</v>
      </c>
    </row>
    <row r="7159" spans="1:19"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c r="S7159">
        <f t="shared" si="111"/>
        <v>3</v>
      </c>
    </row>
    <row r="7160" spans="1:19"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c r="S7160">
        <f t="shared" si="111"/>
        <v>3</v>
      </c>
    </row>
    <row r="7161" spans="1:19"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c r="S7161">
        <f t="shared" si="111"/>
        <v>5</v>
      </c>
    </row>
    <row r="7162" spans="1:19"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c r="S7162">
        <f t="shared" si="111"/>
        <v>5</v>
      </c>
    </row>
    <row r="7163" spans="1:19"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c r="S7163">
        <f t="shared" si="111"/>
        <v>5</v>
      </c>
    </row>
    <row r="7164" spans="1:19"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c r="S7164">
        <f t="shared" si="111"/>
        <v>5</v>
      </c>
    </row>
    <row r="7165" spans="1:19"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c r="S7165">
        <f t="shared" si="111"/>
        <v>2</v>
      </c>
    </row>
    <row r="7166" spans="1:19"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c r="S7166">
        <f t="shared" si="111"/>
        <v>2</v>
      </c>
    </row>
    <row r="7167" spans="1:19"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c r="S7167">
        <f t="shared" si="111"/>
        <v>3</v>
      </c>
    </row>
    <row r="7168" spans="1:19"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c r="S7168">
        <f t="shared" si="111"/>
        <v>2</v>
      </c>
    </row>
    <row r="7169" spans="1:19"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c r="S7169">
        <f t="shared" si="111"/>
        <v>2</v>
      </c>
    </row>
    <row r="7170" spans="1:19"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c r="S7170">
        <f t="shared" si="111"/>
        <v>2</v>
      </c>
    </row>
    <row r="7171" spans="1:19"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c r="S7171">
        <f t="shared" ref="S7171:S7234" si="112">D7171-C7171</f>
        <v>2</v>
      </c>
    </row>
    <row r="7172" spans="1:19"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c r="S7172">
        <f t="shared" si="112"/>
        <v>6</v>
      </c>
    </row>
    <row r="7173" spans="1:19"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c r="S7173">
        <f t="shared" si="112"/>
        <v>2</v>
      </c>
    </row>
    <row r="7174" spans="1:19"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c r="S7174">
        <f t="shared" si="112"/>
        <v>4</v>
      </c>
    </row>
    <row r="7175" spans="1:19"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c r="S7175">
        <f t="shared" si="112"/>
        <v>4</v>
      </c>
    </row>
    <row r="7176" spans="1:19"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c r="S7176">
        <f t="shared" si="112"/>
        <v>4</v>
      </c>
    </row>
    <row r="7177" spans="1:19"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c r="S7177">
        <f t="shared" si="112"/>
        <v>4</v>
      </c>
    </row>
    <row r="7178" spans="1:19"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c r="S7178">
        <f t="shared" si="112"/>
        <v>4</v>
      </c>
    </row>
    <row r="7179" spans="1:19"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c r="S7179">
        <f t="shared" si="112"/>
        <v>6</v>
      </c>
    </row>
    <row r="7180" spans="1:19"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c r="S7180">
        <f t="shared" si="112"/>
        <v>6</v>
      </c>
    </row>
    <row r="7181" spans="1:19"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c r="S7181">
        <f t="shared" si="112"/>
        <v>4</v>
      </c>
    </row>
    <row r="7182" spans="1:19"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c r="S7182">
        <f t="shared" si="112"/>
        <v>1</v>
      </c>
    </row>
    <row r="7183" spans="1:19"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c r="S7183">
        <f t="shared" si="112"/>
        <v>3</v>
      </c>
    </row>
    <row r="7184" spans="1:19"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c r="S7184">
        <f t="shared" si="112"/>
        <v>4</v>
      </c>
    </row>
    <row r="7185" spans="1:19"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c r="S7185">
        <f t="shared" si="112"/>
        <v>2</v>
      </c>
    </row>
    <row r="7186" spans="1:19"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c r="S7186">
        <f t="shared" si="112"/>
        <v>7</v>
      </c>
    </row>
    <row r="7187" spans="1:19"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c r="S7187">
        <f t="shared" si="112"/>
        <v>7</v>
      </c>
    </row>
    <row r="7188" spans="1:19"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c r="S7188">
        <f t="shared" si="112"/>
        <v>7</v>
      </c>
    </row>
    <row r="7189" spans="1:19"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c r="S7189">
        <f t="shared" si="112"/>
        <v>7</v>
      </c>
    </row>
    <row r="7190" spans="1:19"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c r="S7190">
        <f t="shared" si="112"/>
        <v>7</v>
      </c>
    </row>
    <row r="7191" spans="1:19"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c r="S7191">
        <f t="shared" si="112"/>
        <v>3</v>
      </c>
    </row>
    <row r="7192" spans="1:19"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c r="S7192">
        <f t="shared" si="112"/>
        <v>3</v>
      </c>
    </row>
    <row r="7193" spans="1:19"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c r="S7193">
        <f t="shared" si="112"/>
        <v>5</v>
      </c>
    </row>
    <row r="7194" spans="1:19"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c r="S7194">
        <f t="shared" si="112"/>
        <v>5</v>
      </c>
    </row>
    <row r="7195" spans="1:19"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c r="S7195">
        <f t="shared" si="112"/>
        <v>2</v>
      </c>
    </row>
    <row r="7196" spans="1:19"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c r="S7196">
        <f t="shared" si="112"/>
        <v>2</v>
      </c>
    </row>
    <row r="7197" spans="1:19"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c r="S7197">
        <f t="shared" si="112"/>
        <v>4</v>
      </c>
    </row>
    <row r="7198" spans="1:19"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c r="S7198">
        <f t="shared" si="112"/>
        <v>4</v>
      </c>
    </row>
    <row r="7199" spans="1:19"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c r="S7199">
        <f t="shared" si="112"/>
        <v>4</v>
      </c>
    </row>
    <row r="7200" spans="1:19"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c r="S7200">
        <f t="shared" si="112"/>
        <v>4</v>
      </c>
    </row>
    <row r="7201" spans="1:19"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c r="S7201">
        <f t="shared" si="112"/>
        <v>4</v>
      </c>
    </row>
    <row r="7202" spans="1:19"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c r="S7202">
        <f t="shared" si="112"/>
        <v>6</v>
      </c>
    </row>
    <row r="7203" spans="1:19"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c r="S7203">
        <f t="shared" si="112"/>
        <v>6</v>
      </c>
    </row>
    <row r="7204" spans="1:19"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c r="S7204">
        <f t="shared" si="112"/>
        <v>0</v>
      </c>
    </row>
    <row r="7205" spans="1:19"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c r="S7205">
        <f t="shared" si="112"/>
        <v>4</v>
      </c>
    </row>
    <row r="7206" spans="1:19"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c r="S7206">
        <f t="shared" si="112"/>
        <v>7</v>
      </c>
    </row>
    <row r="7207" spans="1:19"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c r="S7207">
        <f t="shared" si="112"/>
        <v>4</v>
      </c>
    </row>
    <row r="7208" spans="1:19"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c r="S7208">
        <f t="shared" si="112"/>
        <v>4</v>
      </c>
    </row>
    <row r="7209" spans="1:19"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c r="S7209">
        <f t="shared" si="112"/>
        <v>2</v>
      </c>
    </row>
    <row r="7210" spans="1:19"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c r="S7210">
        <f t="shared" si="112"/>
        <v>2</v>
      </c>
    </row>
    <row r="7211" spans="1:19"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c r="S7211">
        <f t="shared" si="112"/>
        <v>2</v>
      </c>
    </row>
    <row r="7212" spans="1:19"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c r="S7212">
        <f t="shared" si="112"/>
        <v>4</v>
      </c>
    </row>
    <row r="7213" spans="1:19"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c r="S7213">
        <f t="shared" si="112"/>
        <v>4</v>
      </c>
    </row>
    <row r="7214" spans="1:19"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c r="S7214">
        <f t="shared" si="112"/>
        <v>4</v>
      </c>
    </row>
    <row r="7215" spans="1:19"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c r="S7215">
        <f t="shared" si="112"/>
        <v>4</v>
      </c>
    </row>
    <row r="7216" spans="1:19"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c r="S7216">
        <f t="shared" si="112"/>
        <v>3</v>
      </c>
    </row>
    <row r="7217" spans="1:19"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c r="S7217">
        <f t="shared" si="112"/>
        <v>3</v>
      </c>
    </row>
    <row r="7218" spans="1:19"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c r="S7218">
        <f t="shared" si="112"/>
        <v>3</v>
      </c>
    </row>
    <row r="7219" spans="1:19"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c r="S7219">
        <f t="shared" si="112"/>
        <v>3</v>
      </c>
    </row>
    <row r="7220" spans="1:19"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c r="S7220">
        <f t="shared" si="112"/>
        <v>3</v>
      </c>
    </row>
    <row r="7221" spans="1:19"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c r="S7221">
        <f t="shared" si="112"/>
        <v>3</v>
      </c>
    </row>
    <row r="7222" spans="1:19"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c r="S7222">
        <f t="shared" si="112"/>
        <v>4</v>
      </c>
    </row>
    <row r="7223" spans="1:19"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c r="S7223">
        <f t="shared" si="112"/>
        <v>4</v>
      </c>
    </row>
    <row r="7224" spans="1:19"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c r="S7224">
        <f t="shared" si="112"/>
        <v>4</v>
      </c>
    </row>
    <row r="7225" spans="1:19"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c r="S7225">
        <f t="shared" si="112"/>
        <v>4</v>
      </c>
    </row>
    <row r="7226" spans="1:19"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c r="S7226">
        <f t="shared" si="112"/>
        <v>4</v>
      </c>
    </row>
    <row r="7227" spans="1:19"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c r="S7227">
        <f t="shared" si="112"/>
        <v>4</v>
      </c>
    </row>
    <row r="7228" spans="1:19"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c r="S7228">
        <f t="shared" si="112"/>
        <v>4</v>
      </c>
    </row>
    <row r="7229" spans="1:19"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c r="S7229">
        <f t="shared" si="112"/>
        <v>4</v>
      </c>
    </row>
    <row r="7230" spans="1:19"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c r="S7230">
        <f t="shared" si="112"/>
        <v>2</v>
      </c>
    </row>
    <row r="7231" spans="1:19"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c r="S7231">
        <f t="shared" si="112"/>
        <v>2</v>
      </c>
    </row>
    <row r="7232" spans="1:19"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c r="S7232">
        <f t="shared" si="112"/>
        <v>2</v>
      </c>
    </row>
    <row r="7233" spans="1:19"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c r="S7233">
        <f t="shared" si="112"/>
        <v>2</v>
      </c>
    </row>
    <row r="7234" spans="1:19"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c r="S7234">
        <f t="shared" si="112"/>
        <v>2</v>
      </c>
    </row>
    <row r="7235" spans="1:19"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c r="S7235">
        <f t="shared" ref="S7235:S7298" si="113">D7235-C7235</f>
        <v>4</v>
      </c>
    </row>
    <row r="7236" spans="1:19"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c r="S7236">
        <f t="shared" si="113"/>
        <v>4</v>
      </c>
    </row>
    <row r="7237" spans="1:19"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c r="S7237">
        <f t="shared" si="113"/>
        <v>4</v>
      </c>
    </row>
    <row r="7238" spans="1:19"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c r="S7238">
        <f t="shared" si="113"/>
        <v>3</v>
      </c>
    </row>
    <row r="7239" spans="1:19"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c r="S7239">
        <f t="shared" si="113"/>
        <v>0</v>
      </c>
    </row>
    <row r="7240" spans="1:19"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c r="S7240">
        <f t="shared" si="113"/>
        <v>6</v>
      </c>
    </row>
    <row r="7241" spans="1:19"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c r="S7241">
        <f t="shared" si="113"/>
        <v>6</v>
      </c>
    </row>
    <row r="7242" spans="1:19"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c r="S7242">
        <f t="shared" si="113"/>
        <v>2</v>
      </c>
    </row>
    <row r="7243" spans="1:19"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c r="S7243">
        <f t="shared" si="113"/>
        <v>2</v>
      </c>
    </row>
    <row r="7244" spans="1:19"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c r="S7244">
        <f t="shared" si="113"/>
        <v>2</v>
      </c>
    </row>
    <row r="7245" spans="1:19"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c r="S7245">
        <f t="shared" si="113"/>
        <v>5</v>
      </c>
    </row>
    <row r="7246" spans="1:19"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c r="S7246">
        <f t="shared" si="113"/>
        <v>3</v>
      </c>
    </row>
    <row r="7247" spans="1:19"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c r="S7247">
        <f t="shared" si="113"/>
        <v>4</v>
      </c>
    </row>
    <row r="7248" spans="1:19"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c r="S7248">
        <f t="shared" si="113"/>
        <v>5</v>
      </c>
    </row>
    <row r="7249" spans="1:19"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c r="S7249">
        <f t="shared" si="113"/>
        <v>5</v>
      </c>
    </row>
    <row r="7250" spans="1:19"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c r="S7250">
        <f t="shared" si="113"/>
        <v>5</v>
      </c>
    </row>
    <row r="7251" spans="1:19"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c r="S7251">
        <f t="shared" si="113"/>
        <v>5</v>
      </c>
    </row>
    <row r="7252" spans="1:19"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c r="S7252">
        <f t="shared" si="113"/>
        <v>5</v>
      </c>
    </row>
    <row r="7253" spans="1:19"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c r="S7253">
        <f t="shared" si="113"/>
        <v>6</v>
      </c>
    </row>
    <row r="7254" spans="1:19"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c r="S7254">
        <f t="shared" si="113"/>
        <v>6</v>
      </c>
    </row>
    <row r="7255" spans="1:19"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c r="S7255">
        <f t="shared" si="113"/>
        <v>5</v>
      </c>
    </row>
    <row r="7256" spans="1:19"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c r="S7256">
        <f t="shared" si="113"/>
        <v>5</v>
      </c>
    </row>
    <row r="7257" spans="1:19"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c r="S7257">
        <f t="shared" si="113"/>
        <v>5</v>
      </c>
    </row>
    <row r="7258" spans="1:19"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c r="S7258">
        <f t="shared" si="113"/>
        <v>5</v>
      </c>
    </row>
    <row r="7259" spans="1:19"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c r="S7259">
        <f t="shared" si="113"/>
        <v>5</v>
      </c>
    </row>
    <row r="7260" spans="1:19"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c r="S7260">
        <f t="shared" si="113"/>
        <v>5</v>
      </c>
    </row>
    <row r="7261" spans="1:19"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c r="S7261">
        <f t="shared" si="113"/>
        <v>5</v>
      </c>
    </row>
    <row r="7262" spans="1:19"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c r="S7262">
        <f t="shared" si="113"/>
        <v>5</v>
      </c>
    </row>
    <row r="7263" spans="1:19"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c r="S7263">
        <f t="shared" si="113"/>
        <v>3</v>
      </c>
    </row>
    <row r="7264" spans="1:19"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c r="S7264">
        <f t="shared" si="113"/>
        <v>6</v>
      </c>
    </row>
    <row r="7265" spans="1:19"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c r="S7265">
        <f t="shared" si="113"/>
        <v>6</v>
      </c>
    </row>
    <row r="7266" spans="1:19"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c r="S7266">
        <f t="shared" si="113"/>
        <v>4</v>
      </c>
    </row>
    <row r="7267" spans="1:19"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c r="S7267">
        <f t="shared" si="113"/>
        <v>3</v>
      </c>
    </row>
    <row r="7268" spans="1:19"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c r="S7268">
        <f t="shared" si="113"/>
        <v>0</v>
      </c>
    </row>
    <row r="7269" spans="1:19"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c r="S7269">
        <f t="shared" si="113"/>
        <v>0</v>
      </c>
    </row>
    <row r="7270" spans="1:19"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c r="S7270">
        <f t="shared" si="113"/>
        <v>6</v>
      </c>
    </row>
    <row r="7271" spans="1:19"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c r="S7271">
        <f t="shared" si="113"/>
        <v>6</v>
      </c>
    </row>
    <row r="7272" spans="1:19"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c r="S7272">
        <f t="shared" si="113"/>
        <v>6</v>
      </c>
    </row>
    <row r="7273" spans="1:19"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c r="S7273">
        <f t="shared" si="113"/>
        <v>6</v>
      </c>
    </row>
    <row r="7274" spans="1:19"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c r="S7274">
        <f t="shared" si="113"/>
        <v>4</v>
      </c>
    </row>
    <row r="7275" spans="1:19"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c r="S7275">
        <f t="shared" si="113"/>
        <v>4</v>
      </c>
    </row>
    <row r="7276" spans="1:19"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c r="S7276">
        <f t="shared" si="113"/>
        <v>4</v>
      </c>
    </row>
    <row r="7277" spans="1:19"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c r="S7277">
        <f t="shared" si="113"/>
        <v>4</v>
      </c>
    </row>
    <row r="7278" spans="1:19"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c r="S7278">
        <f t="shared" si="113"/>
        <v>4</v>
      </c>
    </row>
    <row r="7279" spans="1:19"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c r="S7279">
        <f t="shared" si="113"/>
        <v>2</v>
      </c>
    </row>
    <row r="7280" spans="1:19"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c r="S7280">
        <f t="shared" si="113"/>
        <v>2</v>
      </c>
    </row>
    <row r="7281" spans="1:19"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c r="S7281">
        <f t="shared" si="113"/>
        <v>0</v>
      </c>
    </row>
    <row r="7282" spans="1:19"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c r="S7282">
        <f t="shared" si="113"/>
        <v>6</v>
      </c>
    </row>
    <row r="7283" spans="1:19"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c r="S7283">
        <f t="shared" si="113"/>
        <v>5</v>
      </c>
    </row>
    <row r="7284" spans="1:19"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c r="S7284">
        <f t="shared" si="113"/>
        <v>7</v>
      </c>
    </row>
    <row r="7285" spans="1:19"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c r="S7285">
        <f t="shared" si="113"/>
        <v>4</v>
      </c>
    </row>
    <row r="7286" spans="1:19"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c r="S7286">
        <f t="shared" si="113"/>
        <v>4</v>
      </c>
    </row>
    <row r="7287" spans="1:19"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c r="S7287">
        <f t="shared" si="113"/>
        <v>5</v>
      </c>
    </row>
    <row r="7288" spans="1:19"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c r="S7288">
        <f t="shared" si="113"/>
        <v>5</v>
      </c>
    </row>
    <row r="7289" spans="1:19"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c r="S7289">
        <f t="shared" si="113"/>
        <v>5</v>
      </c>
    </row>
    <row r="7290" spans="1:19"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c r="S7290">
        <f t="shared" si="113"/>
        <v>5</v>
      </c>
    </row>
    <row r="7291" spans="1:19"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c r="S7291">
        <f t="shared" si="113"/>
        <v>1</v>
      </c>
    </row>
    <row r="7292" spans="1:19"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c r="S7292">
        <f t="shared" si="113"/>
        <v>1</v>
      </c>
    </row>
    <row r="7293" spans="1:19"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c r="S7293">
        <f t="shared" si="113"/>
        <v>1</v>
      </c>
    </row>
    <row r="7294" spans="1:19"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c r="S7294">
        <f t="shared" si="113"/>
        <v>5</v>
      </c>
    </row>
    <row r="7295" spans="1:19"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c r="S7295">
        <f t="shared" si="113"/>
        <v>6</v>
      </c>
    </row>
    <row r="7296" spans="1:19"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c r="S7296">
        <f t="shared" si="113"/>
        <v>5</v>
      </c>
    </row>
    <row r="7297" spans="1:19"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c r="S7297">
        <f t="shared" si="113"/>
        <v>1</v>
      </c>
    </row>
    <row r="7298" spans="1:19"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c r="S7298">
        <f t="shared" si="113"/>
        <v>1</v>
      </c>
    </row>
    <row r="7299" spans="1:19"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c r="S7299">
        <f t="shared" ref="S7299:S7362" si="114">D7299-C7299</f>
        <v>4</v>
      </c>
    </row>
    <row r="7300" spans="1:19"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c r="S7300">
        <f t="shared" si="114"/>
        <v>3</v>
      </c>
    </row>
    <row r="7301" spans="1:19"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c r="S7301">
        <f t="shared" si="114"/>
        <v>3</v>
      </c>
    </row>
    <row r="7302" spans="1:19"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c r="S7302">
        <f t="shared" si="114"/>
        <v>3</v>
      </c>
    </row>
    <row r="7303" spans="1:19"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c r="S7303">
        <f t="shared" si="114"/>
        <v>3</v>
      </c>
    </row>
    <row r="7304" spans="1:19"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c r="S7304">
        <f t="shared" si="114"/>
        <v>3</v>
      </c>
    </row>
    <row r="7305" spans="1:19"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c r="S7305">
        <f t="shared" si="114"/>
        <v>4</v>
      </c>
    </row>
    <row r="7306" spans="1:19"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c r="S7306">
        <f t="shared" si="114"/>
        <v>4</v>
      </c>
    </row>
    <row r="7307" spans="1:19"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c r="S7307">
        <f t="shared" si="114"/>
        <v>4</v>
      </c>
    </row>
    <row r="7308" spans="1:19"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c r="S7308">
        <f t="shared" si="114"/>
        <v>2</v>
      </c>
    </row>
    <row r="7309" spans="1:19"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c r="S7309">
        <f t="shared" si="114"/>
        <v>2</v>
      </c>
    </row>
    <row r="7310" spans="1:19"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c r="S7310">
        <f t="shared" si="114"/>
        <v>2</v>
      </c>
    </row>
    <row r="7311" spans="1:19"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c r="S7311">
        <f t="shared" si="114"/>
        <v>4</v>
      </c>
    </row>
    <row r="7312" spans="1:19"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c r="S7312">
        <f t="shared" si="114"/>
        <v>4</v>
      </c>
    </row>
    <row r="7313" spans="1:19"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c r="S7313">
        <f t="shared" si="114"/>
        <v>4</v>
      </c>
    </row>
    <row r="7314" spans="1:19"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c r="S7314">
        <f t="shared" si="114"/>
        <v>4</v>
      </c>
    </row>
    <row r="7315" spans="1:19"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c r="S7315">
        <f t="shared" si="114"/>
        <v>4</v>
      </c>
    </row>
    <row r="7316" spans="1:19"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c r="S7316">
        <f t="shared" si="114"/>
        <v>5</v>
      </c>
    </row>
    <row r="7317" spans="1:19"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c r="S7317">
        <f t="shared" si="114"/>
        <v>5</v>
      </c>
    </row>
    <row r="7318" spans="1:19"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c r="S7318">
        <f t="shared" si="114"/>
        <v>4</v>
      </c>
    </row>
    <row r="7319" spans="1:19"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c r="S7319">
        <f t="shared" si="114"/>
        <v>4</v>
      </c>
    </row>
    <row r="7320" spans="1:19"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c r="S7320">
        <f t="shared" si="114"/>
        <v>4</v>
      </c>
    </row>
    <row r="7321" spans="1:19"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c r="S7321">
        <f t="shared" si="114"/>
        <v>3</v>
      </c>
    </row>
    <row r="7322" spans="1:19"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c r="S7322">
        <f t="shared" si="114"/>
        <v>3</v>
      </c>
    </row>
    <row r="7323" spans="1:19"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c r="S7323">
        <f t="shared" si="114"/>
        <v>4</v>
      </c>
    </row>
    <row r="7324" spans="1:19"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c r="S7324">
        <f t="shared" si="114"/>
        <v>4</v>
      </c>
    </row>
    <row r="7325" spans="1:19"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c r="S7325">
        <f t="shared" si="114"/>
        <v>3</v>
      </c>
    </row>
    <row r="7326" spans="1:19"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c r="S7326">
        <f t="shared" si="114"/>
        <v>3</v>
      </c>
    </row>
    <row r="7327" spans="1:19"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c r="S7327">
        <f t="shared" si="114"/>
        <v>7</v>
      </c>
    </row>
    <row r="7328" spans="1:19"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c r="S7328">
        <f t="shared" si="114"/>
        <v>7</v>
      </c>
    </row>
    <row r="7329" spans="1:19"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c r="S7329">
        <f t="shared" si="114"/>
        <v>6</v>
      </c>
    </row>
    <row r="7330" spans="1:19"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c r="S7330">
        <f t="shared" si="114"/>
        <v>6</v>
      </c>
    </row>
    <row r="7331" spans="1:19"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c r="S7331">
        <f t="shared" si="114"/>
        <v>6</v>
      </c>
    </row>
    <row r="7332" spans="1:19"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c r="S7332">
        <f t="shared" si="114"/>
        <v>1</v>
      </c>
    </row>
    <row r="7333" spans="1:19"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c r="S7333">
        <f t="shared" si="114"/>
        <v>4</v>
      </c>
    </row>
    <row r="7334" spans="1:19"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c r="S7334">
        <f t="shared" si="114"/>
        <v>4</v>
      </c>
    </row>
    <row r="7335" spans="1:19"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c r="S7335">
        <f t="shared" si="114"/>
        <v>6</v>
      </c>
    </row>
    <row r="7336" spans="1:19"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c r="S7336">
        <f t="shared" si="114"/>
        <v>6</v>
      </c>
    </row>
    <row r="7337" spans="1:19"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c r="S7337">
        <f t="shared" si="114"/>
        <v>5</v>
      </c>
    </row>
    <row r="7338" spans="1:19"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c r="S7338">
        <f t="shared" si="114"/>
        <v>5</v>
      </c>
    </row>
    <row r="7339" spans="1:19"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c r="S7339">
        <f t="shared" si="114"/>
        <v>2</v>
      </c>
    </row>
    <row r="7340" spans="1:19"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c r="S7340">
        <f t="shared" si="114"/>
        <v>3</v>
      </c>
    </row>
    <row r="7341" spans="1:19"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c r="S7341">
        <f t="shared" si="114"/>
        <v>3</v>
      </c>
    </row>
    <row r="7342" spans="1:19"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c r="S7342">
        <f t="shared" si="114"/>
        <v>6</v>
      </c>
    </row>
    <row r="7343" spans="1:19"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c r="S7343">
        <f t="shared" si="114"/>
        <v>6</v>
      </c>
    </row>
    <row r="7344" spans="1:19"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c r="S7344">
        <f t="shared" si="114"/>
        <v>6</v>
      </c>
    </row>
    <row r="7345" spans="1:19"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c r="S7345">
        <f t="shared" si="114"/>
        <v>6</v>
      </c>
    </row>
    <row r="7346" spans="1:19"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c r="S7346">
        <f t="shared" si="114"/>
        <v>6</v>
      </c>
    </row>
    <row r="7347" spans="1:19"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c r="S7347">
        <f t="shared" si="114"/>
        <v>6</v>
      </c>
    </row>
    <row r="7348" spans="1:19"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c r="S7348">
        <f t="shared" si="114"/>
        <v>6</v>
      </c>
    </row>
    <row r="7349" spans="1:19"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c r="S7349">
        <f t="shared" si="114"/>
        <v>6</v>
      </c>
    </row>
    <row r="7350" spans="1:19"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c r="S7350">
        <f t="shared" si="114"/>
        <v>4</v>
      </c>
    </row>
    <row r="7351" spans="1:19"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c r="S7351">
        <f t="shared" si="114"/>
        <v>6</v>
      </c>
    </row>
    <row r="7352" spans="1:19"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c r="S7352">
        <f t="shared" si="114"/>
        <v>6</v>
      </c>
    </row>
    <row r="7353" spans="1:19"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c r="S7353">
        <f t="shared" si="114"/>
        <v>6</v>
      </c>
    </row>
    <row r="7354" spans="1:19"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c r="S7354">
        <f t="shared" si="114"/>
        <v>2</v>
      </c>
    </row>
    <row r="7355" spans="1:19"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c r="S7355">
        <f t="shared" si="114"/>
        <v>7</v>
      </c>
    </row>
    <row r="7356" spans="1:19"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c r="S7356">
        <f t="shared" si="114"/>
        <v>7</v>
      </c>
    </row>
    <row r="7357" spans="1:19"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c r="S7357">
        <f t="shared" si="114"/>
        <v>2</v>
      </c>
    </row>
    <row r="7358" spans="1:19"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c r="S7358">
        <f t="shared" si="114"/>
        <v>5</v>
      </c>
    </row>
    <row r="7359" spans="1:19"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c r="S7359">
        <f t="shared" si="114"/>
        <v>5</v>
      </c>
    </row>
    <row r="7360" spans="1:19"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c r="S7360">
        <f t="shared" si="114"/>
        <v>4</v>
      </c>
    </row>
    <row r="7361" spans="1:19"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c r="S7361">
        <f t="shared" si="114"/>
        <v>4</v>
      </c>
    </row>
    <row r="7362" spans="1:19"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c r="S7362">
        <f t="shared" si="114"/>
        <v>2</v>
      </c>
    </row>
    <row r="7363" spans="1:19"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c r="S7363">
        <f t="shared" ref="S7363:S7426" si="115">D7363-C7363</f>
        <v>2</v>
      </c>
    </row>
    <row r="7364" spans="1:19"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c r="S7364">
        <f t="shared" si="115"/>
        <v>2</v>
      </c>
    </row>
    <row r="7365" spans="1:19"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c r="S7365">
        <f t="shared" si="115"/>
        <v>6</v>
      </c>
    </row>
    <row r="7366" spans="1:19"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c r="S7366">
        <f t="shared" si="115"/>
        <v>6</v>
      </c>
    </row>
    <row r="7367" spans="1:19"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c r="S7367">
        <f t="shared" si="115"/>
        <v>6</v>
      </c>
    </row>
    <row r="7368" spans="1:19"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c r="S7368">
        <f t="shared" si="115"/>
        <v>6</v>
      </c>
    </row>
    <row r="7369" spans="1:19"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c r="S7369">
        <f t="shared" si="115"/>
        <v>6</v>
      </c>
    </row>
    <row r="7370" spans="1:19"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c r="S7370">
        <f t="shared" si="115"/>
        <v>2</v>
      </c>
    </row>
    <row r="7371" spans="1:19"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c r="S7371">
        <f t="shared" si="115"/>
        <v>2</v>
      </c>
    </row>
    <row r="7372" spans="1:19"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c r="S7372">
        <f t="shared" si="115"/>
        <v>4</v>
      </c>
    </row>
    <row r="7373" spans="1:19"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c r="S7373">
        <f t="shared" si="115"/>
        <v>2</v>
      </c>
    </row>
    <row r="7374" spans="1:19"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c r="S7374">
        <f t="shared" si="115"/>
        <v>2</v>
      </c>
    </row>
    <row r="7375" spans="1:19"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c r="S7375">
        <f t="shared" si="115"/>
        <v>2</v>
      </c>
    </row>
    <row r="7376" spans="1:19"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c r="S7376">
        <f t="shared" si="115"/>
        <v>2</v>
      </c>
    </row>
    <row r="7377" spans="1:19"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c r="S7377">
        <f t="shared" si="115"/>
        <v>7</v>
      </c>
    </row>
    <row r="7378" spans="1:19"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c r="S7378">
        <f t="shared" si="115"/>
        <v>3</v>
      </c>
    </row>
    <row r="7379" spans="1:19"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c r="S7379">
        <f t="shared" si="115"/>
        <v>4</v>
      </c>
    </row>
    <row r="7380" spans="1:19"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c r="S7380">
        <f t="shared" si="115"/>
        <v>0</v>
      </c>
    </row>
    <row r="7381" spans="1:19"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c r="S7381">
        <f t="shared" si="115"/>
        <v>5</v>
      </c>
    </row>
    <row r="7382" spans="1:19"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c r="S7382">
        <f t="shared" si="115"/>
        <v>5</v>
      </c>
    </row>
    <row r="7383" spans="1:19"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c r="S7383">
        <f t="shared" si="115"/>
        <v>5</v>
      </c>
    </row>
    <row r="7384" spans="1:19"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c r="S7384">
        <f t="shared" si="115"/>
        <v>5</v>
      </c>
    </row>
    <row r="7385" spans="1:19"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c r="S7385">
        <f t="shared" si="115"/>
        <v>5</v>
      </c>
    </row>
    <row r="7386" spans="1:19"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c r="S7386">
        <f t="shared" si="115"/>
        <v>5</v>
      </c>
    </row>
    <row r="7387" spans="1:19"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c r="S7387">
        <f t="shared" si="115"/>
        <v>5</v>
      </c>
    </row>
    <row r="7388" spans="1:19"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c r="S7388">
        <f t="shared" si="115"/>
        <v>5</v>
      </c>
    </row>
    <row r="7389" spans="1:19"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c r="S7389">
        <f t="shared" si="115"/>
        <v>5</v>
      </c>
    </row>
    <row r="7390" spans="1:19"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c r="S7390">
        <f t="shared" si="115"/>
        <v>5</v>
      </c>
    </row>
    <row r="7391" spans="1:19"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c r="S7391">
        <f t="shared" si="115"/>
        <v>4</v>
      </c>
    </row>
    <row r="7392" spans="1:19"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c r="S7392">
        <f t="shared" si="115"/>
        <v>4</v>
      </c>
    </row>
    <row r="7393" spans="1:19"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c r="S7393">
        <f t="shared" si="115"/>
        <v>3</v>
      </c>
    </row>
    <row r="7394" spans="1:19"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c r="S7394">
        <f t="shared" si="115"/>
        <v>4</v>
      </c>
    </row>
    <row r="7395" spans="1:19"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c r="S7395">
        <f t="shared" si="115"/>
        <v>4</v>
      </c>
    </row>
    <row r="7396" spans="1:19"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c r="S7396">
        <f t="shared" si="115"/>
        <v>4</v>
      </c>
    </row>
    <row r="7397" spans="1:19"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c r="S7397">
        <f t="shared" si="115"/>
        <v>5</v>
      </c>
    </row>
    <row r="7398" spans="1:19"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c r="S7398">
        <f t="shared" si="115"/>
        <v>5</v>
      </c>
    </row>
    <row r="7399" spans="1:19"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c r="S7399">
        <f t="shared" si="115"/>
        <v>0</v>
      </c>
    </row>
    <row r="7400" spans="1:19"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c r="S7400">
        <f t="shared" si="115"/>
        <v>3</v>
      </c>
    </row>
    <row r="7401" spans="1:19"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c r="S7401">
        <f t="shared" si="115"/>
        <v>3</v>
      </c>
    </row>
    <row r="7402" spans="1:19"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c r="S7402">
        <f t="shared" si="115"/>
        <v>5</v>
      </c>
    </row>
    <row r="7403" spans="1:19"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c r="S7403">
        <f t="shared" si="115"/>
        <v>5</v>
      </c>
    </row>
    <row r="7404" spans="1:19"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c r="S7404">
        <f t="shared" si="115"/>
        <v>4</v>
      </c>
    </row>
    <row r="7405" spans="1:19"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c r="S7405">
        <f t="shared" si="115"/>
        <v>5</v>
      </c>
    </row>
    <row r="7406" spans="1:19"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c r="S7406">
        <f t="shared" si="115"/>
        <v>5</v>
      </c>
    </row>
    <row r="7407" spans="1:19"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c r="S7407">
        <f t="shared" si="115"/>
        <v>5</v>
      </c>
    </row>
    <row r="7408" spans="1:19"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c r="S7408">
        <f t="shared" si="115"/>
        <v>5</v>
      </c>
    </row>
    <row r="7409" spans="1:19"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c r="S7409">
        <f t="shared" si="115"/>
        <v>1</v>
      </c>
    </row>
    <row r="7410" spans="1:19"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c r="S7410">
        <f t="shared" si="115"/>
        <v>7</v>
      </c>
    </row>
    <row r="7411" spans="1:19"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c r="S7411">
        <f t="shared" si="115"/>
        <v>4</v>
      </c>
    </row>
    <row r="7412" spans="1:19"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c r="S7412">
        <f t="shared" si="115"/>
        <v>1</v>
      </c>
    </row>
    <row r="7413" spans="1:19"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c r="S7413">
        <f t="shared" si="115"/>
        <v>4</v>
      </c>
    </row>
    <row r="7414" spans="1:19"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c r="S7414">
        <f t="shared" si="115"/>
        <v>4</v>
      </c>
    </row>
    <row r="7415" spans="1:19"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c r="S7415">
        <f t="shared" si="115"/>
        <v>4</v>
      </c>
    </row>
    <row r="7416" spans="1:19"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c r="S7416">
        <f t="shared" si="115"/>
        <v>2</v>
      </c>
    </row>
    <row r="7417" spans="1:19"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c r="S7417">
        <f t="shared" si="115"/>
        <v>2</v>
      </c>
    </row>
    <row r="7418" spans="1:19"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c r="S7418">
        <f t="shared" si="115"/>
        <v>2</v>
      </c>
    </row>
    <row r="7419" spans="1:19"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c r="S7419">
        <f t="shared" si="115"/>
        <v>2</v>
      </c>
    </row>
    <row r="7420" spans="1:19"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c r="S7420">
        <f t="shared" si="115"/>
        <v>2</v>
      </c>
    </row>
    <row r="7421" spans="1:19"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c r="S7421">
        <f t="shared" si="115"/>
        <v>2</v>
      </c>
    </row>
    <row r="7422" spans="1:19"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c r="S7422">
        <f t="shared" si="115"/>
        <v>2</v>
      </c>
    </row>
    <row r="7423" spans="1:19"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c r="S7423">
        <f t="shared" si="115"/>
        <v>2</v>
      </c>
    </row>
    <row r="7424" spans="1:19"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c r="S7424">
        <f t="shared" si="115"/>
        <v>2</v>
      </c>
    </row>
    <row r="7425" spans="1:19"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c r="S7425">
        <f t="shared" si="115"/>
        <v>4</v>
      </c>
    </row>
    <row r="7426" spans="1:19"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c r="S7426">
        <f t="shared" si="115"/>
        <v>4</v>
      </c>
    </row>
    <row r="7427" spans="1:19"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c r="S7427">
        <f t="shared" ref="S7427:S7490" si="116">D7427-C7427</f>
        <v>2</v>
      </c>
    </row>
    <row r="7428" spans="1:19"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c r="S7428">
        <f t="shared" si="116"/>
        <v>2</v>
      </c>
    </row>
    <row r="7429" spans="1:19"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c r="S7429">
        <f t="shared" si="116"/>
        <v>4</v>
      </c>
    </row>
    <row r="7430" spans="1:19"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c r="S7430">
        <f t="shared" si="116"/>
        <v>4</v>
      </c>
    </row>
    <row r="7431" spans="1:19"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c r="S7431">
        <f t="shared" si="116"/>
        <v>4</v>
      </c>
    </row>
    <row r="7432" spans="1:19"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c r="S7432">
        <f t="shared" si="116"/>
        <v>4</v>
      </c>
    </row>
    <row r="7433" spans="1:19"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c r="S7433">
        <f t="shared" si="116"/>
        <v>4</v>
      </c>
    </row>
    <row r="7434" spans="1:19"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c r="S7434">
        <f t="shared" si="116"/>
        <v>4</v>
      </c>
    </row>
    <row r="7435" spans="1:19"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c r="S7435">
        <f t="shared" si="116"/>
        <v>4</v>
      </c>
    </row>
    <row r="7436" spans="1:19"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c r="S7436">
        <f t="shared" si="116"/>
        <v>5</v>
      </c>
    </row>
    <row r="7437" spans="1:19"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c r="S7437">
        <f t="shared" si="116"/>
        <v>5</v>
      </c>
    </row>
    <row r="7438" spans="1:19"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c r="S7438">
        <f t="shared" si="116"/>
        <v>5</v>
      </c>
    </row>
    <row r="7439" spans="1:19"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c r="S7439">
        <f t="shared" si="116"/>
        <v>4</v>
      </c>
    </row>
    <row r="7440" spans="1:19"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c r="S7440">
        <f t="shared" si="116"/>
        <v>3</v>
      </c>
    </row>
    <row r="7441" spans="1:19"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c r="S7441">
        <f t="shared" si="116"/>
        <v>4</v>
      </c>
    </row>
    <row r="7442" spans="1:19"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c r="S7442">
        <f t="shared" si="116"/>
        <v>4</v>
      </c>
    </row>
    <row r="7443" spans="1:19"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c r="S7443">
        <f t="shared" si="116"/>
        <v>2</v>
      </c>
    </row>
    <row r="7444" spans="1:19"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c r="S7444">
        <f t="shared" si="116"/>
        <v>2</v>
      </c>
    </row>
    <row r="7445" spans="1:19"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c r="S7445">
        <f t="shared" si="116"/>
        <v>2</v>
      </c>
    </row>
    <row r="7446" spans="1:19"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c r="S7446">
        <f t="shared" si="116"/>
        <v>4</v>
      </c>
    </row>
    <row r="7447" spans="1:19"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c r="S7447">
        <f t="shared" si="116"/>
        <v>4</v>
      </c>
    </row>
    <row r="7448" spans="1:19"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c r="S7448">
        <f t="shared" si="116"/>
        <v>4</v>
      </c>
    </row>
    <row r="7449" spans="1:19"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c r="S7449">
        <f t="shared" si="116"/>
        <v>4</v>
      </c>
    </row>
    <row r="7450" spans="1:19"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c r="S7450">
        <f t="shared" si="116"/>
        <v>3</v>
      </c>
    </row>
    <row r="7451" spans="1:19"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c r="S7451">
        <f t="shared" si="116"/>
        <v>5</v>
      </c>
    </row>
    <row r="7452" spans="1:19"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c r="S7452">
        <f t="shared" si="116"/>
        <v>5</v>
      </c>
    </row>
    <row r="7453" spans="1:19"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c r="S7453">
        <f t="shared" si="116"/>
        <v>5</v>
      </c>
    </row>
    <row r="7454" spans="1:19"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c r="S7454">
        <f t="shared" si="116"/>
        <v>5</v>
      </c>
    </row>
    <row r="7455" spans="1:19"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c r="S7455">
        <f t="shared" si="116"/>
        <v>6</v>
      </c>
    </row>
    <row r="7456" spans="1:19"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c r="S7456">
        <f t="shared" si="116"/>
        <v>5</v>
      </c>
    </row>
    <row r="7457" spans="1:19"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c r="S7457">
        <f t="shared" si="116"/>
        <v>5</v>
      </c>
    </row>
    <row r="7458" spans="1:19"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c r="S7458">
        <f t="shared" si="116"/>
        <v>2</v>
      </c>
    </row>
    <row r="7459" spans="1:19"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c r="S7459">
        <f t="shared" si="116"/>
        <v>2</v>
      </c>
    </row>
    <row r="7460" spans="1:19"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c r="S7460">
        <f t="shared" si="116"/>
        <v>2</v>
      </c>
    </row>
    <row r="7461" spans="1:19"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c r="S7461">
        <f t="shared" si="116"/>
        <v>2</v>
      </c>
    </row>
    <row r="7462" spans="1:19"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c r="S7462">
        <f t="shared" si="116"/>
        <v>3</v>
      </c>
    </row>
    <row r="7463" spans="1:19"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c r="S7463">
        <f t="shared" si="116"/>
        <v>3</v>
      </c>
    </row>
    <row r="7464" spans="1:19"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c r="S7464">
        <f t="shared" si="116"/>
        <v>3</v>
      </c>
    </row>
    <row r="7465" spans="1:19"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c r="S7465">
        <f t="shared" si="116"/>
        <v>7</v>
      </c>
    </row>
    <row r="7466" spans="1:19"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c r="S7466">
        <f t="shared" si="116"/>
        <v>7</v>
      </c>
    </row>
    <row r="7467" spans="1:19"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c r="S7467">
        <f t="shared" si="116"/>
        <v>7</v>
      </c>
    </row>
    <row r="7468" spans="1:19"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c r="S7468">
        <f t="shared" si="116"/>
        <v>4</v>
      </c>
    </row>
    <row r="7469" spans="1:19"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c r="S7469">
        <f t="shared" si="116"/>
        <v>4</v>
      </c>
    </row>
    <row r="7470" spans="1:19"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c r="S7470">
        <f t="shared" si="116"/>
        <v>5</v>
      </c>
    </row>
    <row r="7471" spans="1:19"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c r="S7471">
        <f t="shared" si="116"/>
        <v>5</v>
      </c>
    </row>
    <row r="7472" spans="1:19"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c r="S7472">
        <f t="shared" si="116"/>
        <v>5</v>
      </c>
    </row>
    <row r="7473" spans="1:19"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c r="S7473">
        <f t="shared" si="116"/>
        <v>5</v>
      </c>
    </row>
    <row r="7474" spans="1:19"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c r="S7474">
        <f t="shared" si="116"/>
        <v>2</v>
      </c>
    </row>
    <row r="7475" spans="1:19"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c r="S7475">
        <f t="shared" si="116"/>
        <v>5</v>
      </c>
    </row>
    <row r="7476" spans="1:19"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c r="S7476">
        <f t="shared" si="116"/>
        <v>4</v>
      </c>
    </row>
    <row r="7477" spans="1:19"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c r="S7477">
        <f t="shared" si="116"/>
        <v>4</v>
      </c>
    </row>
    <row r="7478" spans="1:19"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c r="S7478">
        <f t="shared" si="116"/>
        <v>4</v>
      </c>
    </row>
    <row r="7479" spans="1:19"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c r="S7479">
        <f t="shared" si="116"/>
        <v>4</v>
      </c>
    </row>
    <row r="7480" spans="1:19"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c r="S7480">
        <f t="shared" si="116"/>
        <v>4</v>
      </c>
    </row>
    <row r="7481" spans="1:19"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c r="S7481">
        <f t="shared" si="116"/>
        <v>4</v>
      </c>
    </row>
    <row r="7482" spans="1:19"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c r="S7482">
        <f t="shared" si="116"/>
        <v>4</v>
      </c>
    </row>
    <row r="7483" spans="1:19"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c r="S7483">
        <f t="shared" si="116"/>
        <v>2</v>
      </c>
    </row>
    <row r="7484" spans="1:19"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c r="S7484">
        <f t="shared" si="116"/>
        <v>7</v>
      </c>
    </row>
    <row r="7485" spans="1:19"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c r="S7485">
        <f t="shared" si="116"/>
        <v>2</v>
      </c>
    </row>
    <row r="7486" spans="1:19"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c r="S7486">
        <f t="shared" si="116"/>
        <v>5</v>
      </c>
    </row>
    <row r="7487" spans="1:19"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c r="S7487">
        <f t="shared" si="116"/>
        <v>5</v>
      </c>
    </row>
    <row r="7488" spans="1:19"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c r="S7488">
        <f t="shared" si="116"/>
        <v>5</v>
      </c>
    </row>
    <row r="7489" spans="1:19"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c r="S7489">
        <f t="shared" si="116"/>
        <v>5</v>
      </c>
    </row>
    <row r="7490" spans="1:19"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c r="S7490">
        <f t="shared" si="116"/>
        <v>5</v>
      </c>
    </row>
    <row r="7491" spans="1:19"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c r="S7491">
        <f t="shared" ref="S7491:S7554" si="117">D7491-C7491</f>
        <v>4</v>
      </c>
    </row>
    <row r="7492" spans="1:19"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c r="S7492">
        <f t="shared" si="117"/>
        <v>6</v>
      </c>
    </row>
    <row r="7493" spans="1:19"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c r="S7493">
        <f t="shared" si="117"/>
        <v>0</v>
      </c>
    </row>
    <row r="7494" spans="1:19"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c r="S7494">
        <f t="shared" si="117"/>
        <v>5</v>
      </c>
    </row>
    <row r="7495" spans="1:19"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c r="S7495">
        <f t="shared" si="117"/>
        <v>5</v>
      </c>
    </row>
    <row r="7496" spans="1:19"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c r="S7496">
        <f t="shared" si="117"/>
        <v>5</v>
      </c>
    </row>
    <row r="7497" spans="1:19"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c r="S7497">
        <f t="shared" si="117"/>
        <v>4</v>
      </c>
    </row>
    <row r="7498" spans="1:19"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c r="S7498">
        <f t="shared" si="117"/>
        <v>4</v>
      </c>
    </row>
    <row r="7499" spans="1:19"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c r="S7499">
        <f t="shared" si="117"/>
        <v>4</v>
      </c>
    </row>
    <row r="7500" spans="1:19"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c r="S7500">
        <f t="shared" si="117"/>
        <v>4</v>
      </c>
    </row>
    <row r="7501" spans="1:19"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c r="S7501">
        <f t="shared" si="117"/>
        <v>4</v>
      </c>
    </row>
    <row r="7502" spans="1:19"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c r="S7502">
        <f t="shared" si="117"/>
        <v>4</v>
      </c>
    </row>
    <row r="7503" spans="1:19"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c r="S7503">
        <f t="shared" si="117"/>
        <v>4</v>
      </c>
    </row>
    <row r="7504" spans="1:19"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c r="S7504">
        <f t="shared" si="117"/>
        <v>0</v>
      </c>
    </row>
    <row r="7505" spans="1:19"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c r="S7505">
        <f t="shared" si="117"/>
        <v>0</v>
      </c>
    </row>
    <row r="7506" spans="1:19"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c r="S7506">
        <f t="shared" si="117"/>
        <v>4</v>
      </c>
    </row>
    <row r="7507" spans="1:19"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c r="S7507">
        <f t="shared" si="117"/>
        <v>5</v>
      </c>
    </row>
    <row r="7508" spans="1:19"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c r="S7508">
        <f t="shared" si="117"/>
        <v>4</v>
      </c>
    </row>
    <row r="7509" spans="1:19"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c r="S7509">
        <f t="shared" si="117"/>
        <v>4</v>
      </c>
    </row>
    <row r="7510" spans="1:19"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c r="S7510">
        <f t="shared" si="117"/>
        <v>4</v>
      </c>
    </row>
    <row r="7511" spans="1:19"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c r="S7511">
        <f t="shared" si="117"/>
        <v>4</v>
      </c>
    </row>
    <row r="7512" spans="1:19"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c r="S7512">
        <f t="shared" si="117"/>
        <v>4</v>
      </c>
    </row>
    <row r="7513" spans="1:19"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c r="S7513">
        <f t="shared" si="117"/>
        <v>4</v>
      </c>
    </row>
    <row r="7514" spans="1:19"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c r="S7514">
        <f t="shared" si="117"/>
        <v>4</v>
      </c>
    </row>
    <row r="7515" spans="1:19"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c r="S7515">
        <f t="shared" si="117"/>
        <v>4</v>
      </c>
    </row>
    <row r="7516" spans="1:19"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c r="S7516">
        <f t="shared" si="117"/>
        <v>3</v>
      </c>
    </row>
    <row r="7517" spans="1:19"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c r="S7517">
        <f t="shared" si="117"/>
        <v>3</v>
      </c>
    </row>
    <row r="7518" spans="1:19"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c r="S7518">
        <f t="shared" si="117"/>
        <v>3</v>
      </c>
    </row>
    <row r="7519" spans="1:19"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c r="S7519">
        <f t="shared" si="117"/>
        <v>3</v>
      </c>
    </row>
    <row r="7520" spans="1:19"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c r="S7520">
        <f t="shared" si="117"/>
        <v>3</v>
      </c>
    </row>
    <row r="7521" spans="1:19"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c r="S7521">
        <f t="shared" si="117"/>
        <v>3</v>
      </c>
    </row>
    <row r="7522" spans="1:19"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c r="S7522">
        <f t="shared" si="117"/>
        <v>3</v>
      </c>
    </row>
    <row r="7523" spans="1:19"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c r="S7523">
        <f t="shared" si="117"/>
        <v>6</v>
      </c>
    </row>
    <row r="7524" spans="1:19"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c r="S7524">
        <f t="shared" si="117"/>
        <v>6</v>
      </c>
    </row>
    <row r="7525" spans="1:19"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c r="S7525">
        <f t="shared" si="117"/>
        <v>6</v>
      </c>
    </row>
    <row r="7526" spans="1:19"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c r="S7526">
        <f t="shared" si="117"/>
        <v>6</v>
      </c>
    </row>
    <row r="7527" spans="1:19"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c r="S7527">
        <f t="shared" si="117"/>
        <v>6</v>
      </c>
    </row>
    <row r="7528" spans="1:19"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c r="S7528">
        <f t="shared" si="117"/>
        <v>0</v>
      </c>
    </row>
    <row r="7529" spans="1:19"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c r="S7529">
        <f t="shared" si="117"/>
        <v>0</v>
      </c>
    </row>
    <row r="7530" spans="1:19"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c r="S7530">
        <f t="shared" si="117"/>
        <v>0</v>
      </c>
    </row>
    <row r="7531" spans="1:19"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c r="S7531">
        <f t="shared" si="117"/>
        <v>0</v>
      </c>
    </row>
    <row r="7532" spans="1:19"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c r="S7532">
        <f t="shared" si="117"/>
        <v>0</v>
      </c>
    </row>
    <row r="7533" spans="1:19"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c r="S7533">
        <f t="shared" si="117"/>
        <v>2</v>
      </c>
    </row>
    <row r="7534" spans="1:19"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c r="S7534">
        <f t="shared" si="117"/>
        <v>2</v>
      </c>
    </row>
    <row r="7535" spans="1:19"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c r="S7535">
        <f t="shared" si="117"/>
        <v>4</v>
      </c>
    </row>
    <row r="7536" spans="1:19"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c r="S7536">
        <f t="shared" si="117"/>
        <v>4</v>
      </c>
    </row>
    <row r="7537" spans="1:19"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c r="S7537">
        <f t="shared" si="117"/>
        <v>7</v>
      </c>
    </row>
    <row r="7538" spans="1:19"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c r="S7538">
        <f t="shared" si="117"/>
        <v>5</v>
      </c>
    </row>
    <row r="7539" spans="1:19"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c r="S7539">
        <f t="shared" si="117"/>
        <v>3</v>
      </c>
    </row>
    <row r="7540" spans="1:19"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c r="S7540">
        <f t="shared" si="117"/>
        <v>4</v>
      </c>
    </row>
    <row r="7541" spans="1:19"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c r="S7541">
        <f t="shared" si="117"/>
        <v>4</v>
      </c>
    </row>
    <row r="7542" spans="1:19"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c r="S7542">
        <f t="shared" si="117"/>
        <v>4</v>
      </c>
    </row>
    <row r="7543" spans="1:19"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c r="S7543">
        <f t="shared" si="117"/>
        <v>4</v>
      </c>
    </row>
    <row r="7544" spans="1:19"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c r="S7544">
        <f t="shared" si="117"/>
        <v>4</v>
      </c>
    </row>
    <row r="7545" spans="1:19"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c r="S7545">
        <f t="shared" si="117"/>
        <v>4</v>
      </c>
    </row>
    <row r="7546" spans="1:19"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c r="S7546">
        <f t="shared" si="117"/>
        <v>4</v>
      </c>
    </row>
    <row r="7547" spans="1:19"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c r="S7547">
        <f t="shared" si="117"/>
        <v>5</v>
      </c>
    </row>
    <row r="7548" spans="1:19"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c r="S7548">
        <f t="shared" si="117"/>
        <v>5</v>
      </c>
    </row>
    <row r="7549" spans="1:19"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c r="S7549">
        <f t="shared" si="117"/>
        <v>5</v>
      </c>
    </row>
    <row r="7550" spans="1:19"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c r="S7550">
        <f t="shared" si="117"/>
        <v>5</v>
      </c>
    </row>
    <row r="7551" spans="1:19"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c r="S7551">
        <f t="shared" si="117"/>
        <v>2</v>
      </c>
    </row>
    <row r="7552" spans="1:19"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c r="S7552">
        <f t="shared" si="117"/>
        <v>5</v>
      </c>
    </row>
    <row r="7553" spans="1:19"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c r="S7553">
        <f t="shared" si="117"/>
        <v>5</v>
      </c>
    </row>
    <row r="7554" spans="1:19"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c r="S7554">
        <f t="shared" si="117"/>
        <v>5</v>
      </c>
    </row>
    <row r="7555" spans="1:19"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c r="S7555">
        <f t="shared" ref="S7555:S7618" si="118">D7555-C7555</f>
        <v>5</v>
      </c>
    </row>
    <row r="7556" spans="1:19"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c r="S7556">
        <f t="shared" si="118"/>
        <v>4</v>
      </c>
    </row>
    <row r="7557" spans="1:19"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c r="S7557">
        <f t="shared" si="118"/>
        <v>4</v>
      </c>
    </row>
    <row r="7558" spans="1:19"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c r="S7558">
        <f t="shared" si="118"/>
        <v>5</v>
      </c>
    </row>
    <row r="7559" spans="1:19"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c r="S7559">
        <f t="shared" si="118"/>
        <v>5</v>
      </c>
    </row>
    <row r="7560" spans="1:19"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c r="S7560">
        <f t="shared" si="118"/>
        <v>4</v>
      </c>
    </row>
    <row r="7561" spans="1:19"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c r="S7561">
        <f t="shared" si="118"/>
        <v>4</v>
      </c>
    </row>
    <row r="7562" spans="1:19"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c r="S7562">
        <f t="shared" si="118"/>
        <v>4</v>
      </c>
    </row>
    <row r="7563" spans="1:19"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c r="S7563">
        <f t="shared" si="118"/>
        <v>2</v>
      </c>
    </row>
    <row r="7564" spans="1:19"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c r="S7564">
        <f t="shared" si="118"/>
        <v>4</v>
      </c>
    </row>
    <row r="7565" spans="1:19"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c r="S7565">
        <f t="shared" si="118"/>
        <v>2</v>
      </c>
    </row>
    <row r="7566" spans="1:19"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c r="S7566">
        <f t="shared" si="118"/>
        <v>2</v>
      </c>
    </row>
    <row r="7567" spans="1:19"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c r="S7567">
        <f t="shared" si="118"/>
        <v>2</v>
      </c>
    </row>
    <row r="7568" spans="1:19"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c r="S7568">
        <f t="shared" si="118"/>
        <v>2</v>
      </c>
    </row>
    <row r="7569" spans="1:19"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c r="S7569">
        <f t="shared" si="118"/>
        <v>2</v>
      </c>
    </row>
    <row r="7570" spans="1:19"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c r="S7570">
        <f t="shared" si="118"/>
        <v>5</v>
      </c>
    </row>
    <row r="7571" spans="1:19"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c r="S7571">
        <f t="shared" si="118"/>
        <v>5</v>
      </c>
    </row>
    <row r="7572" spans="1:19"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c r="S7572">
        <f t="shared" si="118"/>
        <v>5</v>
      </c>
    </row>
    <row r="7573" spans="1:19"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c r="S7573">
        <f t="shared" si="118"/>
        <v>5</v>
      </c>
    </row>
    <row r="7574" spans="1:19"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c r="S7574">
        <f t="shared" si="118"/>
        <v>5</v>
      </c>
    </row>
    <row r="7575" spans="1:19"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c r="S7575">
        <f t="shared" si="118"/>
        <v>5</v>
      </c>
    </row>
    <row r="7576" spans="1:19"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c r="S7576">
        <f t="shared" si="118"/>
        <v>4</v>
      </c>
    </row>
    <row r="7577" spans="1:19"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c r="S7577">
        <f t="shared" si="118"/>
        <v>4</v>
      </c>
    </row>
    <row r="7578" spans="1:19"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c r="S7578">
        <f t="shared" si="118"/>
        <v>5</v>
      </c>
    </row>
    <row r="7579" spans="1:19"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c r="S7579">
        <f t="shared" si="118"/>
        <v>5</v>
      </c>
    </row>
    <row r="7580" spans="1:19"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c r="S7580">
        <f t="shared" si="118"/>
        <v>3</v>
      </c>
    </row>
    <row r="7581" spans="1:19"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c r="S7581">
        <f t="shared" si="118"/>
        <v>4</v>
      </c>
    </row>
    <row r="7582" spans="1:19"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c r="S7582">
        <f t="shared" si="118"/>
        <v>4</v>
      </c>
    </row>
    <row r="7583" spans="1:19"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c r="S7583">
        <f t="shared" si="118"/>
        <v>3</v>
      </c>
    </row>
    <row r="7584" spans="1:19"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c r="S7584">
        <f t="shared" si="118"/>
        <v>5</v>
      </c>
    </row>
    <row r="7585" spans="1:19"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c r="S7585">
        <f t="shared" si="118"/>
        <v>4</v>
      </c>
    </row>
    <row r="7586" spans="1:19"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c r="S7586">
        <f t="shared" si="118"/>
        <v>4</v>
      </c>
    </row>
    <row r="7587" spans="1:19"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c r="S7587">
        <f t="shared" si="118"/>
        <v>4</v>
      </c>
    </row>
    <row r="7588" spans="1:19"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c r="S7588">
        <f t="shared" si="118"/>
        <v>4</v>
      </c>
    </row>
    <row r="7589" spans="1:19"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c r="S7589">
        <f t="shared" si="118"/>
        <v>4</v>
      </c>
    </row>
    <row r="7590" spans="1:19"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c r="S7590">
        <f t="shared" si="118"/>
        <v>6</v>
      </c>
    </row>
    <row r="7591" spans="1:19"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c r="S7591">
        <f t="shared" si="118"/>
        <v>4</v>
      </c>
    </row>
    <row r="7592" spans="1:19"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c r="S7592">
        <f t="shared" si="118"/>
        <v>4</v>
      </c>
    </row>
    <row r="7593" spans="1:19"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c r="S7593">
        <f t="shared" si="118"/>
        <v>4</v>
      </c>
    </row>
    <row r="7594" spans="1:19"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c r="S7594">
        <f t="shared" si="118"/>
        <v>4</v>
      </c>
    </row>
    <row r="7595" spans="1:19"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c r="S7595">
        <f t="shared" si="118"/>
        <v>4</v>
      </c>
    </row>
    <row r="7596" spans="1:19"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c r="S7596">
        <f t="shared" si="118"/>
        <v>4</v>
      </c>
    </row>
    <row r="7597" spans="1:19"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c r="S7597">
        <f t="shared" si="118"/>
        <v>4</v>
      </c>
    </row>
    <row r="7598" spans="1:19"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c r="S7598">
        <f t="shared" si="118"/>
        <v>4</v>
      </c>
    </row>
    <row r="7599" spans="1:19"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c r="S7599">
        <f t="shared" si="118"/>
        <v>5</v>
      </c>
    </row>
    <row r="7600" spans="1:19"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c r="S7600">
        <f t="shared" si="118"/>
        <v>5</v>
      </c>
    </row>
    <row r="7601" spans="1:19"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c r="S7601">
        <f t="shared" si="118"/>
        <v>5</v>
      </c>
    </row>
    <row r="7602" spans="1:19"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c r="S7602">
        <f t="shared" si="118"/>
        <v>5</v>
      </c>
    </row>
    <row r="7603" spans="1:19"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c r="S7603">
        <f t="shared" si="118"/>
        <v>5</v>
      </c>
    </row>
    <row r="7604" spans="1:19"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c r="S7604">
        <f t="shared" si="118"/>
        <v>5</v>
      </c>
    </row>
    <row r="7605" spans="1:19"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c r="S7605">
        <f t="shared" si="118"/>
        <v>4</v>
      </c>
    </row>
    <row r="7606" spans="1:19"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c r="S7606">
        <f t="shared" si="118"/>
        <v>4</v>
      </c>
    </row>
    <row r="7607" spans="1:19"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c r="S7607">
        <f t="shared" si="118"/>
        <v>4</v>
      </c>
    </row>
    <row r="7608" spans="1:19"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c r="S7608">
        <f t="shared" si="118"/>
        <v>4</v>
      </c>
    </row>
    <row r="7609" spans="1:19"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c r="S7609">
        <f t="shared" si="118"/>
        <v>3</v>
      </c>
    </row>
    <row r="7610" spans="1:19"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c r="S7610">
        <f t="shared" si="118"/>
        <v>4</v>
      </c>
    </row>
    <row r="7611" spans="1:19"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c r="S7611">
        <f t="shared" si="118"/>
        <v>4</v>
      </c>
    </row>
    <row r="7612" spans="1:19"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c r="S7612">
        <f t="shared" si="118"/>
        <v>2</v>
      </c>
    </row>
    <row r="7613" spans="1:19"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c r="S7613">
        <f t="shared" si="118"/>
        <v>3</v>
      </c>
    </row>
    <row r="7614" spans="1:19"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c r="S7614">
        <f t="shared" si="118"/>
        <v>3</v>
      </c>
    </row>
    <row r="7615" spans="1:19"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c r="S7615">
        <f t="shared" si="118"/>
        <v>3</v>
      </c>
    </row>
    <row r="7616" spans="1:19"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c r="S7616">
        <f t="shared" si="118"/>
        <v>4</v>
      </c>
    </row>
    <row r="7617" spans="1:19"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c r="S7617">
        <f t="shared" si="118"/>
        <v>4</v>
      </c>
    </row>
    <row r="7618" spans="1:19"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c r="S7618">
        <f t="shared" si="118"/>
        <v>6</v>
      </c>
    </row>
    <row r="7619" spans="1:19"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c r="S7619">
        <f t="shared" ref="S7619:S7682" si="119">D7619-C7619</f>
        <v>6</v>
      </c>
    </row>
    <row r="7620" spans="1:19"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c r="S7620">
        <f t="shared" si="119"/>
        <v>2</v>
      </c>
    </row>
    <row r="7621" spans="1:19"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c r="S7621">
        <f t="shared" si="119"/>
        <v>2</v>
      </c>
    </row>
    <row r="7622" spans="1:19"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c r="S7622">
        <f t="shared" si="119"/>
        <v>4</v>
      </c>
    </row>
    <row r="7623" spans="1:19"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c r="S7623">
        <f t="shared" si="119"/>
        <v>4</v>
      </c>
    </row>
    <row r="7624" spans="1:19"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c r="S7624">
        <f t="shared" si="119"/>
        <v>4</v>
      </c>
    </row>
    <row r="7625" spans="1:19"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c r="S7625">
        <f t="shared" si="119"/>
        <v>6</v>
      </c>
    </row>
    <row r="7626" spans="1:19"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c r="S7626">
        <f t="shared" si="119"/>
        <v>4</v>
      </c>
    </row>
    <row r="7627" spans="1:19"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c r="S7627">
        <f t="shared" si="119"/>
        <v>4</v>
      </c>
    </row>
    <row r="7628" spans="1:19"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c r="S7628">
        <f t="shared" si="119"/>
        <v>2</v>
      </c>
    </row>
    <row r="7629" spans="1:19"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c r="S7629">
        <f t="shared" si="119"/>
        <v>2</v>
      </c>
    </row>
    <row r="7630" spans="1:19"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c r="S7630">
        <f t="shared" si="119"/>
        <v>2</v>
      </c>
    </row>
    <row r="7631" spans="1:19"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c r="S7631">
        <f t="shared" si="119"/>
        <v>2</v>
      </c>
    </row>
    <row r="7632" spans="1:19"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c r="S7632">
        <f t="shared" si="119"/>
        <v>2</v>
      </c>
    </row>
    <row r="7633" spans="1:19"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c r="S7633">
        <f t="shared" si="119"/>
        <v>2</v>
      </c>
    </row>
    <row r="7634" spans="1:19"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c r="S7634">
        <f t="shared" si="119"/>
        <v>3</v>
      </c>
    </row>
    <row r="7635" spans="1:19"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c r="S7635">
        <f t="shared" si="119"/>
        <v>3</v>
      </c>
    </row>
    <row r="7636" spans="1:19"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c r="S7636">
        <f t="shared" si="119"/>
        <v>3</v>
      </c>
    </row>
    <row r="7637" spans="1:19"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c r="S7637">
        <f t="shared" si="119"/>
        <v>3</v>
      </c>
    </row>
    <row r="7638" spans="1:19"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c r="S7638">
        <f t="shared" si="119"/>
        <v>3</v>
      </c>
    </row>
    <row r="7639" spans="1:19"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c r="S7639">
        <f t="shared" si="119"/>
        <v>6</v>
      </c>
    </row>
    <row r="7640" spans="1:19"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c r="S7640">
        <f t="shared" si="119"/>
        <v>6</v>
      </c>
    </row>
    <row r="7641" spans="1:19"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c r="S7641">
        <f t="shared" si="119"/>
        <v>6</v>
      </c>
    </row>
    <row r="7642" spans="1:19"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c r="S7642">
        <f t="shared" si="119"/>
        <v>6</v>
      </c>
    </row>
    <row r="7643" spans="1:19"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c r="S7643">
        <f t="shared" si="119"/>
        <v>1</v>
      </c>
    </row>
    <row r="7644" spans="1:19"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c r="S7644">
        <f t="shared" si="119"/>
        <v>1</v>
      </c>
    </row>
    <row r="7645" spans="1:19"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c r="S7645">
        <f t="shared" si="119"/>
        <v>1</v>
      </c>
    </row>
    <row r="7646" spans="1:19"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c r="S7646">
        <f t="shared" si="119"/>
        <v>1</v>
      </c>
    </row>
    <row r="7647" spans="1:19"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c r="S7647">
        <f t="shared" si="119"/>
        <v>6</v>
      </c>
    </row>
    <row r="7648" spans="1:19"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c r="S7648">
        <f t="shared" si="119"/>
        <v>4</v>
      </c>
    </row>
    <row r="7649" spans="1:19"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c r="S7649">
        <f t="shared" si="119"/>
        <v>1</v>
      </c>
    </row>
    <row r="7650" spans="1:19"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c r="S7650">
        <f t="shared" si="119"/>
        <v>1</v>
      </c>
    </row>
    <row r="7651" spans="1:19"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c r="S7651">
        <f t="shared" si="119"/>
        <v>4</v>
      </c>
    </row>
    <row r="7652" spans="1:19"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c r="S7652">
        <f t="shared" si="119"/>
        <v>4</v>
      </c>
    </row>
    <row r="7653" spans="1:19"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c r="S7653">
        <f t="shared" si="119"/>
        <v>1</v>
      </c>
    </row>
    <row r="7654" spans="1:19"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c r="S7654">
        <f t="shared" si="119"/>
        <v>1</v>
      </c>
    </row>
    <row r="7655" spans="1:19"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c r="S7655">
        <f t="shared" si="119"/>
        <v>5</v>
      </c>
    </row>
    <row r="7656" spans="1:19"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c r="S7656">
        <f t="shared" si="119"/>
        <v>2</v>
      </c>
    </row>
    <row r="7657" spans="1:19"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c r="S7657">
        <f t="shared" si="119"/>
        <v>2</v>
      </c>
    </row>
    <row r="7658" spans="1:19"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c r="S7658">
        <f t="shared" si="119"/>
        <v>0</v>
      </c>
    </row>
    <row r="7659" spans="1:19"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c r="S7659">
        <f t="shared" si="119"/>
        <v>0</v>
      </c>
    </row>
    <row r="7660" spans="1:19"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c r="S7660">
        <f t="shared" si="119"/>
        <v>3</v>
      </c>
    </row>
    <row r="7661" spans="1:19"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c r="S7661">
        <f t="shared" si="119"/>
        <v>4</v>
      </c>
    </row>
    <row r="7662" spans="1:19"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c r="S7662">
        <f t="shared" si="119"/>
        <v>5</v>
      </c>
    </row>
    <row r="7663" spans="1:19"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c r="S7663">
        <f t="shared" si="119"/>
        <v>5</v>
      </c>
    </row>
    <row r="7664" spans="1:19"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c r="S7664">
        <f t="shared" si="119"/>
        <v>2</v>
      </c>
    </row>
    <row r="7665" spans="1:19"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c r="S7665">
        <f t="shared" si="119"/>
        <v>6</v>
      </c>
    </row>
    <row r="7666" spans="1:19"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c r="S7666">
        <f t="shared" si="119"/>
        <v>4</v>
      </c>
    </row>
    <row r="7667" spans="1:19"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c r="S7667">
        <f t="shared" si="119"/>
        <v>4</v>
      </c>
    </row>
    <row r="7668" spans="1:19"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c r="S7668">
        <f t="shared" si="119"/>
        <v>4</v>
      </c>
    </row>
    <row r="7669" spans="1:19"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c r="S7669">
        <f t="shared" si="119"/>
        <v>4</v>
      </c>
    </row>
    <row r="7670" spans="1:19"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c r="S7670">
        <f t="shared" si="119"/>
        <v>2</v>
      </c>
    </row>
    <row r="7671" spans="1:19"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c r="S7671">
        <f t="shared" si="119"/>
        <v>2</v>
      </c>
    </row>
    <row r="7672" spans="1:19"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c r="S7672">
        <f t="shared" si="119"/>
        <v>2</v>
      </c>
    </row>
    <row r="7673" spans="1:19"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c r="S7673">
        <f t="shared" si="119"/>
        <v>2</v>
      </c>
    </row>
    <row r="7674" spans="1:19"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c r="S7674">
        <f t="shared" si="119"/>
        <v>2</v>
      </c>
    </row>
    <row r="7675" spans="1:19"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c r="S7675">
        <f t="shared" si="119"/>
        <v>2</v>
      </c>
    </row>
    <row r="7676" spans="1:19"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c r="S7676">
        <f t="shared" si="119"/>
        <v>2</v>
      </c>
    </row>
    <row r="7677" spans="1:19"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c r="S7677">
        <f t="shared" si="119"/>
        <v>3</v>
      </c>
    </row>
    <row r="7678" spans="1:19"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c r="S7678">
        <f t="shared" si="119"/>
        <v>0</v>
      </c>
    </row>
    <row r="7679" spans="1:19"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c r="S7679">
        <f t="shared" si="119"/>
        <v>7</v>
      </c>
    </row>
    <row r="7680" spans="1:19"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c r="S7680">
        <f t="shared" si="119"/>
        <v>7</v>
      </c>
    </row>
    <row r="7681" spans="1:19"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c r="S7681">
        <f t="shared" si="119"/>
        <v>7</v>
      </c>
    </row>
    <row r="7682" spans="1:19"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c r="S7682">
        <f t="shared" si="119"/>
        <v>7</v>
      </c>
    </row>
    <row r="7683" spans="1:19"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c r="S7683">
        <f t="shared" ref="S7683:S7746" si="120">D7683-C7683</f>
        <v>7</v>
      </c>
    </row>
    <row r="7684" spans="1:19"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c r="S7684">
        <f t="shared" si="120"/>
        <v>3</v>
      </c>
    </row>
    <row r="7685" spans="1:19"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c r="S7685">
        <f t="shared" si="120"/>
        <v>3</v>
      </c>
    </row>
    <row r="7686" spans="1:19"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c r="S7686">
        <f t="shared" si="120"/>
        <v>7</v>
      </c>
    </row>
    <row r="7687" spans="1:19"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c r="S7687">
        <f t="shared" si="120"/>
        <v>7</v>
      </c>
    </row>
    <row r="7688" spans="1:19"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c r="S7688">
        <f t="shared" si="120"/>
        <v>4</v>
      </c>
    </row>
    <row r="7689" spans="1:19"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c r="S7689">
        <f t="shared" si="120"/>
        <v>4</v>
      </c>
    </row>
    <row r="7690" spans="1:19"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c r="S7690">
        <f t="shared" si="120"/>
        <v>4</v>
      </c>
    </row>
    <row r="7691" spans="1:19"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c r="S7691">
        <f t="shared" si="120"/>
        <v>2</v>
      </c>
    </row>
    <row r="7692" spans="1:19"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c r="S7692">
        <f t="shared" si="120"/>
        <v>2</v>
      </c>
    </row>
    <row r="7693" spans="1:19"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c r="S7693">
        <f t="shared" si="120"/>
        <v>2</v>
      </c>
    </row>
    <row r="7694" spans="1:19"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c r="S7694">
        <f t="shared" si="120"/>
        <v>5</v>
      </c>
    </row>
    <row r="7695" spans="1:19"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c r="S7695">
        <f t="shared" si="120"/>
        <v>5</v>
      </c>
    </row>
    <row r="7696" spans="1:19"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c r="S7696">
        <f t="shared" si="120"/>
        <v>0</v>
      </c>
    </row>
    <row r="7697" spans="1:19"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c r="S7697">
        <f t="shared" si="120"/>
        <v>3</v>
      </c>
    </row>
    <row r="7698" spans="1:19"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c r="S7698">
        <f t="shared" si="120"/>
        <v>3</v>
      </c>
    </row>
    <row r="7699" spans="1:19"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c r="S7699">
        <f t="shared" si="120"/>
        <v>4</v>
      </c>
    </row>
    <row r="7700" spans="1:19"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c r="S7700">
        <f t="shared" si="120"/>
        <v>4</v>
      </c>
    </row>
    <row r="7701" spans="1:19"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c r="S7701">
        <f t="shared" si="120"/>
        <v>4</v>
      </c>
    </row>
    <row r="7702" spans="1:19"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c r="S7702">
        <f t="shared" si="120"/>
        <v>4</v>
      </c>
    </row>
    <row r="7703" spans="1:19"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c r="S7703">
        <f t="shared" si="120"/>
        <v>4</v>
      </c>
    </row>
    <row r="7704" spans="1:19"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c r="S7704">
        <f t="shared" si="120"/>
        <v>7</v>
      </c>
    </row>
    <row r="7705" spans="1:19"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c r="S7705">
        <f t="shared" si="120"/>
        <v>7</v>
      </c>
    </row>
    <row r="7706" spans="1:19"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c r="S7706">
        <f t="shared" si="120"/>
        <v>7</v>
      </c>
    </row>
    <row r="7707" spans="1:19"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c r="S7707">
        <f t="shared" si="120"/>
        <v>7</v>
      </c>
    </row>
    <row r="7708" spans="1:19"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c r="S7708">
        <f t="shared" si="120"/>
        <v>7</v>
      </c>
    </row>
    <row r="7709" spans="1:19"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c r="S7709">
        <f t="shared" si="120"/>
        <v>4</v>
      </c>
    </row>
    <row r="7710" spans="1:19"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c r="S7710">
        <f t="shared" si="120"/>
        <v>4</v>
      </c>
    </row>
    <row r="7711" spans="1:19"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c r="S7711">
        <f t="shared" si="120"/>
        <v>4</v>
      </c>
    </row>
    <row r="7712" spans="1:19"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c r="S7712">
        <f t="shared" si="120"/>
        <v>5</v>
      </c>
    </row>
    <row r="7713" spans="1:19"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c r="S7713">
        <f t="shared" si="120"/>
        <v>2</v>
      </c>
    </row>
    <row r="7714" spans="1:19"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c r="S7714">
        <f t="shared" si="120"/>
        <v>2</v>
      </c>
    </row>
    <row r="7715" spans="1:19"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c r="S7715">
        <f t="shared" si="120"/>
        <v>2</v>
      </c>
    </row>
    <row r="7716" spans="1:19"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c r="S7716">
        <f t="shared" si="120"/>
        <v>2</v>
      </c>
    </row>
    <row r="7717" spans="1:19"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c r="S7717">
        <f t="shared" si="120"/>
        <v>5</v>
      </c>
    </row>
    <row r="7718" spans="1:19"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c r="S7718">
        <f t="shared" si="120"/>
        <v>6</v>
      </c>
    </row>
    <row r="7719" spans="1:19"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c r="S7719">
        <f t="shared" si="120"/>
        <v>6</v>
      </c>
    </row>
    <row r="7720" spans="1:19"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c r="S7720">
        <f t="shared" si="120"/>
        <v>5</v>
      </c>
    </row>
    <row r="7721" spans="1:19"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c r="S7721">
        <f t="shared" si="120"/>
        <v>5</v>
      </c>
    </row>
    <row r="7722" spans="1:19"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c r="S7722">
        <f t="shared" si="120"/>
        <v>5</v>
      </c>
    </row>
    <row r="7723" spans="1:19"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c r="S7723">
        <f t="shared" si="120"/>
        <v>5</v>
      </c>
    </row>
    <row r="7724" spans="1:19"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c r="S7724">
        <f t="shared" si="120"/>
        <v>4</v>
      </c>
    </row>
    <row r="7725" spans="1:19"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c r="S7725">
        <f t="shared" si="120"/>
        <v>4</v>
      </c>
    </row>
    <row r="7726" spans="1:19"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c r="S7726">
        <f t="shared" si="120"/>
        <v>4</v>
      </c>
    </row>
    <row r="7727" spans="1:19"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c r="S7727">
        <f t="shared" si="120"/>
        <v>4</v>
      </c>
    </row>
    <row r="7728" spans="1:19"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c r="S7728">
        <f t="shared" si="120"/>
        <v>4</v>
      </c>
    </row>
    <row r="7729" spans="1:19"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c r="S7729">
        <f t="shared" si="120"/>
        <v>4</v>
      </c>
    </row>
    <row r="7730" spans="1:19"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c r="S7730">
        <f t="shared" si="120"/>
        <v>6</v>
      </c>
    </row>
    <row r="7731" spans="1:19"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c r="S7731">
        <f t="shared" si="120"/>
        <v>5</v>
      </c>
    </row>
    <row r="7732" spans="1:19"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c r="S7732">
        <f t="shared" si="120"/>
        <v>6</v>
      </c>
    </row>
    <row r="7733" spans="1:19"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c r="S7733">
        <f t="shared" si="120"/>
        <v>3</v>
      </c>
    </row>
    <row r="7734" spans="1:19"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c r="S7734">
        <f t="shared" si="120"/>
        <v>6</v>
      </c>
    </row>
    <row r="7735" spans="1:19"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c r="S7735">
        <f t="shared" si="120"/>
        <v>4</v>
      </c>
    </row>
    <row r="7736" spans="1:19"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c r="S7736">
        <f t="shared" si="120"/>
        <v>5</v>
      </c>
    </row>
    <row r="7737" spans="1:19"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c r="S7737">
        <f t="shared" si="120"/>
        <v>4</v>
      </c>
    </row>
    <row r="7738" spans="1:19"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c r="S7738">
        <f t="shared" si="120"/>
        <v>7</v>
      </c>
    </row>
    <row r="7739" spans="1:19"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c r="S7739">
        <f t="shared" si="120"/>
        <v>2</v>
      </c>
    </row>
    <row r="7740" spans="1:19"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c r="S7740">
        <f t="shared" si="120"/>
        <v>7</v>
      </c>
    </row>
    <row r="7741" spans="1:19"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c r="S7741">
        <f t="shared" si="120"/>
        <v>5</v>
      </c>
    </row>
    <row r="7742" spans="1:19"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c r="S7742">
        <f t="shared" si="120"/>
        <v>5</v>
      </c>
    </row>
    <row r="7743" spans="1:19"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c r="S7743">
        <f t="shared" si="120"/>
        <v>2</v>
      </c>
    </row>
    <row r="7744" spans="1:19"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c r="S7744">
        <f t="shared" si="120"/>
        <v>7</v>
      </c>
    </row>
    <row r="7745" spans="1:19"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c r="S7745">
        <f t="shared" si="120"/>
        <v>5</v>
      </c>
    </row>
    <row r="7746" spans="1:19"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c r="S7746">
        <f t="shared" si="120"/>
        <v>5</v>
      </c>
    </row>
    <row r="7747" spans="1:19"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c r="S7747">
        <f t="shared" ref="S7747:S7810" si="121">D7747-C7747</f>
        <v>5</v>
      </c>
    </row>
    <row r="7748" spans="1:19"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c r="S7748">
        <f t="shared" si="121"/>
        <v>4</v>
      </c>
    </row>
    <row r="7749" spans="1:19"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c r="S7749">
        <f t="shared" si="121"/>
        <v>2</v>
      </c>
    </row>
    <row r="7750" spans="1:19"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c r="S7750">
        <f t="shared" si="121"/>
        <v>6</v>
      </c>
    </row>
    <row r="7751" spans="1:19"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c r="S7751">
        <f t="shared" si="121"/>
        <v>6</v>
      </c>
    </row>
    <row r="7752" spans="1:19"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c r="S7752">
        <f t="shared" si="121"/>
        <v>6</v>
      </c>
    </row>
    <row r="7753" spans="1:19"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c r="S7753">
        <f t="shared" si="121"/>
        <v>6</v>
      </c>
    </row>
    <row r="7754" spans="1:19"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c r="S7754">
        <f t="shared" si="121"/>
        <v>6</v>
      </c>
    </row>
    <row r="7755" spans="1:19"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c r="S7755">
        <f t="shared" si="121"/>
        <v>3</v>
      </c>
    </row>
    <row r="7756" spans="1:19"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c r="S7756">
        <f t="shared" si="121"/>
        <v>2</v>
      </c>
    </row>
    <row r="7757" spans="1:19"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c r="S7757">
        <f t="shared" si="121"/>
        <v>4</v>
      </c>
    </row>
    <row r="7758" spans="1:19"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c r="S7758">
        <f t="shared" si="121"/>
        <v>4</v>
      </c>
    </row>
    <row r="7759" spans="1:19"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c r="S7759">
        <f t="shared" si="121"/>
        <v>3</v>
      </c>
    </row>
    <row r="7760" spans="1:19"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c r="S7760">
        <f t="shared" si="121"/>
        <v>3</v>
      </c>
    </row>
    <row r="7761" spans="1:19"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c r="S7761">
        <f t="shared" si="121"/>
        <v>4</v>
      </c>
    </row>
    <row r="7762" spans="1:19"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c r="S7762">
        <f t="shared" si="121"/>
        <v>5</v>
      </c>
    </row>
    <row r="7763" spans="1:19"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c r="S7763">
        <f t="shared" si="121"/>
        <v>3</v>
      </c>
    </row>
    <row r="7764" spans="1:19"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c r="S7764">
        <f t="shared" si="121"/>
        <v>2</v>
      </c>
    </row>
    <row r="7765" spans="1:19"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c r="S7765">
        <f t="shared" si="121"/>
        <v>4</v>
      </c>
    </row>
    <row r="7766" spans="1:19"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c r="S7766">
        <f t="shared" si="121"/>
        <v>0</v>
      </c>
    </row>
    <row r="7767" spans="1:19"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c r="S7767">
        <f t="shared" si="121"/>
        <v>0</v>
      </c>
    </row>
    <row r="7768" spans="1:19"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c r="S7768">
        <f t="shared" si="121"/>
        <v>0</v>
      </c>
    </row>
    <row r="7769" spans="1:19"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c r="S7769">
        <f t="shared" si="121"/>
        <v>2</v>
      </c>
    </row>
    <row r="7770" spans="1:19"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c r="S7770">
        <f t="shared" si="121"/>
        <v>5</v>
      </c>
    </row>
    <row r="7771" spans="1:19"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c r="S7771">
        <f t="shared" si="121"/>
        <v>0</v>
      </c>
    </row>
    <row r="7772" spans="1:19"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c r="S7772">
        <f t="shared" si="121"/>
        <v>0</v>
      </c>
    </row>
    <row r="7773" spans="1:19"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c r="S7773">
        <f t="shared" si="121"/>
        <v>7</v>
      </c>
    </row>
    <row r="7774" spans="1:19"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c r="S7774">
        <f t="shared" si="121"/>
        <v>7</v>
      </c>
    </row>
    <row r="7775" spans="1:19"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c r="S7775">
        <f t="shared" si="121"/>
        <v>7</v>
      </c>
    </row>
    <row r="7776" spans="1:19"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c r="S7776">
        <f t="shared" si="121"/>
        <v>2</v>
      </c>
    </row>
    <row r="7777" spans="1:19"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c r="S7777">
        <f t="shared" si="121"/>
        <v>4</v>
      </c>
    </row>
    <row r="7778" spans="1:19"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c r="S7778">
        <f t="shared" si="121"/>
        <v>4</v>
      </c>
    </row>
    <row r="7779" spans="1:19"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c r="S7779">
        <f t="shared" si="121"/>
        <v>4</v>
      </c>
    </row>
    <row r="7780" spans="1:19"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c r="S7780">
        <f t="shared" si="121"/>
        <v>4</v>
      </c>
    </row>
    <row r="7781" spans="1:19"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c r="S7781">
        <f t="shared" si="121"/>
        <v>4</v>
      </c>
    </row>
    <row r="7782" spans="1:19"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c r="S7782">
        <f t="shared" si="121"/>
        <v>4</v>
      </c>
    </row>
    <row r="7783" spans="1:19"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c r="S7783">
        <f t="shared" si="121"/>
        <v>4</v>
      </c>
    </row>
    <row r="7784" spans="1:19"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c r="S7784">
        <f t="shared" si="121"/>
        <v>2</v>
      </c>
    </row>
    <row r="7785" spans="1:19"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c r="S7785">
        <f t="shared" si="121"/>
        <v>2</v>
      </c>
    </row>
    <row r="7786" spans="1:19"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c r="S7786">
        <f t="shared" si="121"/>
        <v>2</v>
      </c>
    </row>
    <row r="7787" spans="1:19"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c r="S7787">
        <f t="shared" si="121"/>
        <v>7</v>
      </c>
    </row>
    <row r="7788" spans="1:19"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c r="S7788">
        <f t="shared" si="121"/>
        <v>3</v>
      </c>
    </row>
    <row r="7789" spans="1:19"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c r="S7789">
        <f t="shared" si="121"/>
        <v>3</v>
      </c>
    </row>
    <row r="7790" spans="1:19"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c r="S7790">
        <f t="shared" si="121"/>
        <v>3</v>
      </c>
    </row>
    <row r="7791" spans="1:19"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c r="S7791">
        <f t="shared" si="121"/>
        <v>3</v>
      </c>
    </row>
    <row r="7792" spans="1:19"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c r="S7792">
        <f t="shared" si="121"/>
        <v>0</v>
      </c>
    </row>
    <row r="7793" spans="1:19"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c r="S7793">
        <f t="shared" si="121"/>
        <v>5</v>
      </c>
    </row>
    <row r="7794" spans="1:19"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c r="S7794">
        <f t="shared" si="121"/>
        <v>3</v>
      </c>
    </row>
    <row r="7795" spans="1:19"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c r="S7795">
        <f t="shared" si="121"/>
        <v>3</v>
      </c>
    </row>
    <row r="7796" spans="1:19"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c r="S7796">
        <f t="shared" si="121"/>
        <v>3</v>
      </c>
    </row>
    <row r="7797" spans="1:19"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c r="S7797">
        <f t="shared" si="121"/>
        <v>6</v>
      </c>
    </row>
    <row r="7798" spans="1:19"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c r="S7798">
        <f t="shared" si="121"/>
        <v>4</v>
      </c>
    </row>
    <row r="7799" spans="1:19"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c r="S7799">
        <f t="shared" si="121"/>
        <v>3</v>
      </c>
    </row>
    <row r="7800" spans="1:19"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c r="S7800">
        <f t="shared" si="121"/>
        <v>3</v>
      </c>
    </row>
    <row r="7801" spans="1:19"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c r="S7801">
        <f t="shared" si="121"/>
        <v>3</v>
      </c>
    </row>
    <row r="7802" spans="1:19"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c r="S7802">
        <f t="shared" si="121"/>
        <v>5</v>
      </c>
    </row>
    <row r="7803" spans="1:19"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c r="S7803">
        <f t="shared" si="121"/>
        <v>5</v>
      </c>
    </row>
    <row r="7804" spans="1:19"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c r="S7804">
        <f t="shared" si="121"/>
        <v>4</v>
      </c>
    </row>
    <row r="7805" spans="1:19"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c r="S7805">
        <f t="shared" si="121"/>
        <v>4</v>
      </c>
    </row>
    <row r="7806" spans="1:19"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c r="S7806">
        <f t="shared" si="121"/>
        <v>4</v>
      </c>
    </row>
    <row r="7807" spans="1:19"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c r="S7807">
        <f t="shared" si="121"/>
        <v>4</v>
      </c>
    </row>
    <row r="7808" spans="1:19"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c r="S7808">
        <f t="shared" si="121"/>
        <v>4</v>
      </c>
    </row>
    <row r="7809" spans="1:19"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c r="S7809">
        <f t="shared" si="121"/>
        <v>5</v>
      </c>
    </row>
    <row r="7810" spans="1:19"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c r="S7810">
        <f t="shared" si="121"/>
        <v>5</v>
      </c>
    </row>
    <row r="7811" spans="1:19"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c r="S7811">
        <f t="shared" ref="S7811:S7874" si="122">D7811-C7811</f>
        <v>5</v>
      </c>
    </row>
    <row r="7812" spans="1:19"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c r="S7812">
        <f t="shared" si="122"/>
        <v>1</v>
      </c>
    </row>
    <row r="7813" spans="1:19"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c r="S7813">
        <f t="shared" si="122"/>
        <v>1</v>
      </c>
    </row>
    <row r="7814" spans="1:19"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c r="S7814">
        <f t="shared" si="122"/>
        <v>1</v>
      </c>
    </row>
    <row r="7815" spans="1:19"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c r="S7815">
        <f t="shared" si="122"/>
        <v>1</v>
      </c>
    </row>
    <row r="7816" spans="1:19"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c r="S7816">
        <f t="shared" si="122"/>
        <v>2</v>
      </c>
    </row>
    <row r="7817" spans="1:19"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c r="S7817">
        <f t="shared" si="122"/>
        <v>2</v>
      </c>
    </row>
    <row r="7818" spans="1:19"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c r="S7818">
        <f t="shared" si="122"/>
        <v>5</v>
      </c>
    </row>
    <row r="7819" spans="1:19"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c r="S7819">
        <f t="shared" si="122"/>
        <v>5</v>
      </c>
    </row>
    <row r="7820" spans="1:19"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c r="S7820">
        <f t="shared" si="122"/>
        <v>5</v>
      </c>
    </row>
    <row r="7821" spans="1:19"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c r="S7821">
        <f t="shared" si="122"/>
        <v>4</v>
      </c>
    </row>
    <row r="7822" spans="1:19"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c r="S7822">
        <f t="shared" si="122"/>
        <v>2</v>
      </c>
    </row>
    <row r="7823" spans="1:19"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c r="S7823">
        <f t="shared" si="122"/>
        <v>3</v>
      </c>
    </row>
    <row r="7824" spans="1:19"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c r="S7824">
        <f t="shared" si="122"/>
        <v>6</v>
      </c>
    </row>
    <row r="7825" spans="1:19"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c r="S7825">
        <f t="shared" si="122"/>
        <v>6</v>
      </c>
    </row>
    <row r="7826" spans="1:19"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c r="S7826">
        <f t="shared" si="122"/>
        <v>7</v>
      </c>
    </row>
    <row r="7827" spans="1:19"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c r="S7827">
        <f t="shared" si="122"/>
        <v>4</v>
      </c>
    </row>
    <row r="7828" spans="1:19"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c r="S7828">
        <f t="shared" si="122"/>
        <v>5</v>
      </c>
    </row>
    <row r="7829" spans="1:19"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c r="S7829">
        <f t="shared" si="122"/>
        <v>5</v>
      </c>
    </row>
    <row r="7830" spans="1:19"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c r="S7830">
        <f t="shared" si="122"/>
        <v>5</v>
      </c>
    </row>
    <row r="7831" spans="1:19"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c r="S7831">
        <f t="shared" si="122"/>
        <v>5</v>
      </c>
    </row>
    <row r="7832" spans="1:19"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c r="S7832">
        <f t="shared" si="122"/>
        <v>5</v>
      </c>
    </row>
    <row r="7833" spans="1:19"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c r="S7833">
        <f t="shared" si="122"/>
        <v>5</v>
      </c>
    </row>
    <row r="7834" spans="1:19"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c r="S7834">
        <f t="shared" si="122"/>
        <v>4</v>
      </c>
    </row>
    <row r="7835" spans="1:19"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c r="S7835">
        <f t="shared" si="122"/>
        <v>4</v>
      </c>
    </row>
    <row r="7836" spans="1:19"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c r="S7836">
        <f t="shared" si="122"/>
        <v>4</v>
      </c>
    </row>
    <row r="7837" spans="1:19"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c r="S7837">
        <f t="shared" si="122"/>
        <v>4</v>
      </c>
    </row>
    <row r="7838" spans="1:19"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c r="S7838">
        <f t="shared" si="122"/>
        <v>5</v>
      </c>
    </row>
    <row r="7839" spans="1:19"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c r="S7839">
        <f t="shared" si="122"/>
        <v>5</v>
      </c>
    </row>
    <row r="7840" spans="1:19"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c r="S7840">
        <f t="shared" si="122"/>
        <v>5</v>
      </c>
    </row>
    <row r="7841" spans="1:19"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c r="S7841">
        <f t="shared" si="122"/>
        <v>5</v>
      </c>
    </row>
    <row r="7842" spans="1:19"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c r="S7842">
        <f t="shared" si="122"/>
        <v>5</v>
      </c>
    </row>
    <row r="7843" spans="1:19"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c r="S7843">
        <f t="shared" si="122"/>
        <v>5</v>
      </c>
    </row>
    <row r="7844" spans="1:19"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c r="S7844">
        <f t="shared" si="122"/>
        <v>4</v>
      </c>
    </row>
    <row r="7845" spans="1:19"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c r="S7845">
        <f t="shared" si="122"/>
        <v>4</v>
      </c>
    </row>
    <row r="7846" spans="1:19"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c r="S7846">
        <f t="shared" si="122"/>
        <v>4</v>
      </c>
    </row>
    <row r="7847" spans="1:19"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c r="S7847">
        <f t="shared" si="122"/>
        <v>5</v>
      </c>
    </row>
    <row r="7848" spans="1:19"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c r="S7848">
        <f t="shared" si="122"/>
        <v>5</v>
      </c>
    </row>
    <row r="7849" spans="1:19"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c r="S7849">
        <f t="shared" si="122"/>
        <v>3</v>
      </c>
    </row>
    <row r="7850" spans="1:19"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c r="S7850">
        <f t="shared" si="122"/>
        <v>4</v>
      </c>
    </row>
    <row r="7851" spans="1:19"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c r="S7851">
        <f t="shared" si="122"/>
        <v>4</v>
      </c>
    </row>
    <row r="7852" spans="1:19"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c r="S7852">
        <f t="shared" si="122"/>
        <v>4</v>
      </c>
    </row>
    <row r="7853" spans="1:19"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c r="S7853">
        <f t="shared" si="122"/>
        <v>6</v>
      </c>
    </row>
    <row r="7854" spans="1:19"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c r="S7854">
        <f t="shared" si="122"/>
        <v>6</v>
      </c>
    </row>
    <row r="7855" spans="1:19"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c r="S7855">
        <f t="shared" si="122"/>
        <v>4</v>
      </c>
    </row>
    <row r="7856" spans="1:19"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c r="S7856">
        <f t="shared" si="122"/>
        <v>5</v>
      </c>
    </row>
    <row r="7857" spans="1:19"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c r="S7857">
        <f t="shared" si="122"/>
        <v>5</v>
      </c>
    </row>
    <row r="7858" spans="1:19"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c r="S7858">
        <f t="shared" si="122"/>
        <v>2</v>
      </c>
    </row>
    <row r="7859" spans="1:19"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c r="S7859">
        <f t="shared" si="122"/>
        <v>2</v>
      </c>
    </row>
    <row r="7860" spans="1:19"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c r="S7860">
        <f t="shared" si="122"/>
        <v>2</v>
      </c>
    </row>
    <row r="7861" spans="1:19"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c r="S7861">
        <f t="shared" si="122"/>
        <v>2</v>
      </c>
    </row>
    <row r="7862" spans="1:19"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c r="S7862">
        <f t="shared" si="122"/>
        <v>4</v>
      </c>
    </row>
    <row r="7863" spans="1:19"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c r="S7863">
        <f t="shared" si="122"/>
        <v>5</v>
      </c>
    </row>
    <row r="7864" spans="1:19"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c r="S7864">
        <f t="shared" si="122"/>
        <v>5</v>
      </c>
    </row>
    <row r="7865" spans="1:19"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c r="S7865">
        <f t="shared" si="122"/>
        <v>5</v>
      </c>
    </row>
    <row r="7866" spans="1:19"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c r="S7866">
        <f t="shared" si="122"/>
        <v>5</v>
      </c>
    </row>
    <row r="7867" spans="1:19"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c r="S7867">
        <f t="shared" si="122"/>
        <v>5</v>
      </c>
    </row>
    <row r="7868" spans="1:19"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c r="S7868">
        <f t="shared" si="122"/>
        <v>5</v>
      </c>
    </row>
    <row r="7869" spans="1:19"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c r="S7869">
        <f t="shared" si="122"/>
        <v>5</v>
      </c>
    </row>
    <row r="7870" spans="1:19"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c r="S7870">
        <f t="shared" si="122"/>
        <v>6</v>
      </c>
    </row>
    <row r="7871" spans="1:19"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c r="S7871">
        <f t="shared" si="122"/>
        <v>6</v>
      </c>
    </row>
    <row r="7872" spans="1:19"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c r="S7872">
        <f t="shared" si="122"/>
        <v>4</v>
      </c>
    </row>
    <row r="7873" spans="1:19"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c r="S7873">
        <f t="shared" si="122"/>
        <v>4</v>
      </c>
    </row>
    <row r="7874" spans="1:19"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c r="S7874">
        <f t="shared" si="122"/>
        <v>4</v>
      </c>
    </row>
    <row r="7875" spans="1:19"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c r="S7875">
        <f t="shared" ref="S7875:S7938" si="123">D7875-C7875</f>
        <v>4</v>
      </c>
    </row>
    <row r="7876" spans="1:19"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c r="S7876">
        <f t="shared" si="123"/>
        <v>4</v>
      </c>
    </row>
    <row r="7877" spans="1:19"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c r="S7877">
        <f t="shared" si="123"/>
        <v>6</v>
      </c>
    </row>
    <row r="7878" spans="1:19"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c r="S7878">
        <f t="shared" si="123"/>
        <v>6</v>
      </c>
    </row>
    <row r="7879" spans="1:19"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c r="S7879">
        <f t="shared" si="123"/>
        <v>6</v>
      </c>
    </row>
    <row r="7880" spans="1:19"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c r="S7880">
        <f t="shared" si="123"/>
        <v>5</v>
      </c>
    </row>
    <row r="7881" spans="1:19"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c r="S7881">
        <f t="shared" si="123"/>
        <v>7</v>
      </c>
    </row>
    <row r="7882" spans="1:19"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c r="S7882">
        <f t="shared" si="123"/>
        <v>3</v>
      </c>
    </row>
    <row r="7883" spans="1:19"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c r="S7883">
        <f t="shared" si="123"/>
        <v>3</v>
      </c>
    </row>
    <row r="7884" spans="1:19"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c r="S7884">
        <f t="shared" si="123"/>
        <v>3</v>
      </c>
    </row>
    <row r="7885" spans="1:19"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c r="S7885">
        <f t="shared" si="123"/>
        <v>3</v>
      </c>
    </row>
    <row r="7886" spans="1:19"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c r="S7886">
        <f t="shared" si="123"/>
        <v>3</v>
      </c>
    </row>
    <row r="7887" spans="1:19"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c r="S7887">
        <f t="shared" si="123"/>
        <v>3</v>
      </c>
    </row>
    <row r="7888" spans="1:19"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c r="S7888">
        <f t="shared" si="123"/>
        <v>3</v>
      </c>
    </row>
    <row r="7889" spans="1:19"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c r="S7889">
        <f t="shared" si="123"/>
        <v>3</v>
      </c>
    </row>
    <row r="7890" spans="1:19"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c r="S7890">
        <f t="shared" si="123"/>
        <v>6</v>
      </c>
    </row>
    <row r="7891" spans="1:19"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c r="S7891">
        <f t="shared" si="123"/>
        <v>4</v>
      </c>
    </row>
    <row r="7892" spans="1:19"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c r="S7892">
        <f t="shared" si="123"/>
        <v>4</v>
      </c>
    </row>
    <row r="7893" spans="1:19"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c r="S7893">
        <f t="shared" si="123"/>
        <v>4</v>
      </c>
    </row>
    <row r="7894" spans="1:19"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c r="S7894">
        <f t="shared" si="123"/>
        <v>4</v>
      </c>
    </row>
    <row r="7895" spans="1:19"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c r="S7895">
        <f t="shared" si="123"/>
        <v>7</v>
      </c>
    </row>
    <row r="7896" spans="1:19"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c r="S7896">
        <f t="shared" si="123"/>
        <v>4</v>
      </c>
    </row>
    <row r="7897" spans="1:19"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c r="S7897">
        <f t="shared" si="123"/>
        <v>4</v>
      </c>
    </row>
    <row r="7898" spans="1:19"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c r="S7898">
        <f t="shared" si="123"/>
        <v>4</v>
      </c>
    </row>
    <row r="7899" spans="1:19"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c r="S7899">
        <f t="shared" si="123"/>
        <v>5</v>
      </c>
    </row>
    <row r="7900" spans="1:19"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c r="S7900">
        <f t="shared" si="123"/>
        <v>5</v>
      </c>
    </row>
    <row r="7901" spans="1:19"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c r="S7901">
        <f t="shared" si="123"/>
        <v>5</v>
      </c>
    </row>
    <row r="7902" spans="1:19"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c r="S7902">
        <f t="shared" si="123"/>
        <v>5</v>
      </c>
    </row>
    <row r="7903" spans="1:19"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c r="S7903">
        <f t="shared" si="123"/>
        <v>5</v>
      </c>
    </row>
    <row r="7904" spans="1:19"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c r="S7904">
        <f t="shared" si="123"/>
        <v>5</v>
      </c>
    </row>
    <row r="7905" spans="1:19"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c r="S7905">
        <f t="shared" si="123"/>
        <v>5</v>
      </c>
    </row>
    <row r="7906" spans="1:19"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c r="S7906">
        <f t="shared" si="123"/>
        <v>6</v>
      </c>
    </row>
    <row r="7907" spans="1:19"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c r="S7907">
        <f t="shared" si="123"/>
        <v>7</v>
      </c>
    </row>
    <row r="7908" spans="1:19"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c r="S7908">
        <f t="shared" si="123"/>
        <v>7</v>
      </c>
    </row>
    <row r="7909" spans="1:19"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c r="S7909">
        <f t="shared" si="123"/>
        <v>3</v>
      </c>
    </row>
    <row r="7910" spans="1:19"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c r="S7910">
        <f t="shared" si="123"/>
        <v>4</v>
      </c>
    </row>
    <row r="7911" spans="1:19"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c r="S7911">
        <f t="shared" si="123"/>
        <v>4</v>
      </c>
    </row>
    <row r="7912" spans="1:19"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c r="S7912">
        <f t="shared" si="123"/>
        <v>4</v>
      </c>
    </row>
    <row r="7913" spans="1:19"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c r="S7913">
        <f t="shared" si="123"/>
        <v>4</v>
      </c>
    </row>
    <row r="7914" spans="1:19"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c r="S7914">
        <f t="shared" si="123"/>
        <v>2</v>
      </c>
    </row>
    <row r="7915" spans="1:19"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c r="S7915">
        <f t="shared" si="123"/>
        <v>2</v>
      </c>
    </row>
    <row r="7916" spans="1:19"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c r="S7916">
        <f t="shared" si="123"/>
        <v>4</v>
      </c>
    </row>
    <row r="7917" spans="1:19"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c r="S7917">
        <f t="shared" si="123"/>
        <v>4</v>
      </c>
    </row>
    <row r="7918" spans="1:19"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c r="S7918">
        <f t="shared" si="123"/>
        <v>4</v>
      </c>
    </row>
    <row r="7919" spans="1:19"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c r="S7919">
        <f t="shared" si="123"/>
        <v>4</v>
      </c>
    </row>
    <row r="7920" spans="1:19"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c r="S7920">
        <f t="shared" si="123"/>
        <v>4</v>
      </c>
    </row>
    <row r="7921" spans="1:19"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c r="S7921">
        <f t="shared" si="123"/>
        <v>6</v>
      </c>
    </row>
    <row r="7922" spans="1:19"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c r="S7922">
        <f t="shared" si="123"/>
        <v>6</v>
      </c>
    </row>
    <row r="7923" spans="1:19"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c r="S7923">
        <f t="shared" si="123"/>
        <v>4</v>
      </c>
    </row>
    <row r="7924" spans="1:19"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c r="S7924">
        <f t="shared" si="123"/>
        <v>5</v>
      </c>
    </row>
    <row r="7925" spans="1:19"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c r="S7925">
        <f t="shared" si="123"/>
        <v>5</v>
      </c>
    </row>
    <row r="7926" spans="1:19"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c r="S7926">
        <f t="shared" si="123"/>
        <v>3</v>
      </c>
    </row>
    <row r="7927" spans="1:19"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c r="S7927">
        <f t="shared" si="123"/>
        <v>3</v>
      </c>
    </row>
    <row r="7928" spans="1:19"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c r="S7928">
        <f t="shared" si="123"/>
        <v>4</v>
      </c>
    </row>
    <row r="7929" spans="1:19"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c r="S7929">
        <f t="shared" si="123"/>
        <v>4</v>
      </c>
    </row>
    <row r="7930" spans="1:19"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c r="S7930">
        <f t="shared" si="123"/>
        <v>4</v>
      </c>
    </row>
    <row r="7931" spans="1:19"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c r="S7931">
        <f t="shared" si="123"/>
        <v>2</v>
      </c>
    </row>
    <row r="7932" spans="1:19"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c r="S7932">
        <f t="shared" si="123"/>
        <v>2</v>
      </c>
    </row>
    <row r="7933" spans="1:19"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c r="S7933">
        <f t="shared" si="123"/>
        <v>5</v>
      </c>
    </row>
    <row r="7934" spans="1:19"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c r="S7934">
        <f t="shared" si="123"/>
        <v>5</v>
      </c>
    </row>
    <row r="7935" spans="1:19"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c r="S7935">
        <f t="shared" si="123"/>
        <v>7</v>
      </c>
    </row>
    <row r="7936" spans="1:19"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c r="S7936">
        <f t="shared" si="123"/>
        <v>7</v>
      </c>
    </row>
    <row r="7937" spans="1:19"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c r="S7937">
        <f t="shared" si="123"/>
        <v>7</v>
      </c>
    </row>
    <row r="7938" spans="1:19"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c r="S7938">
        <f t="shared" si="123"/>
        <v>7</v>
      </c>
    </row>
    <row r="7939" spans="1:19"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c r="S7939">
        <f t="shared" ref="S7939:S8002" si="124">D7939-C7939</f>
        <v>7</v>
      </c>
    </row>
    <row r="7940" spans="1:19"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c r="S7940">
        <f t="shared" si="124"/>
        <v>7</v>
      </c>
    </row>
    <row r="7941" spans="1:19"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c r="S7941">
        <f t="shared" si="124"/>
        <v>7</v>
      </c>
    </row>
    <row r="7942" spans="1:19"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c r="S7942">
        <f t="shared" si="124"/>
        <v>3</v>
      </c>
    </row>
    <row r="7943" spans="1:19"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c r="S7943">
        <f t="shared" si="124"/>
        <v>3</v>
      </c>
    </row>
    <row r="7944" spans="1:19"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c r="S7944">
        <f t="shared" si="124"/>
        <v>7</v>
      </c>
    </row>
    <row r="7945" spans="1:19"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c r="S7945">
        <f t="shared" si="124"/>
        <v>7</v>
      </c>
    </row>
    <row r="7946" spans="1:19"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c r="S7946">
        <f t="shared" si="124"/>
        <v>7</v>
      </c>
    </row>
    <row r="7947" spans="1:19"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c r="S7947">
        <f t="shared" si="124"/>
        <v>7</v>
      </c>
    </row>
    <row r="7948" spans="1:19"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c r="S7948">
        <f t="shared" si="124"/>
        <v>7</v>
      </c>
    </row>
    <row r="7949" spans="1:19"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c r="S7949">
        <f t="shared" si="124"/>
        <v>4</v>
      </c>
    </row>
    <row r="7950" spans="1:19"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c r="S7950">
        <f t="shared" si="124"/>
        <v>4</v>
      </c>
    </row>
    <row r="7951" spans="1:19"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c r="S7951">
        <f t="shared" si="124"/>
        <v>4</v>
      </c>
    </row>
    <row r="7952" spans="1:19"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c r="S7952">
        <f t="shared" si="124"/>
        <v>4</v>
      </c>
    </row>
    <row r="7953" spans="1:19"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c r="S7953">
        <f t="shared" si="124"/>
        <v>5</v>
      </c>
    </row>
    <row r="7954" spans="1:19"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c r="S7954">
        <f t="shared" si="124"/>
        <v>5</v>
      </c>
    </row>
    <row r="7955" spans="1:19"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c r="S7955">
        <f t="shared" si="124"/>
        <v>5</v>
      </c>
    </row>
    <row r="7956" spans="1:19"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c r="S7956">
        <f t="shared" si="124"/>
        <v>5</v>
      </c>
    </row>
    <row r="7957" spans="1:19"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c r="S7957">
        <f t="shared" si="124"/>
        <v>5</v>
      </c>
    </row>
    <row r="7958" spans="1:19"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c r="S7958">
        <f t="shared" si="124"/>
        <v>5</v>
      </c>
    </row>
    <row r="7959" spans="1:19"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c r="S7959">
        <f t="shared" si="124"/>
        <v>5</v>
      </c>
    </row>
    <row r="7960" spans="1:19"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c r="S7960">
        <f t="shared" si="124"/>
        <v>5</v>
      </c>
    </row>
    <row r="7961" spans="1:19"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c r="S7961">
        <f t="shared" si="124"/>
        <v>5</v>
      </c>
    </row>
    <row r="7962" spans="1:19"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c r="S7962">
        <f t="shared" si="124"/>
        <v>5</v>
      </c>
    </row>
    <row r="7963" spans="1:19"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c r="S7963">
        <f t="shared" si="124"/>
        <v>5</v>
      </c>
    </row>
    <row r="7964" spans="1:19"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c r="S7964">
        <f t="shared" si="124"/>
        <v>5</v>
      </c>
    </row>
    <row r="7965" spans="1:19"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c r="S7965">
        <f t="shared" si="124"/>
        <v>5</v>
      </c>
    </row>
    <row r="7966" spans="1:19"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c r="S7966">
        <f t="shared" si="124"/>
        <v>5</v>
      </c>
    </row>
    <row r="7967" spans="1:19"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c r="S7967">
        <f t="shared" si="124"/>
        <v>5</v>
      </c>
    </row>
    <row r="7968" spans="1:19"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c r="S7968">
        <f t="shared" si="124"/>
        <v>7</v>
      </c>
    </row>
    <row r="7969" spans="1:19"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c r="S7969">
        <f t="shared" si="124"/>
        <v>2</v>
      </c>
    </row>
    <row r="7970" spans="1:19"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c r="S7970">
        <f t="shared" si="124"/>
        <v>2</v>
      </c>
    </row>
    <row r="7971" spans="1:19"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c r="S7971">
        <f t="shared" si="124"/>
        <v>2</v>
      </c>
    </row>
    <row r="7972" spans="1:19"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c r="S7972">
        <f t="shared" si="124"/>
        <v>4</v>
      </c>
    </row>
    <row r="7973" spans="1:19"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c r="S7973">
        <f t="shared" si="124"/>
        <v>4</v>
      </c>
    </row>
    <row r="7974" spans="1:19"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c r="S7974">
        <f t="shared" si="124"/>
        <v>4</v>
      </c>
    </row>
    <row r="7975" spans="1:19"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c r="S7975">
        <f t="shared" si="124"/>
        <v>4</v>
      </c>
    </row>
    <row r="7976" spans="1:19"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c r="S7976">
        <f t="shared" si="124"/>
        <v>4</v>
      </c>
    </row>
    <row r="7977" spans="1:19"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c r="S7977">
        <f t="shared" si="124"/>
        <v>4</v>
      </c>
    </row>
    <row r="7978" spans="1:19"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c r="S7978">
        <f t="shared" si="124"/>
        <v>4</v>
      </c>
    </row>
    <row r="7979" spans="1:19"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c r="S7979">
        <f t="shared" si="124"/>
        <v>5</v>
      </c>
    </row>
    <row r="7980" spans="1:19"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c r="S7980">
        <f t="shared" si="124"/>
        <v>5</v>
      </c>
    </row>
    <row r="7981" spans="1:19"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c r="S7981">
        <f t="shared" si="124"/>
        <v>4</v>
      </c>
    </row>
    <row r="7982" spans="1:19"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c r="S7982">
        <f t="shared" si="124"/>
        <v>4</v>
      </c>
    </row>
    <row r="7983" spans="1:19"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c r="S7983">
        <f t="shared" si="124"/>
        <v>3</v>
      </c>
    </row>
    <row r="7984" spans="1:19"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c r="S7984">
        <f t="shared" si="124"/>
        <v>3</v>
      </c>
    </row>
    <row r="7985" spans="1:19"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c r="S7985">
        <f t="shared" si="124"/>
        <v>3</v>
      </c>
    </row>
    <row r="7986" spans="1:19"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c r="S7986">
        <f t="shared" si="124"/>
        <v>3</v>
      </c>
    </row>
    <row r="7987" spans="1:19"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c r="S7987">
        <f t="shared" si="124"/>
        <v>3</v>
      </c>
    </row>
    <row r="7988" spans="1:19"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c r="S7988">
        <f t="shared" si="124"/>
        <v>3</v>
      </c>
    </row>
    <row r="7989" spans="1:19"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c r="S7989">
        <f t="shared" si="124"/>
        <v>6</v>
      </c>
    </row>
    <row r="7990" spans="1:19"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c r="S7990">
        <f t="shared" si="124"/>
        <v>6</v>
      </c>
    </row>
    <row r="7991" spans="1:19"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c r="S7991">
        <f t="shared" si="124"/>
        <v>6</v>
      </c>
    </row>
    <row r="7992" spans="1:19"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c r="S7992">
        <f t="shared" si="124"/>
        <v>6</v>
      </c>
    </row>
    <row r="7993" spans="1:19"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c r="S7993">
        <f t="shared" si="124"/>
        <v>3</v>
      </c>
    </row>
    <row r="7994" spans="1:19"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c r="S7994">
        <f t="shared" si="124"/>
        <v>3</v>
      </c>
    </row>
    <row r="7995" spans="1:19"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c r="S7995">
        <f t="shared" si="124"/>
        <v>3</v>
      </c>
    </row>
    <row r="7996" spans="1:19"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c r="S7996">
        <f t="shared" si="124"/>
        <v>3</v>
      </c>
    </row>
    <row r="7997" spans="1:19"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c r="S7997">
        <f t="shared" si="124"/>
        <v>3</v>
      </c>
    </row>
    <row r="7998" spans="1:19"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c r="S7998">
        <f t="shared" si="124"/>
        <v>2</v>
      </c>
    </row>
    <row r="7999" spans="1:19"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c r="S7999">
        <f t="shared" si="124"/>
        <v>2</v>
      </c>
    </row>
    <row r="8000" spans="1:19"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c r="S8000">
        <f t="shared" si="124"/>
        <v>3</v>
      </c>
    </row>
    <row r="8001" spans="1:19"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c r="S8001">
        <f t="shared" si="124"/>
        <v>3</v>
      </c>
    </row>
    <row r="8002" spans="1:19"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c r="S8002">
        <f t="shared" si="124"/>
        <v>4</v>
      </c>
    </row>
    <row r="8003" spans="1:19"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c r="S8003">
        <f t="shared" ref="S8003:S8066" si="125">D8003-C8003</f>
        <v>3</v>
      </c>
    </row>
    <row r="8004" spans="1:19"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c r="S8004">
        <f t="shared" si="125"/>
        <v>3</v>
      </c>
    </row>
    <row r="8005" spans="1:19"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c r="S8005">
        <f t="shared" si="125"/>
        <v>2</v>
      </c>
    </row>
    <row r="8006" spans="1:19"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c r="S8006">
        <f t="shared" si="125"/>
        <v>2</v>
      </c>
    </row>
    <row r="8007" spans="1:19"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c r="S8007">
        <f t="shared" si="125"/>
        <v>2</v>
      </c>
    </row>
    <row r="8008" spans="1:19"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c r="S8008">
        <f t="shared" si="125"/>
        <v>4</v>
      </c>
    </row>
    <row r="8009" spans="1:19"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c r="S8009">
        <f t="shared" si="125"/>
        <v>7</v>
      </c>
    </row>
    <row r="8010" spans="1:19"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c r="S8010">
        <f t="shared" si="125"/>
        <v>7</v>
      </c>
    </row>
    <row r="8011" spans="1:19"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c r="S8011">
        <f t="shared" si="125"/>
        <v>7</v>
      </c>
    </row>
    <row r="8012" spans="1:19"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c r="S8012">
        <f t="shared" si="125"/>
        <v>3</v>
      </c>
    </row>
    <row r="8013" spans="1:19"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c r="S8013">
        <f t="shared" si="125"/>
        <v>3</v>
      </c>
    </row>
    <row r="8014" spans="1:19"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c r="S8014">
        <f t="shared" si="125"/>
        <v>0</v>
      </c>
    </row>
    <row r="8015" spans="1:19"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c r="S8015">
        <f t="shared" si="125"/>
        <v>0</v>
      </c>
    </row>
    <row r="8016" spans="1:19"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c r="S8016">
        <f t="shared" si="125"/>
        <v>0</v>
      </c>
    </row>
    <row r="8017" spans="1:19"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c r="S8017">
        <f t="shared" si="125"/>
        <v>0</v>
      </c>
    </row>
    <row r="8018" spans="1:19"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c r="S8018">
        <f t="shared" si="125"/>
        <v>2</v>
      </c>
    </row>
    <row r="8019" spans="1:19"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c r="S8019">
        <f t="shared" si="125"/>
        <v>2</v>
      </c>
    </row>
    <row r="8020" spans="1:19"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c r="S8020">
        <f t="shared" si="125"/>
        <v>2</v>
      </c>
    </row>
    <row r="8021" spans="1:19"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c r="S8021">
        <f t="shared" si="125"/>
        <v>3</v>
      </c>
    </row>
    <row r="8022" spans="1:19"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c r="S8022">
        <f t="shared" si="125"/>
        <v>3</v>
      </c>
    </row>
    <row r="8023" spans="1:19"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c r="S8023">
        <f t="shared" si="125"/>
        <v>4</v>
      </c>
    </row>
    <row r="8024" spans="1:19"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c r="S8024">
        <f t="shared" si="125"/>
        <v>4</v>
      </c>
    </row>
    <row r="8025" spans="1:19"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c r="S8025">
        <f t="shared" si="125"/>
        <v>4</v>
      </c>
    </row>
    <row r="8026" spans="1:19"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c r="S8026">
        <f t="shared" si="125"/>
        <v>4</v>
      </c>
    </row>
    <row r="8027" spans="1:19"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c r="S8027">
        <f t="shared" si="125"/>
        <v>4</v>
      </c>
    </row>
    <row r="8028" spans="1:19"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c r="S8028">
        <f t="shared" si="125"/>
        <v>4</v>
      </c>
    </row>
    <row r="8029" spans="1:19"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c r="S8029">
        <f t="shared" si="125"/>
        <v>4</v>
      </c>
    </row>
    <row r="8030" spans="1:19"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c r="S8030">
        <f t="shared" si="125"/>
        <v>4</v>
      </c>
    </row>
    <row r="8031" spans="1:19"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c r="S8031">
        <f t="shared" si="125"/>
        <v>4</v>
      </c>
    </row>
    <row r="8032" spans="1:19"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c r="S8032">
        <f t="shared" si="125"/>
        <v>4</v>
      </c>
    </row>
    <row r="8033" spans="1:19"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c r="S8033">
        <f t="shared" si="125"/>
        <v>4</v>
      </c>
    </row>
    <row r="8034" spans="1:19"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c r="S8034">
        <f t="shared" si="125"/>
        <v>3</v>
      </c>
    </row>
    <row r="8035" spans="1:19"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c r="S8035">
        <f t="shared" si="125"/>
        <v>3</v>
      </c>
    </row>
    <row r="8036" spans="1:19"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c r="S8036">
        <f t="shared" si="125"/>
        <v>3</v>
      </c>
    </row>
    <row r="8037" spans="1:19"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c r="S8037">
        <f t="shared" si="125"/>
        <v>3</v>
      </c>
    </row>
    <row r="8038" spans="1:19"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c r="S8038">
        <f t="shared" si="125"/>
        <v>2</v>
      </c>
    </row>
    <row r="8039" spans="1:19"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c r="S8039">
        <f t="shared" si="125"/>
        <v>4</v>
      </c>
    </row>
    <row r="8040" spans="1:19"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c r="S8040">
        <f t="shared" si="125"/>
        <v>2</v>
      </c>
    </row>
    <row r="8041" spans="1:19"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c r="S8041">
        <f t="shared" si="125"/>
        <v>4</v>
      </c>
    </row>
    <row r="8042" spans="1:19"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c r="S8042">
        <f t="shared" si="125"/>
        <v>4</v>
      </c>
    </row>
    <row r="8043" spans="1:19"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c r="S8043">
        <f t="shared" si="125"/>
        <v>4</v>
      </c>
    </row>
    <row r="8044" spans="1:19"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c r="S8044">
        <f t="shared" si="125"/>
        <v>4</v>
      </c>
    </row>
    <row r="8045" spans="1:19"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c r="S8045">
        <f t="shared" si="125"/>
        <v>4</v>
      </c>
    </row>
    <row r="8046" spans="1:19"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c r="S8046">
        <f t="shared" si="125"/>
        <v>2</v>
      </c>
    </row>
    <row r="8047" spans="1:19"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c r="S8047">
        <f t="shared" si="125"/>
        <v>4</v>
      </c>
    </row>
    <row r="8048" spans="1:19"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c r="S8048">
        <f t="shared" si="125"/>
        <v>2</v>
      </c>
    </row>
    <row r="8049" spans="1:19"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c r="S8049">
        <f t="shared" si="125"/>
        <v>3</v>
      </c>
    </row>
    <row r="8050" spans="1:19"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c r="S8050">
        <f t="shared" si="125"/>
        <v>4</v>
      </c>
    </row>
    <row r="8051" spans="1:19"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c r="S8051">
        <f t="shared" si="125"/>
        <v>4</v>
      </c>
    </row>
    <row r="8052" spans="1:19"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c r="S8052">
        <f t="shared" si="125"/>
        <v>4</v>
      </c>
    </row>
    <row r="8053" spans="1:19"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c r="S8053">
        <f t="shared" si="125"/>
        <v>4</v>
      </c>
    </row>
    <row r="8054" spans="1:19"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c r="S8054">
        <f t="shared" si="125"/>
        <v>3</v>
      </c>
    </row>
    <row r="8055" spans="1:19"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c r="S8055">
        <f t="shared" si="125"/>
        <v>7</v>
      </c>
    </row>
    <row r="8056" spans="1:19"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c r="S8056">
        <f t="shared" si="125"/>
        <v>7</v>
      </c>
    </row>
    <row r="8057" spans="1:19"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c r="S8057">
        <f t="shared" si="125"/>
        <v>7</v>
      </c>
    </row>
    <row r="8058" spans="1:19"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c r="S8058">
        <f t="shared" si="125"/>
        <v>7</v>
      </c>
    </row>
    <row r="8059" spans="1:19"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c r="S8059">
        <f t="shared" si="125"/>
        <v>7</v>
      </c>
    </row>
    <row r="8060" spans="1:19"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c r="S8060">
        <f t="shared" si="125"/>
        <v>7</v>
      </c>
    </row>
    <row r="8061" spans="1:19"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c r="S8061">
        <f t="shared" si="125"/>
        <v>7</v>
      </c>
    </row>
    <row r="8062" spans="1:19"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c r="S8062">
        <f t="shared" si="125"/>
        <v>6</v>
      </c>
    </row>
    <row r="8063" spans="1:19"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c r="S8063">
        <f t="shared" si="125"/>
        <v>6</v>
      </c>
    </row>
    <row r="8064" spans="1:19"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c r="S8064">
        <f t="shared" si="125"/>
        <v>2</v>
      </c>
    </row>
    <row r="8065" spans="1:19"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c r="S8065">
        <f t="shared" si="125"/>
        <v>2</v>
      </c>
    </row>
    <row r="8066" spans="1:19"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c r="S8066">
        <f t="shared" si="125"/>
        <v>2</v>
      </c>
    </row>
    <row r="8067" spans="1:19"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c r="S8067">
        <f t="shared" ref="S8067:S8130" si="126">D8067-C8067</f>
        <v>2</v>
      </c>
    </row>
    <row r="8068" spans="1:19"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c r="S8068">
        <f t="shared" si="126"/>
        <v>2</v>
      </c>
    </row>
    <row r="8069" spans="1:19"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c r="S8069">
        <f t="shared" si="126"/>
        <v>4</v>
      </c>
    </row>
    <row r="8070" spans="1:19"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c r="S8070">
        <f t="shared" si="126"/>
        <v>4</v>
      </c>
    </row>
    <row r="8071" spans="1:19"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c r="S8071">
        <f t="shared" si="126"/>
        <v>4</v>
      </c>
    </row>
    <row r="8072" spans="1:19"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c r="S8072">
        <f t="shared" si="126"/>
        <v>4</v>
      </c>
    </row>
    <row r="8073" spans="1:19"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c r="S8073">
        <f t="shared" si="126"/>
        <v>4</v>
      </c>
    </row>
    <row r="8074" spans="1:19"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c r="S8074">
        <f t="shared" si="126"/>
        <v>4</v>
      </c>
    </row>
    <row r="8075" spans="1:19"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c r="S8075">
        <f t="shared" si="126"/>
        <v>4</v>
      </c>
    </row>
    <row r="8076" spans="1:19"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c r="S8076">
        <f t="shared" si="126"/>
        <v>4</v>
      </c>
    </row>
    <row r="8077" spans="1:19"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c r="S8077">
        <f t="shared" si="126"/>
        <v>4</v>
      </c>
    </row>
    <row r="8078" spans="1:19"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c r="S8078">
        <f t="shared" si="126"/>
        <v>6</v>
      </c>
    </row>
    <row r="8079" spans="1:19"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c r="S8079">
        <f t="shared" si="126"/>
        <v>6</v>
      </c>
    </row>
    <row r="8080" spans="1:19"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c r="S8080">
        <f t="shared" si="126"/>
        <v>6</v>
      </c>
    </row>
    <row r="8081" spans="1:19"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c r="S8081">
        <f t="shared" si="126"/>
        <v>5</v>
      </c>
    </row>
    <row r="8082" spans="1:19"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c r="S8082">
        <f t="shared" si="126"/>
        <v>6</v>
      </c>
    </row>
    <row r="8083" spans="1:19"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c r="S8083">
        <f t="shared" si="126"/>
        <v>6</v>
      </c>
    </row>
    <row r="8084" spans="1:19"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c r="S8084">
        <f t="shared" si="126"/>
        <v>6</v>
      </c>
    </row>
    <row r="8085" spans="1:19"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c r="S8085">
        <f t="shared" si="126"/>
        <v>6</v>
      </c>
    </row>
    <row r="8086" spans="1:19"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c r="S8086">
        <f t="shared" si="126"/>
        <v>6</v>
      </c>
    </row>
    <row r="8087" spans="1:19"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c r="S8087">
        <f t="shared" si="126"/>
        <v>6</v>
      </c>
    </row>
    <row r="8088" spans="1:19"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c r="S8088">
        <f t="shared" si="126"/>
        <v>4</v>
      </c>
    </row>
    <row r="8089" spans="1:19"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c r="S8089">
        <f t="shared" si="126"/>
        <v>2</v>
      </c>
    </row>
    <row r="8090" spans="1:19"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c r="S8090">
        <f t="shared" si="126"/>
        <v>4</v>
      </c>
    </row>
    <row r="8091" spans="1:19"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c r="S8091">
        <f t="shared" si="126"/>
        <v>2</v>
      </c>
    </row>
    <row r="8092" spans="1:19"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c r="S8092">
        <f t="shared" si="126"/>
        <v>6</v>
      </c>
    </row>
    <row r="8093" spans="1:19"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c r="S8093">
        <f t="shared" si="126"/>
        <v>4</v>
      </c>
    </row>
    <row r="8094" spans="1:19"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c r="S8094">
        <f t="shared" si="126"/>
        <v>5</v>
      </c>
    </row>
    <row r="8095" spans="1:19"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c r="S8095">
        <f t="shared" si="126"/>
        <v>5</v>
      </c>
    </row>
    <row r="8096" spans="1:19"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c r="S8096">
        <f t="shared" si="126"/>
        <v>5</v>
      </c>
    </row>
    <row r="8097" spans="1:19"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c r="S8097">
        <f t="shared" si="126"/>
        <v>5</v>
      </c>
    </row>
    <row r="8098" spans="1:19"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c r="S8098">
        <f t="shared" si="126"/>
        <v>5</v>
      </c>
    </row>
    <row r="8099" spans="1:19"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c r="S8099">
        <f t="shared" si="126"/>
        <v>4</v>
      </c>
    </row>
    <row r="8100" spans="1:19"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c r="S8100">
        <f t="shared" si="126"/>
        <v>4</v>
      </c>
    </row>
    <row r="8101" spans="1:19"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c r="S8101">
        <f t="shared" si="126"/>
        <v>3</v>
      </c>
    </row>
    <row r="8102" spans="1:19"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c r="S8102">
        <f t="shared" si="126"/>
        <v>3</v>
      </c>
    </row>
    <row r="8103" spans="1:19"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c r="S8103">
        <f t="shared" si="126"/>
        <v>4</v>
      </c>
    </row>
    <row r="8104" spans="1:19"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c r="S8104">
        <f t="shared" si="126"/>
        <v>4</v>
      </c>
    </row>
    <row r="8105" spans="1:19"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c r="S8105">
        <f t="shared" si="126"/>
        <v>4</v>
      </c>
    </row>
    <row r="8106" spans="1:19"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c r="S8106">
        <f t="shared" si="126"/>
        <v>4</v>
      </c>
    </row>
    <row r="8107" spans="1:19"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c r="S8107">
        <f t="shared" si="126"/>
        <v>2</v>
      </c>
    </row>
    <row r="8108" spans="1:19"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c r="S8108">
        <f t="shared" si="126"/>
        <v>2</v>
      </c>
    </row>
    <row r="8109" spans="1:19"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c r="S8109">
        <f t="shared" si="126"/>
        <v>2</v>
      </c>
    </row>
    <row r="8110" spans="1:19"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c r="S8110">
        <f t="shared" si="126"/>
        <v>7</v>
      </c>
    </row>
    <row r="8111" spans="1:19"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c r="S8111">
        <f t="shared" si="126"/>
        <v>5</v>
      </c>
    </row>
    <row r="8112" spans="1:19"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c r="S8112">
        <f t="shared" si="126"/>
        <v>5</v>
      </c>
    </row>
    <row r="8113" spans="1:19"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c r="S8113">
        <f t="shared" si="126"/>
        <v>2</v>
      </c>
    </row>
    <row r="8114" spans="1:19"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c r="S8114">
        <f t="shared" si="126"/>
        <v>2</v>
      </c>
    </row>
    <row r="8115" spans="1:19"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c r="S8115">
        <f t="shared" si="126"/>
        <v>2</v>
      </c>
    </row>
    <row r="8116" spans="1:19"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c r="S8116">
        <f t="shared" si="126"/>
        <v>4</v>
      </c>
    </row>
    <row r="8117" spans="1:19"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c r="S8117">
        <f t="shared" si="126"/>
        <v>6</v>
      </c>
    </row>
    <row r="8118" spans="1:19"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c r="S8118">
        <f t="shared" si="126"/>
        <v>0</v>
      </c>
    </row>
    <row r="8119" spans="1:19"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c r="S8119">
        <f t="shared" si="126"/>
        <v>5</v>
      </c>
    </row>
    <row r="8120" spans="1:19"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c r="S8120">
        <f t="shared" si="126"/>
        <v>5</v>
      </c>
    </row>
    <row r="8121" spans="1:19"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c r="S8121">
        <f t="shared" si="126"/>
        <v>5</v>
      </c>
    </row>
    <row r="8122" spans="1:19"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c r="S8122">
        <f t="shared" si="126"/>
        <v>5</v>
      </c>
    </row>
    <row r="8123" spans="1:19"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c r="S8123">
        <f t="shared" si="126"/>
        <v>5</v>
      </c>
    </row>
    <row r="8124" spans="1:19"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c r="S8124">
        <f t="shared" si="126"/>
        <v>6</v>
      </c>
    </row>
    <row r="8125" spans="1:19"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c r="S8125">
        <f t="shared" si="126"/>
        <v>6</v>
      </c>
    </row>
    <row r="8126" spans="1:19"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c r="S8126">
        <f t="shared" si="126"/>
        <v>5</v>
      </c>
    </row>
    <row r="8127" spans="1:19"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c r="S8127">
        <f t="shared" si="126"/>
        <v>7</v>
      </c>
    </row>
    <row r="8128" spans="1:19"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c r="S8128">
        <f t="shared" si="126"/>
        <v>7</v>
      </c>
    </row>
    <row r="8129" spans="1:19"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c r="S8129">
        <f t="shared" si="126"/>
        <v>7</v>
      </c>
    </row>
    <row r="8130" spans="1:19"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c r="S8130">
        <f t="shared" si="126"/>
        <v>6</v>
      </c>
    </row>
    <row r="8131" spans="1:19"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c r="S8131">
        <f t="shared" ref="S8131:S8194" si="127">D8131-C8131</f>
        <v>3</v>
      </c>
    </row>
    <row r="8132" spans="1:19"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c r="S8132">
        <f t="shared" si="127"/>
        <v>3</v>
      </c>
    </row>
    <row r="8133" spans="1:19"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c r="S8133">
        <f t="shared" si="127"/>
        <v>3</v>
      </c>
    </row>
    <row r="8134" spans="1:19"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c r="S8134">
        <f t="shared" si="127"/>
        <v>3</v>
      </c>
    </row>
    <row r="8135" spans="1:19"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c r="S8135">
        <f t="shared" si="127"/>
        <v>5</v>
      </c>
    </row>
    <row r="8136" spans="1:19"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c r="S8136">
        <f t="shared" si="127"/>
        <v>5</v>
      </c>
    </row>
    <row r="8137" spans="1:19"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c r="S8137">
        <f t="shared" si="127"/>
        <v>5</v>
      </c>
    </row>
    <row r="8138" spans="1:19"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c r="S8138">
        <f t="shared" si="127"/>
        <v>4</v>
      </c>
    </row>
    <row r="8139" spans="1:19"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c r="S8139">
        <f t="shared" si="127"/>
        <v>4</v>
      </c>
    </row>
    <row r="8140" spans="1:19"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c r="S8140">
        <f t="shared" si="127"/>
        <v>4</v>
      </c>
    </row>
    <row r="8141" spans="1:19"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c r="S8141">
        <f t="shared" si="127"/>
        <v>4</v>
      </c>
    </row>
    <row r="8142" spans="1:19"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c r="S8142">
        <f t="shared" si="127"/>
        <v>4</v>
      </c>
    </row>
    <row r="8143" spans="1:19"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c r="S8143">
        <f t="shared" si="127"/>
        <v>5</v>
      </c>
    </row>
    <row r="8144" spans="1:19"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c r="S8144">
        <f t="shared" si="127"/>
        <v>5</v>
      </c>
    </row>
    <row r="8145" spans="1:19"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c r="S8145">
        <f t="shared" si="127"/>
        <v>5</v>
      </c>
    </row>
    <row r="8146" spans="1:19"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c r="S8146">
        <f t="shared" si="127"/>
        <v>5</v>
      </c>
    </row>
    <row r="8147" spans="1:19"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c r="S8147">
        <f t="shared" si="127"/>
        <v>7</v>
      </c>
    </row>
    <row r="8148" spans="1:19"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c r="S8148">
        <f t="shared" si="127"/>
        <v>7</v>
      </c>
    </row>
    <row r="8149" spans="1:19"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c r="S8149">
        <f t="shared" si="127"/>
        <v>5</v>
      </c>
    </row>
    <row r="8150" spans="1:19"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c r="S8150">
        <f t="shared" si="127"/>
        <v>4</v>
      </c>
    </row>
    <row r="8151" spans="1:19"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c r="S8151">
        <f t="shared" si="127"/>
        <v>3</v>
      </c>
    </row>
    <row r="8152" spans="1:19"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c r="S8152">
        <f t="shared" si="127"/>
        <v>3</v>
      </c>
    </row>
    <row r="8153" spans="1:19"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c r="S8153">
        <f t="shared" si="127"/>
        <v>2</v>
      </c>
    </row>
    <row r="8154" spans="1:19"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c r="S8154">
        <f t="shared" si="127"/>
        <v>2</v>
      </c>
    </row>
    <row r="8155" spans="1:19"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c r="S8155">
        <f t="shared" si="127"/>
        <v>2</v>
      </c>
    </row>
    <row r="8156" spans="1:19"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c r="S8156">
        <f t="shared" si="127"/>
        <v>4</v>
      </c>
    </row>
    <row r="8157" spans="1:19"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c r="S8157">
        <f t="shared" si="127"/>
        <v>4</v>
      </c>
    </row>
    <row r="8158" spans="1:19"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c r="S8158">
        <f t="shared" si="127"/>
        <v>5</v>
      </c>
    </row>
    <row r="8159" spans="1:19"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c r="S8159">
        <f t="shared" si="127"/>
        <v>4</v>
      </c>
    </row>
    <row r="8160" spans="1:19"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c r="S8160">
        <f t="shared" si="127"/>
        <v>6</v>
      </c>
    </row>
    <row r="8161" spans="1:19"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c r="S8161">
        <f t="shared" si="127"/>
        <v>4</v>
      </c>
    </row>
    <row r="8162" spans="1:19"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c r="S8162">
        <f t="shared" si="127"/>
        <v>4</v>
      </c>
    </row>
    <row r="8163" spans="1:19"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c r="S8163">
        <f t="shared" si="127"/>
        <v>5</v>
      </c>
    </row>
    <row r="8164" spans="1:19"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c r="S8164">
        <f t="shared" si="127"/>
        <v>5</v>
      </c>
    </row>
    <row r="8165" spans="1:19"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c r="S8165">
        <f t="shared" si="127"/>
        <v>4</v>
      </c>
    </row>
    <row r="8166" spans="1:19"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c r="S8166">
        <f t="shared" si="127"/>
        <v>4</v>
      </c>
    </row>
    <row r="8167" spans="1:19"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c r="S8167">
        <f t="shared" si="127"/>
        <v>4</v>
      </c>
    </row>
    <row r="8168" spans="1:19"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c r="S8168">
        <f t="shared" si="127"/>
        <v>4</v>
      </c>
    </row>
    <row r="8169" spans="1:19"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c r="S8169">
        <f t="shared" si="127"/>
        <v>5</v>
      </c>
    </row>
    <row r="8170" spans="1:19"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c r="S8170">
        <f t="shared" si="127"/>
        <v>7</v>
      </c>
    </row>
    <row r="8171" spans="1:19"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c r="S8171">
        <f t="shared" si="127"/>
        <v>7</v>
      </c>
    </row>
    <row r="8172" spans="1:19"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c r="S8172">
        <f t="shared" si="127"/>
        <v>7</v>
      </c>
    </row>
    <row r="8173" spans="1:19"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c r="S8173">
        <f t="shared" si="127"/>
        <v>5</v>
      </c>
    </row>
    <row r="8174" spans="1:19"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c r="S8174">
        <f t="shared" si="127"/>
        <v>4</v>
      </c>
    </row>
    <row r="8175" spans="1:19"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c r="S8175">
        <f t="shared" si="127"/>
        <v>4</v>
      </c>
    </row>
    <row r="8176" spans="1:19"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c r="S8176">
        <f t="shared" si="127"/>
        <v>4</v>
      </c>
    </row>
    <row r="8177" spans="1:19"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c r="S8177">
        <f t="shared" si="127"/>
        <v>5</v>
      </c>
    </row>
    <row r="8178" spans="1:19"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c r="S8178">
        <f t="shared" si="127"/>
        <v>3</v>
      </c>
    </row>
    <row r="8179" spans="1:19"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c r="S8179">
        <f t="shared" si="127"/>
        <v>2</v>
      </c>
    </row>
    <row r="8180" spans="1:19"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c r="S8180">
        <f t="shared" si="127"/>
        <v>6</v>
      </c>
    </row>
    <row r="8181" spans="1:19"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c r="S8181">
        <f t="shared" si="127"/>
        <v>4</v>
      </c>
    </row>
    <row r="8182" spans="1:19"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c r="S8182">
        <f t="shared" si="127"/>
        <v>4</v>
      </c>
    </row>
    <row r="8183" spans="1:19"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c r="S8183">
        <f t="shared" si="127"/>
        <v>4</v>
      </c>
    </row>
    <row r="8184" spans="1:19"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c r="S8184">
        <f t="shared" si="127"/>
        <v>4</v>
      </c>
    </row>
    <row r="8185" spans="1:19"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c r="S8185">
        <f t="shared" si="127"/>
        <v>4</v>
      </c>
    </row>
    <row r="8186" spans="1:19"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c r="S8186">
        <f t="shared" si="127"/>
        <v>4</v>
      </c>
    </row>
    <row r="8187" spans="1:19"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c r="S8187">
        <f t="shared" si="127"/>
        <v>4</v>
      </c>
    </row>
    <row r="8188" spans="1:19"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c r="S8188">
        <f t="shared" si="127"/>
        <v>4</v>
      </c>
    </row>
    <row r="8189" spans="1:19"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c r="S8189">
        <f t="shared" si="127"/>
        <v>6</v>
      </c>
    </row>
    <row r="8190" spans="1:19"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c r="S8190">
        <f t="shared" si="127"/>
        <v>3</v>
      </c>
    </row>
    <row r="8191" spans="1:19"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c r="S8191">
        <f t="shared" si="127"/>
        <v>3</v>
      </c>
    </row>
    <row r="8192" spans="1:19"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c r="S8192">
        <f t="shared" si="127"/>
        <v>4</v>
      </c>
    </row>
    <row r="8193" spans="1:19"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c r="S8193">
        <f t="shared" si="127"/>
        <v>4</v>
      </c>
    </row>
    <row r="8194" spans="1:19"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c r="S8194">
        <f t="shared" si="127"/>
        <v>3</v>
      </c>
    </row>
    <row r="8195" spans="1:19"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c r="S8195">
        <f t="shared" ref="S8195:S8258" si="128">D8195-C8195</f>
        <v>3</v>
      </c>
    </row>
    <row r="8196" spans="1:19"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c r="S8196">
        <f t="shared" si="128"/>
        <v>3</v>
      </c>
    </row>
    <row r="8197" spans="1:19"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c r="S8197">
        <f t="shared" si="128"/>
        <v>5</v>
      </c>
    </row>
    <row r="8198" spans="1:19"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c r="S8198">
        <f t="shared" si="128"/>
        <v>4</v>
      </c>
    </row>
    <row r="8199" spans="1:19"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c r="S8199">
        <f t="shared" si="128"/>
        <v>4</v>
      </c>
    </row>
    <row r="8200" spans="1:19"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c r="S8200">
        <f t="shared" si="128"/>
        <v>4</v>
      </c>
    </row>
    <row r="8201" spans="1:19"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c r="S8201">
        <f t="shared" si="128"/>
        <v>6</v>
      </c>
    </row>
    <row r="8202" spans="1:19"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c r="S8202">
        <f t="shared" si="128"/>
        <v>6</v>
      </c>
    </row>
    <row r="8203" spans="1:19"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c r="S8203">
        <f t="shared" si="128"/>
        <v>0</v>
      </c>
    </row>
    <row r="8204" spans="1:19"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c r="S8204">
        <f t="shared" si="128"/>
        <v>0</v>
      </c>
    </row>
    <row r="8205" spans="1:19"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c r="S8205">
        <f t="shared" si="128"/>
        <v>0</v>
      </c>
    </row>
    <row r="8206" spans="1:19"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c r="S8206">
        <f t="shared" si="128"/>
        <v>0</v>
      </c>
    </row>
    <row r="8207" spans="1:19"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c r="S8207">
        <f t="shared" si="128"/>
        <v>0</v>
      </c>
    </row>
    <row r="8208" spans="1:19"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c r="S8208">
        <f t="shared" si="128"/>
        <v>4</v>
      </c>
    </row>
    <row r="8209" spans="1:19"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c r="S8209">
        <f t="shared" si="128"/>
        <v>4</v>
      </c>
    </row>
    <row r="8210" spans="1:19"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c r="S8210">
        <f t="shared" si="128"/>
        <v>4</v>
      </c>
    </row>
    <row r="8211" spans="1:19"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c r="S8211">
        <f t="shared" si="128"/>
        <v>4</v>
      </c>
    </row>
    <row r="8212" spans="1:19"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c r="S8212">
        <f t="shared" si="128"/>
        <v>5</v>
      </c>
    </row>
    <row r="8213" spans="1:19"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c r="S8213">
        <f t="shared" si="128"/>
        <v>5</v>
      </c>
    </row>
    <row r="8214" spans="1:19"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c r="S8214">
        <f t="shared" si="128"/>
        <v>5</v>
      </c>
    </row>
    <row r="8215" spans="1:19"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c r="S8215">
        <f t="shared" si="128"/>
        <v>7</v>
      </c>
    </row>
    <row r="8216" spans="1:19"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c r="S8216">
        <f t="shared" si="128"/>
        <v>7</v>
      </c>
    </row>
    <row r="8217" spans="1:19"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c r="S8217">
        <f t="shared" si="128"/>
        <v>7</v>
      </c>
    </row>
    <row r="8218" spans="1:19"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c r="S8218">
        <f t="shared" si="128"/>
        <v>7</v>
      </c>
    </row>
    <row r="8219" spans="1:19"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c r="S8219">
        <f t="shared" si="128"/>
        <v>4</v>
      </c>
    </row>
    <row r="8220" spans="1:19"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c r="S8220">
        <f t="shared" si="128"/>
        <v>4</v>
      </c>
    </row>
    <row r="8221" spans="1:19"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c r="S8221">
        <f t="shared" si="128"/>
        <v>4</v>
      </c>
    </row>
    <row r="8222" spans="1:19"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c r="S8222">
        <f t="shared" si="128"/>
        <v>4</v>
      </c>
    </row>
    <row r="8223" spans="1:19"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c r="S8223">
        <f t="shared" si="128"/>
        <v>4</v>
      </c>
    </row>
    <row r="8224" spans="1:19"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c r="S8224">
        <f t="shared" si="128"/>
        <v>6</v>
      </c>
    </row>
    <row r="8225" spans="1:19"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c r="S8225">
        <f t="shared" si="128"/>
        <v>4</v>
      </c>
    </row>
    <row r="8226" spans="1:19"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c r="S8226">
        <f t="shared" si="128"/>
        <v>4</v>
      </c>
    </row>
    <row r="8227" spans="1:19"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c r="S8227">
        <f t="shared" si="128"/>
        <v>3</v>
      </c>
    </row>
    <row r="8228" spans="1:19"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c r="S8228">
        <f t="shared" si="128"/>
        <v>3</v>
      </c>
    </row>
    <row r="8229" spans="1:19"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c r="S8229">
        <f t="shared" si="128"/>
        <v>4</v>
      </c>
    </row>
    <row r="8230" spans="1:19"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c r="S8230">
        <f t="shared" si="128"/>
        <v>4</v>
      </c>
    </row>
    <row r="8231" spans="1:19"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c r="S8231">
        <f t="shared" si="128"/>
        <v>4</v>
      </c>
    </row>
    <row r="8232" spans="1:19"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c r="S8232">
        <f t="shared" si="128"/>
        <v>2</v>
      </c>
    </row>
    <row r="8233" spans="1:19"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c r="S8233">
        <f t="shared" si="128"/>
        <v>2</v>
      </c>
    </row>
    <row r="8234" spans="1:19"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c r="S8234">
        <f t="shared" si="128"/>
        <v>6</v>
      </c>
    </row>
    <row r="8235" spans="1:19"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c r="S8235">
        <f t="shared" si="128"/>
        <v>6</v>
      </c>
    </row>
    <row r="8236" spans="1:19"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c r="S8236">
        <f t="shared" si="128"/>
        <v>5</v>
      </c>
    </row>
    <row r="8237" spans="1:19"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c r="S8237">
        <f t="shared" si="128"/>
        <v>5</v>
      </c>
    </row>
    <row r="8238" spans="1:19"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c r="S8238">
        <f t="shared" si="128"/>
        <v>5</v>
      </c>
    </row>
    <row r="8239" spans="1:19"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c r="S8239">
        <f t="shared" si="128"/>
        <v>0</v>
      </c>
    </row>
    <row r="8240" spans="1:19"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c r="S8240">
        <f t="shared" si="128"/>
        <v>0</v>
      </c>
    </row>
    <row r="8241" spans="1:19"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c r="S8241">
        <f t="shared" si="128"/>
        <v>0</v>
      </c>
    </row>
    <row r="8242" spans="1:19"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c r="S8242">
        <f t="shared" si="128"/>
        <v>0</v>
      </c>
    </row>
    <row r="8243" spans="1:19"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c r="S8243">
        <f t="shared" si="128"/>
        <v>4</v>
      </c>
    </row>
    <row r="8244" spans="1:19"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c r="S8244">
        <f t="shared" si="128"/>
        <v>4</v>
      </c>
    </row>
    <row r="8245" spans="1:19"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c r="S8245">
        <f t="shared" si="128"/>
        <v>4</v>
      </c>
    </row>
    <row r="8246" spans="1:19"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c r="S8246">
        <f t="shared" si="128"/>
        <v>4</v>
      </c>
    </row>
    <row r="8247" spans="1:19"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c r="S8247">
        <f t="shared" si="128"/>
        <v>4</v>
      </c>
    </row>
    <row r="8248" spans="1:19"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c r="S8248">
        <f t="shared" si="128"/>
        <v>0</v>
      </c>
    </row>
    <row r="8249" spans="1:19"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c r="S8249">
        <f t="shared" si="128"/>
        <v>0</v>
      </c>
    </row>
    <row r="8250" spans="1:19"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c r="S8250">
        <f t="shared" si="128"/>
        <v>3</v>
      </c>
    </row>
    <row r="8251" spans="1:19"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c r="S8251">
        <f t="shared" si="128"/>
        <v>4</v>
      </c>
    </row>
    <row r="8252" spans="1:19"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c r="S8252">
        <f t="shared" si="128"/>
        <v>4</v>
      </c>
    </row>
    <row r="8253" spans="1:19"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c r="S8253">
        <f t="shared" si="128"/>
        <v>4</v>
      </c>
    </row>
    <row r="8254" spans="1:19"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c r="S8254">
        <f t="shared" si="128"/>
        <v>4</v>
      </c>
    </row>
    <row r="8255" spans="1:19"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c r="S8255">
        <f t="shared" si="128"/>
        <v>7</v>
      </c>
    </row>
    <row r="8256" spans="1:19"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c r="S8256">
        <f t="shared" si="128"/>
        <v>7</v>
      </c>
    </row>
    <row r="8257" spans="1:19"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c r="S8257">
        <f t="shared" si="128"/>
        <v>7</v>
      </c>
    </row>
    <row r="8258" spans="1:19"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c r="S8258">
        <f t="shared" si="128"/>
        <v>7</v>
      </c>
    </row>
    <row r="8259" spans="1:19"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c r="S8259">
        <f t="shared" ref="S8259:S8322" si="129">D8259-C8259</f>
        <v>7</v>
      </c>
    </row>
    <row r="8260" spans="1:19"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c r="S8260">
        <f t="shared" si="129"/>
        <v>7</v>
      </c>
    </row>
    <row r="8261" spans="1:19"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c r="S8261">
        <f t="shared" si="129"/>
        <v>0</v>
      </c>
    </row>
    <row r="8262" spans="1:19"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c r="S8262">
        <f t="shared" si="129"/>
        <v>0</v>
      </c>
    </row>
    <row r="8263" spans="1:19"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c r="S8263">
        <f t="shared" si="129"/>
        <v>0</v>
      </c>
    </row>
    <row r="8264" spans="1:19"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c r="S8264">
        <f t="shared" si="129"/>
        <v>4</v>
      </c>
    </row>
    <row r="8265" spans="1:19"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c r="S8265">
        <f t="shared" si="129"/>
        <v>4</v>
      </c>
    </row>
    <row r="8266" spans="1:19"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c r="S8266">
        <f t="shared" si="129"/>
        <v>5</v>
      </c>
    </row>
    <row r="8267" spans="1:19"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c r="S8267">
        <f t="shared" si="129"/>
        <v>5</v>
      </c>
    </row>
    <row r="8268" spans="1:19"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c r="S8268">
        <f t="shared" si="129"/>
        <v>5</v>
      </c>
    </row>
    <row r="8269" spans="1:19"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c r="S8269">
        <f t="shared" si="129"/>
        <v>7</v>
      </c>
    </row>
    <row r="8270" spans="1:19"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c r="S8270">
        <f t="shared" si="129"/>
        <v>7</v>
      </c>
    </row>
    <row r="8271" spans="1:19"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c r="S8271">
        <f t="shared" si="129"/>
        <v>7</v>
      </c>
    </row>
    <row r="8272" spans="1:19"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c r="S8272">
        <f t="shared" si="129"/>
        <v>7</v>
      </c>
    </row>
    <row r="8273" spans="1:19"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c r="S8273">
        <f t="shared" si="129"/>
        <v>6</v>
      </c>
    </row>
    <row r="8274" spans="1:19"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c r="S8274">
        <f t="shared" si="129"/>
        <v>5</v>
      </c>
    </row>
    <row r="8275" spans="1:19"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c r="S8275">
        <f t="shared" si="129"/>
        <v>2</v>
      </c>
    </row>
    <row r="8276" spans="1:19"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c r="S8276">
        <f t="shared" si="129"/>
        <v>4</v>
      </c>
    </row>
    <row r="8277" spans="1:19"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c r="S8277">
        <f t="shared" si="129"/>
        <v>4</v>
      </c>
    </row>
    <row r="8278" spans="1:19"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c r="S8278">
        <f t="shared" si="129"/>
        <v>4</v>
      </c>
    </row>
    <row r="8279" spans="1:19"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c r="S8279">
        <f t="shared" si="129"/>
        <v>4</v>
      </c>
    </row>
    <row r="8280" spans="1:19"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c r="S8280">
        <f t="shared" si="129"/>
        <v>4</v>
      </c>
    </row>
    <row r="8281" spans="1:19"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c r="S8281">
        <f t="shared" si="129"/>
        <v>4</v>
      </c>
    </row>
    <row r="8282" spans="1:19"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c r="S8282">
        <f t="shared" si="129"/>
        <v>1</v>
      </c>
    </row>
    <row r="8283" spans="1:19"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c r="S8283">
        <f t="shared" si="129"/>
        <v>1</v>
      </c>
    </row>
    <row r="8284" spans="1:19"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c r="S8284">
        <f t="shared" si="129"/>
        <v>5</v>
      </c>
    </row>
    <row r="8285" spans="1:19"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c r="S8285">
        <f t="shared" si="129"/>
        <v>5</v>
      </c>
    </row>
    <row r="8286" spans="1:19"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c r="S8286">
        <f t="shared" si="129"/>
        <v>5</v>
      </c>
    </row>
    <row r="8287" spans="1:19"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c r="S8287">
        <f t="shared" si="129"/>
        <v>5</v>
      </c>
    </row>
    <row r="8288" spans="1:19"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c r="S8288">
        <f t="shared" si="129"/>
        <v>4</v>
      </c>
    </row>
    <row r="8289" spans="1:19"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c r="S8289">
        <f t="shared" si="129"/>
        <v>4</v>
      </c>
    </row>
    <row r="8290" spans="1:19"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c r="S8290">
        <f t="shared" si="129"/>
        <v>4</v>
      </c>
    </row>
    <row r="8291" spans="1:19"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c r="S8291">
        <f t="shared" si="129"/>
        <v>4</v>
      </c>
    </row>
    <row r="8292" spans="1:19"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c r="S8292">
        <f t="shared" si="129"/>
        <v>4</v>
      </c>
    </row>
    <row r="8293" spans="1:19"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c r="S8293">
        <f t="shared" si="129"/>
        <v>4</v>
      </c>
    </row>
    <row r="8294" spans="1:19"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c r="S8294">
        <f t="shared" si="129"/>
        <v>4</v>
      </c>
    </row>
    <row r="8295" spans="1:19"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c r="S8295">
        <f t="shared" si="129"/>
        <v>4</v>
      </c>
    </row>
    <row r="8296" spans="1:19"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c r="S8296">
        <f t="shared" si="129"/>
        <v>4</v>
      </c>
    </row>
    <row r="8297" spans="1:19"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c r="S8297">
        <f t="shared" si="129"/>
        <v>4</v>
      </c>
    </row>
    <row r="8298" spans="1:19"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c r="S8298">
        <f t="shared" si="129"/>
        <v>4</v>
      </c>
    </row>
    <row r="8299" spans="1:19"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c r="S8299">
        <f t="shared" si="129"/>
        <v>6</v>
      </c>
    </row>
    <row r="8300" spans="1:19"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c r="S8300">
        <f t="shared" si="129"/>
        <v>6</v>
      </c>
    </row>
    <row r="8301" spans="1:19"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c r="S8301">
        <f t="shared" si="129"/>
        <v>4</v>
      </c>
    </row>
    <row r="8302" spans="1:19"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c r="S8302">
        <f t="shared" si="129"/>
        <v>4</v>
      </c>
    </row>
    <row r="8303" spans="1:19"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c r="S8303">
        <f t="shared" si="129"/>
        <v>6</v>
      </c>
    </row>
    <row r="8304" spans="1:19"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c r="S8304">
        <f t="shared" si="129"/>
        <v>6</v>
      </c>
    </row>
    <row r="8305" spans="1:19"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c r="S8305">
        <f t="shared" si="129"/>
        <v>2</v>
      </c>
    </row>
    <row r="8306" spans="1:19"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c r="S8306">
        <f t="shared" si="129"/>
        <v>6</v>
      </c>
    </row>
    <row r="8307" spans="1:19"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c r="S8307">
        <f t="shared" si="129"/>
        <v>5</v>
      </c>
    </row>
    <row r="8308" spans="1:19"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c r="S8308">
        <f t="shared" si="129"/>
        <v>5</v>
      </c>
    </row>
    <row r="8309" spans="1:19"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c r="S8309">
        <f t="shared" si="129"/>
        <v>5</v>
      </c>
    </row>
    <row r="8310" spans="1:19"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c r="S8310">
        <f t="shared" si="129"/>
        <v>0</v>
      </c>
    </row>
    <row r="8311" spans="1:19"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c r="S8311">
        <f t="shared" si="129"/>
        <v>6</v>
      </c>
    </row>
    <row r="8312" spans="1:19"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c r="S8312">
        <f t="shared" si="129"/>
        <v>6</v>
      </c>
    </row>
    <row r="8313" spans="1:19"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c r="S8313">
        <f t="shared" si="129"/>
        <v>5</v>
      </c>
    </row>
    <row r="8314" spans="1:19"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c r="S8314">
        <f t="shared" si="129"/>
        <v>5</v>
      </c>
    </row>
    <row r="8315" spans="1:19"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c r="S8315">
        <f t="shared" si="129"/>
        <v>4</v>
      </c>
    </row>
    <row r="8316" spans="1:19"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c r="S8316">
        <f t="shared" si="129"/>
        <v>4</v>
      </c>
    </row>
    <row r="8317" spans="1:19"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c r="S8317">
        <f t="shared" si="129"/>
        <v>4</v>
      </c>
    </row>
    <row r="8318" spans="1:19"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c r="S8318">
        <f t="shared" si="129"/>
        <v>4</v>
      </c>
    </row>
    <row r="8319" spans="1:19"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c r="S8319">
        <f t="shared" si="129"/>
        <v>5</v>
      </c>
    </row>
    <row r="8320" spans="1:19"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c r="S8320">
        <f t="shared" si="129"/>
        <v>5</v>
      </c>
    </row>
    <row r="8321" spans="1:19"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c r="S8321">
        <f t="shared" si="129"/>
        <v>5</v>
      </c>
    </row>
    <row r="8322" spans="1:19"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c r="S8322">
        <f t="shared" si="129"/>
        <v>1</v>
      </c>
    </row>
    <row r="8323" spans="1:19"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c r="S8323">
        <f t="shared" ref="S8323:S8386" si="130">D8323-C8323</f>
        <v>5</v>
      </c>
    </row>
    <row r="8324" spans="1:19"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c r="S8324">
        <f t="shared" si="130"/>
        <v>6</v>
      </c>
    </row>
    <row r="8325" spans="1:19"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c r="S8325">
        <f t="shared" si="130"/>
        <v>6</v>
      </c>
    </row>
    <row r="8326" spans="1:19"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c r="S8326">
        <f t="shared" si="130"/>
        <v>1</v>
      </c>
    </row>
    <row r="8327" spans="1:19"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c r="S8327">
        <f t="shared" si="130"/>
        <v>1</v>
      </c>
    </row>
    <row r="8328" spans="1:19"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c r="S8328">
        <f t="shared" si="130"/>
        <v>3</v>
      </c>
    </row>
    <row r="8329" spans="1:19"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c r="S8329">
        <f t="shared" si="130"/>
        <v>3</v>
      </c>
    </row>
    <row r="8330" spans="1:19"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c r="S8330">
        <f t="shared" si="130"/>
        <v>5</v>
      </c>
    </row>
    <row r="8331" spans="1:19"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c r="S8331">
        <f t="shared" si="130"/>
        <v>5</v>
      </c>
    </row>
    <row r="8332" spans="1:19"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c r="S8332">
        <f t="shared" si="130"/>
        <v>4</v>
      </c>
    </row>
    <row r="8333" spans="1:19"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c r="S8333">
        <f t="shared" si="130"/>
        <v>3</v>
      </c>
    </row>
    <row r="8334" spans="1:19"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c r="S8334">
        <f t="shared" si="130"/>
        <v>3</v>
      </c>
    </row>
    <row r="8335" spans="1:19"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c r="S8335">
        <f t="shared" si="130"/>
        <v>3</v>
      </c>
    </row>
    <row r="8336" spans="1:19"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c r="S8336">
        <f t="shared" si="130"/>
        <v>3</v>
      </c>
    </row>
    <row r="8337" spans="1:19"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c r="S8337">
        <f t="shared" si="130"/>
        <v>5</v>
      </c>
    </row>
    <row r="8338" spans="1:19"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c r="S8338">
        <f t="shared" si="130"/>
        <v>6</v>
      </c>
    </row>
    <row r="8339" spans="1:19"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c r="S8339">
        <f t="shared" si="130"/>
        <v>7</v>
      </c>
    </row>
    <row r="8340" spans="1:19"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c r="S8340">
        <f t="shared" si="130"/>
        <v>7</v>
      </c>
    </row>
    <row r="8341" spans="1:19"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c r="S8341">
        <f t="shared" si="130"/>
        <v>4</v>
      </c>
    </row>
    <row r="8342" spans="1:19"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c r="S8342">
        <f t="shared" si="130"/>
        <v>6</v>
      </c>
    </row>
    <row r="8343" spans="1:19"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c r="S8343">
        <f t="shared" si="130"/>
        <v>3</v>
      </c>
    </row>
    <row r="8344" spans="1:19"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c r="S8344">
        <f t="shared" si="130"/>
        <v>5</v>
      </c>
    </row>
    <row r="8345" spans="1:19"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c r="S8345">
        <f t="shared" si="130"/>
        <v>4</v>
      </c>
    </row>
    <row r="8346" spans="1:19"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c r="S8346">
        <f t="shared" si="130"/>
        <v>4</v>
      </c>
    </row>
    <row r="8347" spans="1:19"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c r="S8347">
        <f t="shared" si="130"/>
        <v>4</v>
      </c>
    </row>
    <row r="8348" spans="1:19"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c r="S8348">
        <f t="shared" si="130"/>
        <v>4</v>
      </c>
    </row>
    <row r="8349" spans="1:19"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c r="S8349">
        <f t="shared" si="130"/>
        <v>4</v>
      </c>
    </row>
    <row r="8350" spans="1:19"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c r="S8350">
        <f t="shared" si="130"/>
        <v>4</v>
      </c>
    </row>
    <row r="8351" spans="1:19"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c r="S8351">
        <f t="shared" si="130"/>
        <v>4</v>
      </c>
    </row>
    <row r="8352" spans="1:19"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c r="S8352">
        <f t="shared" si="130"/>
        <v>4</v>
      </c>
    </row>
    <row r="8353" spans="1:19"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c r="S8353">
        <f t="shared" si="130"/>
        <v>5</v>
      </c>
    </row>
    <row r="8354" spans="1:19"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c r="S8354">
        <f t="shared" si="130"/>
        <v>5</v>
      </c>
    </row>
    <row r="8355" spans="1:19"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c r="S8355">
        <f t="shared" si="130"/>
        <v>5</v>
      </c>
    </row>
    <row r="8356" spans="1:19"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c r="S8356">
        <f t="shared" si="130"/>
        <v>5</v>
      </c>
    </row>
    <row r="8357" spans="1:19"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c r="S8357">
        <f t="shared" si="130"/>
        <v>5</v>
      </c>
    </row>
    <row r="8358" spans="1:19"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c r="S8358">
        <f t="shared" si="130"/>
        <v>4</v>
      </c>
    </row>
    <row r="8359" spans="1:19"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c r="S8359">
        <f t="shared" si="130"/>
        <v>7</v>
      </c>
    </row>
    <row r="8360" spans="1:19"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c r="S8360">
        <f t="shared" si="130"/>
        <v>7</v>
      </c>
    </row>
    <row r="8361" spans="1:19"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c r="S8361">
        <f t="shared" si="130"/>
        <v>7</v>
      </c>
    </row>
    <row r="8362" spans="1:19"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c r="S8362">
        <f t="shared" si="130"/>
        <v>2</v>
      </c>
    </row>
    <row r="8363" spans="1:19"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c r="S8363">
        <f t="shared" si="130"/>
        <v>2</v>
      </c>
    </row>
    <row r="8364" spans="1:19"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c r="S8364">
        <f t="shared" si="130"/>
        <v>2</v>
      </c>
    </row>
    <row r="8365" spans="1:19"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c r="S8365">
        <f t="shared" si="130"/>
        <v>2</v>
      </c>
    </row>
    <row r="8366" spans="1:19"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c r="S8366">
        <f t="shared" si="130"/>
        <v>4</v>
      </c>
    </row>
    <row r="8367" spans="1:19"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c r="S8367">
        <f t="shared" si="130"/>
        <v>3</v>
      </c>
    </row>
    <row r="8368" spans="1:19"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c r="S8368">
        <f t="shared" si="130"/>
        <v>5</v>
      </c>
    </row>
    <row r="8369" spans="1:19"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c r="S8369">
        <f t="shared" si="130"/>
        <v>5</v>
      </c>
    </row>
    <row r="8370" spans="1:19"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c r="S8370">
        <f t="shared" si="130"/>
        <v>5</v>
      </c>
    </row>
    <row r="8371" spans="1:19"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c r="S8371">
        <f t="shared" si="130"/>
        <v>5</v>
      </c>
    </row>
    <row r="8372" spans="1:19"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c r="S8372">
        <f t="shared" si="130"/>
        <v>4</v>
      </c>
    </row>
    <row r="8373" spans="1:19"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c r="S8373">
        <f t="shared" si="130"/>
        <v>3</v>
      </c>
    </row>
    <row r="8374" spans="1:19"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c r="S8374">
        <f t="shared" si="130"/>
        <v>7</v>
      </c>
    </row>
    <row r="8375" spans="1:19"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c r="S8375">
        <f t="shared" si="130"/>
        <v>3</v>
      </c>
    </row>
    <row r="8376" spans="1:19"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c r="S8376">
        <f t="shared" si="130"/>
        <v>5</v>
      </c>
    </row>
    <row r="8377" spans="1:19"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c r="S8377">
        <f t="shared" si="130"/>
        <v>5</v>
      </c>
    </row>
    <row r="8378" spans="1:19"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c r="S8378">
        <f t="shared" si="130"/>
        <v>6</v>
      </c>
    </row>
    <row r="8379" spans="1:19"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c r="S8379">
        <f t="shared" si="130"/>
        <v>6</v>
      </c>
    </row>
    <row r="8380" spans="1:19"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c r="S8380">
        <f t="shared" si="130"/>
        <v>6</v>
      </c>
    </row>
    <row r="8381" spans="1:19"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c r="S8381">
        <f t="shared" si="130"/>
        <v>6</v>
      </c>
    </row>
    <row r="8382" spans="1:19"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c r="S8382">
        <f t="shared" si="130"/>
        <v>5</v>
      </c>
    </row>
    <row r="8383" spans="1:19"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c r="S8383">
        <f t="shared" si="130"/>
        <v>2</v>
      </c>
    </row>
    <row r="8384" spans="1:19"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c r="S8384">
        <f t="shared" si="130"/>
        <v>7</v>
      </c>
    </row>
    <row r="8385" spans="1:19"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c r="S8385">
        <f t="shared" si="130"/>
        <v>2</v>
      </c>
    </row>
    <row r="8386" spans="1:19"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c r="S8386">
        <f t="shared" si="130"/>
        <v>2</v>
      </c>
    </row>
    <row r="8387" spans="1:19"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c r="S8387">
        <f t="shared" ref="S8387:S8450" si="131">D8387-C8387</f>
        <v>4</v>
      </c>
    </row>
    <row r="8388" spans="1:19"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c r="S8388">
        <f t="shared" si="131"/>
        <v>6</v>
      </c>
    </row>
    <row r="8389" spans="1:19"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c r="S8389">
        <f t="shared" si="131"/>
        <v>6</v>
      </c>
    </row>
    <row r="8390" spans="1:19"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c r="S8390">
        <f t="shared" si="131"/>
        <v>4</v>
      </c>
    </row>
    <row r="8391" spans="1:19"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c r="S8391">
        <f t="shared" si="131"/>
        <v>3</v>
      </c>
    </row>
    <row r="8392" spans="1:19"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c r="S8392">
        <f t="shared" si="131"/>
        <v>2</v>
      </c>
    </row>
    <row r="8393" spans="1:19"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c r="S8393">
        <f t="shared" si="131"/>
        <v>7</v>
      </c>
    </row>
    <row r="8394" spans="1:19"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c r="S8394">
        <f t="shared" si="131"/>
        <v>5</v>
      </c>
    </row>
    <row r="8395" spans="1:19"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c r="S8395">
        <f t="shared" si="131"/>
        <v>5</v>
      </c>
    </row>
    <row r="8396" spans="1:19"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c r="S8396">
        <f t="shared" si="131"/>
        <v>5</v>
      </c>
    </row>
    <row r="8397" spans="1:19"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c r="S8397">
        <f t="shared" si="131"/>
        <v>5</v>
      </c>
    </row>
    <row r="8398" spans="1:19"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c r="S8398">
        <f t="shared" si="131"/>
        <v>0</v>
      </c>
    </row>
    <row r="8399" spans="1:19"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c r="S8399">
        <f t="shared" si="131"/>
        <v>1</v>
      </c>
    </row>
    <row r="8400" spans="1:19"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c r="S8400">
        <f t="shared" si="131"/>
        <v>5</v>
      </c>
    </row>
    <row r="8401" spans="1:19"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c r="S8401">
        <f t="shared" si="131"/>
        <v>5</v>
      </c>
    </row>
    <row r="8402" spans="1:19"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c r="S8402">
        <f t="shared" si="131"/>
        <v>4</v>
      </c>
    </row>
    <row r="8403" spans="1:19"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c r="S8403">
        <f t="shared" si="131"/>
        <v>4</v>
      </c>
    </row>
    <row r="8404" spans="1:19"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c r="S8404">
        <f t="shared" si="131"/>
        <v>4</v>
      </c>
    </row>
    <row r="8405" spans="1:19"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c r="S8405">
        <f t="shared" si="131"/>
        <v>6</v>
      </c>
    </row>
    <row r="8406" spans="1:19"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c r="S8406">
        <f t="shared" si="131"/>
        <v>4</v>
      </c>
    </row>
    <row r="8407" spans="1:19"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c r="S8407">
        <f t="shared" si="131"/>
        <v>4</v>
      </c>
    </row>
    <row r="8408" spans="1:19"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c r="S8408">
        <f t="shared" si="131"/>
        <v>4</v>
      </c>
    </row>
    <row r="8409" spans="1:19"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c r="S8409">
        <f t="shared" si="131"/>
        <v>4</v>
      </c>
    </row>
    <row r="8410" spans="1:19"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c r="S8410">
        <f t="shared" si="131"/>
        <v>4</v>
      </c>
    </row>
    <row r="8411" spans="1:19"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c r="S8411">
        <f t="shared" si="131"/>
        <v>6</v>
      </c>
    </row>
    <row r="8412" spans="1:19"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c r="S8412">
        <f t="shared" si="131"/>
        <v>0</v>
      </c>
    </row>
    <row r="8413" spans="1:19"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c r="S8413">
        <f t="shared" si="131"/>
        <v>3</v>
      </c>
    </row>
    <row r="8414" spans="1:19"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c r="S8414">
        <f t="shared" si="131"/>
        <v>4</v>
      </c>
    </row>
    <row r="8415" spans="1:19"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c r="S8415">
        <f t="shared" si="131"/>
        <v>4</v>
      </c>
    </row>
    <row r="8416" spans="1:19"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c r="S8416">
        <f t="shared" si="131"/>
        <v>4</v>
      </c>
    </row>
    <row r="8417" spans="1:19"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c r="S8417">
        <f t="shared" si="131"/>
        <v>6</v>
      </c>
    </row>
    <row r="8418" spans="1:19"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c r="S8418">
        <f t="shared" si="131"/>
        <v>2</v>
      </c>
    </row>
    <row r="8419" spans="1:19"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c r="S8419">
        <f t="shared" si="131"/>
        <v>2</v>
      </c>
    </row>
    <row r="8420" spans="1:19"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c r="S8420">
        <f t="shared" si="131"/>
        <v>2</v>
      </c>
    </row>
    <row r="8421" spans="1:19"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c r="S8421">
        <f t="shared" si="131"/>
        <v>2</v>
      </c>
    </row>
    <row r="8422" spans="1:19"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c r="S8422">
        <f t="shared" si="131"/>
        <v>2</v>
      </c>
    </row>
    <row r="8423" spans="1:19"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c r="S8423">
        <f t="shared" si="131"/>
        <v>4</v>
      </c>
    </row>
    <row r="8424" spans="1:19"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c r="S8424">
        <f t="shared" si="131"/>
        <v>4</v>
      </c>
    </row>
    <row r="8425" spans="1:19"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c r="S8425">
        <f t="shared" si="131"/>
        <v>4</v>
      </c>
    </row>
    <row r="8426" spans="1:19"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c r="S8426">
        <f t="shared" si="131"/>
        <v>4</v>
      </c>
    </row>
    <row r="8427" spans="1:19"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c r="S8427">
        <f t="shared" si="131"/>
        <v>2</v>
      </c>
    </row>
    <row r="8428" spans="1:19"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c r="S8428">
        <f t="shared" si="131"/>
        <v>5</v>
      </c>
    </row>
    <row r="8429" spans="1:19"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c r="S8429">
        <f t="shared" si="131"/>
        <v>2</v>
      </c>
    </row>
    <row r="8430" spans="1:19"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c r="S8430">
        <f t="shared" si="131"/>
        <v>4</v>
      </c>
    </row>
    <row r="8431" spans="1:19"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c r="S8431">
        <f t="shared" si="131"/>
        <v>2</v>
      </c>
    </row>
    <row r="8432" spans="1:19"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c r="S8432">
        <f t="shared" si="131"/>
        <v>6</v>
      </c>
    </row>
    <row r="8433" spans="1:19"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c r="S8433">
        <f t="shared" si="131"/>
        <v>5</v>
      </c>
    </row>
    <row r="8434" spans="1:19"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c r="S8434">
        <f t="shared" si="131"/>
        <v>4</v>
      </c>
    </row>
    <row r="8435" spans="1:19"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c r="S8435">
        <f t="shared" si="131"/>
        <v>4</v>
      </c>
    </row>
    <row r="8436" spans="1:19"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c r="S8436">
        <f t="shared" si="131"/>
        <v>4</v>
      </c>
    </row>
    <row r="8437" spans="1:19"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c r="S8437">
        <f t="shared" si="131"/>
        <v>4</v>
      </c>
    </row>
    <row r="8438" spans="1:19"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c r="S8438">
        <f t="shared" si="131"/>
        <v>6</v>
      </c>
    </row>
    <row r="8439" spans="1:19"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c r="S8439">
        <f t="shared" si="131"/>
        <v>6</v>
      </c>
    </row>
    <row r="8440" spans="1:19"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c r="S8440">
        <f t="shared" si="131"/>
        <v>4</v>
      </c>
    </row>
    <row r="8441" spans="1:19"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c r="S8441">
        <f t="shared" si="131"/>
        <v>3</v>
      </c>
    </row>
    <row r="8442" spans="1:19"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c r="S8442">
        <f t="shared" si="131"/>
        <v>4</v>
      </c>
    </row>
    <row r="8443" spans="1:19"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c r="S8443">
        <f t="shared" si="131"/>
        <v>4</v>
      </c>
    </row>
    <row r="8444" spans="1:19"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c r="S8444">
        <f t="shared" si="131"/>
        <v>4</v>
      </c>
    </row>
    <row r="8445" spans="1:19"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c r="S8445">
        <f t="shared" si="131"/>
        <v>4</v>
      </c>
    </row>
    <row r="8446" spans="1:19"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c r="S8446">
        <f t="shared" si="131"/>
        <v>4</v>
      </c>
    </row>
    <row r="8447" spans="1:19"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c r="S8447">
        <f t="shared" si="131"/>
        <v>1</v>
      </c>
    </row>
    <row r="8448" spans="1:19"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c r="S8448">
        <f t="shared" si="131"/>
        <v>1</v>
      </c>
    </row>
    <row r="8449" spans="1:19"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c r="S8449">
        <f t="shared" si="131"/>
        <v>1</v>
      </c>
    </row>
    <row r="8450" spans="1:19"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c r="S8450">
        <f t="shared" si="131"/>
        <v>1</v>
      </c>
    </row>
    <row r="8451" spans="1:19"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c r="S8451">
        <f t="shared" ref="S8451:S8514" si="132">D8451-C8451</f>
        <v>1</v>
      </c>
    </row>
    <row r="8452" spans="1:19"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c r="S8452">
        <f t="shared" si="132"/>
        <v>1</v>
      </c>
    </row>
    <row r="8453" spans="1:19"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c r="S8453">
        <f t="shared" si="132"/>
        <v>2</v>
      </c>
    </row>
    <row r="8454" spans="1:19"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c r="S8454">
        <f t="shared" si="132"/>
        <v>5</v>
      </c>
    </row>
    <row r="8455" spans="1:19"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c r="S8455">
        <f t="shared" si="132"/>
        <v>5</v>
      </c>
    </row>
    <row r="8456" spans="1:19"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c r="S8456">
        <f t="shared" si="132"/>
        <v>5</v>
      </c>
    </row>
    <row r="8457" spans="1:19"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c r="S8457">
        <f t="shared" si="132"/>
        <v>7</v>
      </c>
    </row>
    <row r="8458" spans="1:19"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c r="S8458">
        <f t="shared" si="132"/>
        <v>5</v>
      </c>
    </row>
    <row r="8459" spans="1:19"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c r="S8459">
        <f t="shared" si="132"/>
        <v>5</v>
      </c>
    </row>
    <row r="8460" spans="1:19"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c r="S8460">
        <f t="shared" si="132"/>
        <v>4</v>
      </c>
    </row>
    <row r="8461" spans="1:19"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c r="S8461">
        <f t="shared" si="132"/>
        <v>4</v>
      </c>
    </row>
    <row r="8462" spans="1:19"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c r="S8462">
        <f t="shared" si="132"/>
        <v>5</v>
      </c>
    </row>
    <row r="8463" spans="1:19"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c r="S8463">
        <f t="shared" si="132"/>
        <v>5</v>
      </c>
    </row>
    <row r="8464" spans="1:19"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c r="S8464">
        <f t="shared" si="132"/>
        <v>4</v>
      </c>
    </row>
    <row r="8465" spans="1:19"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c r="S8465">
        <f t="shared" si="132"/>
        <v>4</v>
      </c>
    </row>
    <row r="8466" spans="1:19"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c r="S8466">
        <f t="shared" si="132"/>
        <v>5</v>
      </c>
    </row>
    <row r="8467" spans="1:19"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c r="S8467">
        <f t="shared" si="132"/>
        <v>5</v>
      </c>
    </row>
    <row r="8468" spans="1:19"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c r="S8468">
        <f t="shared" si="132"/>
        <v>5</v>
      </c>
    </row>
    <row r="8469" spans="1:19"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c r="S8469">
        <f t="shared" si="132"/>
        <v>4</v>
      </c>
    </row>
    <row r="8470" spans="1:19"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c r="S8470">
        <f t="shared" si="132"/>
        <v>6</v>
      </c>
    </row>
    <row r="8471" spans="1:19"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c r="S8471">
        <f t="shared" si="132"/>
        <v>4</v>
      </c>
    </row>
    <row r="8472" spans="1:19"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c r="S8472">
        <f t="shared" si="132"/>
        <v>4</v>
      </c>
    </row>
    <row r="8473" spans="1:19"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c r="S8473">
        <f t="shared" si="132"/>
        <v>4</v>
      </c>
    </row>
    <row r="8474" spans="1:19"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c r="S8474">
        <f t="shared" si="132"/>
        <v>4</v>
      </c>
    </row>
    <row r="8475" spans="1:19"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c r="S8475">
        <f t="shared" si="132"/>
        <v>4</v>
      </c>
    </row>
    <row r="8476" spans="1:19"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c r="S8476">
        <f t="shared" si="132"/>
        <v>5</v>
      </c>
    </row>
    <row r="8477" spans="1:19"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c r="S8477">
        <f t="shared" si="132"/>
        <v>5</v>
      </c>
    </row>
    <row r="8478" spans="1:19"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c r="S8478">
        <f t="shared" si="132"/>
        <v>5</v>
      </c>
    </row>
    <row r="8479" spans="1:19"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c r="S8479">
        <f t="shared" si="132"/>
        <v>0</v>
      </c>
    </row>
    <row r="8480" spans="1:19"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c r="S8480">
        <f t="shared" si="132"/>
        <v>6</v>
      </c>
    </row>
    <row r="8481" spans="1:19"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c r="S8481">
        <f t="shared" si="132"/>
        <v>4</v>
      </c>
    </row>
    <row r="8482" spans="1:19"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c r="S8482">
        <f t="shared" si="132"/>
        <v>6</v>
      </c>
    </row>
    <row r="8483" spans="1:19"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c r="S8483">
        <f t="shared" si="132"/>
        <v>4</v>
      </c>
    </row>
    <row r="8484" spans="1:19"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c r="S8484">
        <f t="shared" si="132"/>
        <v>4</v>
      </c>
    </row>
    <row r="8485" spans="1:19"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c r="S8485">
        <f t="shared" si="132"/>
        <v>4</v>
      </c>
    </row>
    <row r="8486" spans="1:19"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c r="S8486">
        <f t="shared" si="132"/>
        <v>0</v>
      </c>
    </row>
    <row r="8487" spans="1:19"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c r="S8487">
        <f t="shared" si="132"/>
        <v>4</v>
      </c>
    </row>
    <row r="8488" spans="1:19"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c r="S8488">
        <f t="shared" si="132"/>
        <v>4</v>
      </c>
    </row>
    <row r="8489" spans="1:19"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c r="S8489">
        <f t="shared" si="132"/>
        <v>4</v>
      </c>
    </row>
    <row r="8490" spans="1:19"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c r="S8490">
        <f t="shared" si="132"/>
        <v>2</v>
      </c>
    </row>
    <row r="8491" spans="1:19"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c r="S8491">
        <f t="shared" si="132"/>
        <v>2</v>
      </c>
    </row>
    <row r="8492" spans="1:19"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c r="S8492">
        <f t="shared" si="132"/>
        <v>2</v>
      </c>
    </row>
    <row r="8493" spans="1:19"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c r="S8493">
        <f t="shared" si="132"/>
        <v>4</v>
      </c>
    </row>
    <row r="8494" spans="1:19"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c r="S8494">
        <f t="shared" si="132"/>
        <v>5</v>
      </c>
    </row>
    <row r="8495" spans="1:19"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c r="S8495">
        <f t="shared" si="132"/>
        <v>5</v>
      </c>
    </row>
    <row r="8496" spans="1:19"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c r="S8496">
        <f t="shared" si="132"/>
        <v>5</v>
      </c>
    </row>
    <row r="8497" spans="1:19"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c r="S8497">
        <f t="shared" si="132"/>
        <v>6</v>
      </c>
    </row>
    <row r="8498" spans="1:19"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c r="S8498">
        <f t="shared" si="132"/>
        <v>3</v>
      </c>
    </row>
    <row r="8499" spans="1:19"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c r="S8499">
        <f t="shared" si="132"/>
        <v>3</v>
      </c>
    </row>
    <row r="8500" spans="1:19"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c r="S8500">
        <f t="shared" si="132"/>
        <v>3</v>
      </c>
    </row>
    <row r="8501" spans="1:19"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c r="S8501">
        <f t="shared" si="132"/>
        <v>3</v>
      </c>
    </row>
    <row r="8502" spans="1:19"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c r="S8502">
        <f t="shared" si="132"/>
        <v>3</v>
      </c>
    </row>
    <row r="8503" spans="1:19"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c r="S8503">
        <f t="shared" si="132"/>
        <v>2</v>
      </c>
    </row>
    <row r="8504" spans="1:19"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c r="S8504">
        <f t="shared" si="132"/>
        <v>2</v>
      </c>
    </row>
    <row r="8505" spans="1:19"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c r="S8505">
        <f t="shared" si="132"/>
        <v>4</v>
      </c>
    </row>
    <row r="8506" spans="1:19"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c r="S8506">
        <f t="shared" si="132"/>
        <v>4</v>
      </c>
    </row>
    <row r="8507" spans="1:19"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c r="S8507">
        <f t="shared" si="132"/>
        <v>4</v>
      </c>
    </row>
    <row r="8508" spans="1:19"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c r="S8508">
        <f t="shared" si="132"/>
        <v>4</v>
      </c>
    </row>
    <row r="8509" spans="1:19"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c r="S8509">
        <f t="shared" si="132"/>
        <v>4</v>
      </c>
    </row>
    <row r="8510" spans="1:19"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c r="S8510">
        <f t="shared" si="132"/>
        <v>3</v>
      </c>
    </row>
    <row r="8511" spans="1:19"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c r="S8511">
        <f t="shared" si="132"/>
        <v>3</v>
      </c>
    </row>
    <row r="8512" spans="1:19"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c r="S8512">
        <f t="shared" si="132"/>
        <v>3</v>
      </c>
    </row>
    <row r="8513" spans="1:19"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c r="S8513">
        <f t="shared" si="132"/>
        <v>4</v>
      </c>
    </row>
    <row r="8514" spans="1:19"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c r="S8514">
        <f t="shared" si="132"/>
        <v>6</v>
      </c>
    </row>
    <row r="8515" spans="1:19"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c r="S8515">
        <f t="shared" ref="S8515:S8578" si="133">D8515-C8515</f>
        <v>4</v>
      </c>
    </row>
    <row r="8516" spans="1:19"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c r="S8516">
        <f t="shared" si="133"/>
        <v>5</v>
      </c>
    </row>
    <row r="8517" spans="1:19"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c r="S8517">
        <f t="shared" si="133"/>
        <v>5</v>
      </c>
    </row>
    <row r="8518" spans="1:19"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c r="S8518">
        <f t="shared" si="133"/>
        <v>4</v>
      </c>
    </row>
    <row r="8519" spans="1:19"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c r="S8519">
        <f t="shared" si="133"/>
        <v>3</v>
      </c>
    </row>
    <row r="8520" spans="1:19"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c r="S8520">
        <f t="shared" si="133"/>
        <v>6</v>
      </c>
    </row>
    <row r="8521" spans="1:19"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c r="S8521">
        <f t="shared" si="133"/>
        <v>6</v>
      </c>
    </row>
    <row r="8522" spans="1:19"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c r="S8522">
        <f t="shared" si="133"/>
        <v>6</v>
      </c>
    </row>
    <row r="8523" spans="1:19"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c r="S8523">
        <f t="shared" si="133"/>
        <v>4</v>
      </c>
    </row>
    <row r="8524" spans="1:19"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c r="S8524">
        <f t="shared" si="133"/>
        <v>6</v>
      </c>
    </row>
    <row r="8525" spans="1:19"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c r="S8525">
        <f t="shared" si="133"/>
        <v>4</v>
      </c>
    </row>
    <row r="8526" spans="1:19"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c r="S8526">
        <f t="shared" si="133"/>
        <v>0</v>
      </c>
    </row>
    <row r="8527" spans="1:19"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c r="S8527">
        <f t="shared" si="133"/>
        <v>0</v>
      </c>
    </row>
    <row r="8528" spans="1:19"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c r="S8528">
        <f t="shared" si="133"/>
        <v>0</v>
      </c>
    </row>
    <row r="8529" spans="1:19"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c r="S8529">
        <f t="shared" si="133"/>
        <v>0</v>
      </c>
    </row>
    <row r="8530" spans="1:19"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c r="S8530">
        <f t="shared" si="133"/>
        <v>0</v>
      </c>
    </row>
    <row r="8531" spans="1:19"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c r="S8531">
        <f t="shared" si="133"/>
        <v>7</v>
      </c>
    </row>
    <row r="8532" spans="1:19"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c r="S8532">
        <f t="shared" si="133"/>
        <v>6</v>
      </c>
    </row>
    <row r="8533" spans="1:19"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c r="S8533">
        <f t="shared" si="133"/>
        <v>6</v>
      </c>
    </row>
    <row r="8534" spans="1:19"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c r="S8534">
        <f t="shared" si="133"/>
        <v>6</v>
      </c>
    </row>
    <row r="8535" spans="1:19"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c r="S8535">
        <f t="shared" si="133"/>
        <v>6</v>
      </c>
    </row>
    <row r="8536" spans="1:19"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c r="S8536">
        <f t="shared" si="133"/>
        <v>2</v>
      </c>
    </row>
    <row r="8537" spans="1:19"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c r="S8537">
        <f t="shared" si="133"/>
        <v>4</v>
      </c>
    </row>
    <row r="8538" spans="1:19"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c r="S8538">
        <f t="shared" si="133"/>
        <v>4</v>
      </c>
    </row>
    <row r="8539" spans="1:19"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c r="S8539">
        <f t="shared" si="133"/>
        <v>4</v>
      </c>
    </row>
    <row r="8540" spans="1:19"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c r="S8540">
        <f t="shared" si="133"/>
        <v>4</v>
      </c>
    </row>
    <row r="8541" spans="1:19"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c r="S8541">
        <f t="shared" si="133"/>
        <v>4</v>
      </c>
    </row>
    <row r="8542" spans="1:19"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c r="S8542">
        <f t="shared" si="133"/>
        <v>4</v>
      </c>
    </row>
    <row r="8543" spans="1:19"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c r="S8543">
        <f t="shared" si="133"/>
        <v>1</v>
      </c>
    </row>
    <row r="8544" spans="1:19"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c r="S8544">
        <f t="shared" si="133"/>
        <v>1</v>
      </c>
    </row>
    <row r="8545" spans="1:19"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c r="S8545">
        <f t="shared" si="133"/>
        <v>5</v>
      </c>
    </row>
    <row r="8546" spans="1:19"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c r="S8546">
        <f t="shared" si="133"/>
        <v>4</v>
      </c>
    </row>
    <row r="8547" spans="1:19"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c r="S8547">
        <f t="shared" si="133"/>
        <v>4</v>
      </c>
    </row>
    <row r="8548" spans="1:19"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c r="S8548">
        <f t="shared" si="133"/>
        <v>4</v>
      </c>
    </row>
    <row r="8549" spans="1:19"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c r="S8549">
        <f t="shared" si="133"/>
        <v>5</v>
      </c>
    </row>
    <row r="8550" spans="1:19"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c r="S8550">
        <f t="shared" si="133"/>
        <v>5</v>
      </c>
    </row>
    <row r="8551" spans="1:19"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c r="S8551">
        <f t="shared" si="133"/>
        <v>1</v>
      </c>
    </row>
    <row r="8552" spans="1:19"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c r="S8552">
        <f t="shared" si="133"/>
        <v>7</v>
      </c>
    </row>
    <row r="8553" spans="1:19"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c r="S8553">
        <f t="shared" si="133"/>
        <v>7</v>
      </c>
    </row>
    <row r="8554" spans="1:19"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c r="S8554">
        <f t="shared" si="133"/>
        <v>4</v>
      </c>
    </row>
    <row r="8555" spans="1:19"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c r="S8555">
        <f t="shared" si="133"/>
        <v>7</v>
      </c>
    </row>
    <row r="8556" spans="1:19"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c r="S8556">
        <f t="shared" si="133"/>
        <v>2</v>
      </c>
    </row>
    <row r="8557" spans="1:19"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c r="S8557">
        <f t="shared" si="133"/>
        <v>0</v>
      </c>
    </row>
    <row r="8558" spans="1:19"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c r="S8558">
        <f t="shared" si="133"/>
        <v>0</v>
      </c>
    </row>
    <row r="8559" spans="1:19"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c r="S8559">
        <f t="shared" si="133"/>
        <v>3</v>
      </c>
    </row>
    <row r="8560" spans="1:19"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c r="S8560">
        <f t="shared" si="133"/>
        <v>3</v>
      </c>
    </row>
    <row r="8561" spans="1:19"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c r="S8561">
        <f t="shared" si="133"/>
        <v>3</v>
      </c>
    </row>
    <row r="8562" spans="1:19"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c r="S8562">
        <f t="shared" si="133"/>
        <v>3</v>
      </c>
    </row>
    <row r="8563" spans="1:19"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c r="S8563">
        <f t="shared" si="133"/>
        <v>3</v>
      </c>
    </row>
    <row r="8564" spans="1:19"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c r="S8564">
        <f t="shared" si="133"/>
        <v>4</v>
      </c>
    </row>
    <row r="8565" spans="1:19"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c r="S8565">
        <f t="shared" si="133"/>
        <v>4</v>
      </c>
    </row>
    <row r="8566" spans="1:19"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c r="S8566">
        <f t="shared" si="133"/>
        <v>4</v>
      </c>
    </row>
    <row r="8567" spans="1:19"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c r="S8567">
        <f t="shared" si="133"/>
        <v>1</v>
      </c>
    </row>
    <row r="8568" spans="1:19"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c r="S8568">
        <f t="shared" si="133"/>
        <v>1</v>
      </c>
    </row>
    <row r="8569" spans="1:19"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c r="S8569">
        <f t="shared" si="133"/>
        <v>2</v>
      </c>
    </row>
    <row r="8570" spans="1:19"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c r="S8570">
        <f t="shared" si="133"/>
        <v>6</v>
      </c>
    </row>
    <row r="8571" spans="1:19"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c r="S8571">
        <f t="shared" si="133"/>
        <v>6</v>
      </c>
    </row>
    <row r="8572" spans="1:19"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c r="S8572">
        <f t="shared" si="133"/>
        <v>6</v>
      </c>
    </row>
    <row r="8573" spans="1:19"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c r="S8573">
        <f t="shared" si="133"/>
        <v>0</v>
      </c>
    </row>
    <row r="8574" spans="1:19"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c r="S8574">
        <f t="shared" si="133"/>
        <v>4</v>
      </c>
    </row>
    <row r="8575" spans="1:19"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c r="S8575">
        <f t="shared" si="133"/>
        <v>2</v>
      </c>
    </row>
    <row r="8576" spans="1:19"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c r="S8576">
        <f t="shared" si="133"/>
        <v>0</v>
      </c>
    </row>
    <row r="8577" spans="1:19"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c r="S8577">
        <f t="shared" si="133"/>
        <v>3</v>
      </c>
    </row>
    <row r="8578" spans="1:19"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c r="S8578">
        <f t="shared" si="133"/>
        <v>1</v>
      </c>
    </row>
    <row r="8579" spans="1:19"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c r="S8579">
        <f t="shared" ref="S8579:S8642" si="134">D8579-C8579</f>
        <v>4</v>
      </c>
    </row>
    <row r="8580" spans="1:19"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c r="S8580">
        <f t="shared" si="134"/>
        <v>4</v>
      </c>
    </row>
    <row r="8581" spans="1:19"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c r="S8581">
        <f t="shared" si="134"/>
        <v>6</v>
      </c>
    </row>
    <row r="8582" spans="1:19"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c r="S8582">
        <f t="shared" si="134"/>
        <v>2</v>
      </c>
    </row>
    <row r="8583" spans="1:19"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c r="S8583">
        <f t="shared" si="134"/>
        <v>2</v>
      </c>
    </row>
    <row r="8584" spans="1:19"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c r="S8584">
        <f t="shared" si="134"/>
        <v>2</v>
      </c>
    </row>
    <row r="8585" spans="1:19"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c r="S8585">
        <f t="shared" si="134"/>
        <v>2</v>
      </c>
    </row>
    <row r="8586" spans="1:19"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c r="S8586">
        <f t="shared" si="134"/>
        <v>4</v>
      </c>
    </row>
    <row r="8587" spans="1:19"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c r="S8587">
        <f t="shared" si="134"/>
        <v>6</v>
      </c>
    </row>
    <row r="8588" spans="1:19"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c r="S8588">
        <f t="shared" si="134"/>
        <v>7</v>
      </c>
    </row>
    <row r="8589" spans="1:19"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c r="S8589">
        <f t="shared" si="134"/>
        <v>7</v>
      </c>
    </row>
    <row r="8590" spans="1:19"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c r="S8590">
        <f t="shared" si="134"/>
        <v>7</v>
      </c>
    </row>
    <row r="8591" spans="1:19"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c r="S8591">
        <f t="shared" si="134"/>
        <v>3</v>
      </c>
    </row>
    <row r="8592" spans="1:19"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c r="S8592">
        <f t="shared" si="134"/>
        <v>2</v>
      </c>
    </row>
    <row r="8593" spans="1:19"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c r="S8593">
        <f t="shared" si="134"/>
        <v>3</v>
      </c>
    </row>
    <row r="8594" spans="1:19"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c r="S8594">
        <f t="shared" si="134"/>
        <v>3</v>
      </c>
    </row>
    <row r="8595" spans="1:19"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c r="S8595">
        <f t="shared" si="134"/>
        <v>4</v>
      </c>
    </row>
    <row r="8596" spans="1:19"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c r="S8596">
        <f t="shared" si="134"/>
        <v>4</v>
      </c>
    </row>
    <row r="8597" spans="1:19"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c r="S8597">
        <f t="shared" si="134"/>
        <v>2</v>
      </c>
    </row>
    <row r="8598" spans="1:19"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c r="S8598">
        <f t="shared" si="134"/>
        <v>2</v>
      </c>
    </row>
    <row r="8599" spans="1:19"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c r="S8599">
        <f t="shared" si="134"/>
        <v>4</v>
      </c>
    </row>
    <row r="8600" spans="1:19"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c r="S8600">
        <f t="shared" si="134"/>
        <v>5</v>
      </c>
    </row>
    <row r="8601" spans="1:19"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c r="S8601">
        <f t="shared" si="134"/>
        <v>5</v>
      </c>
    </row>
    <row r="8602" spans="1:19"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c r="S8602">
        <f t="shared" si="134"/>
        <v>5</v>
      </c>
    </row>
    <row r="8603" spans="1:19"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c r="S8603">
        <f t="shared" si="134"/>
        <v>5</v>
      </c>
    </row>
    <row r="8604" spans="1:19"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c r="S8604">
        <f t="shared" si="134"/>
        <v>0</v>
      </c>
    </row>
    <row r="8605" spans="1:19"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c r="S8605">
        <f t="shared" si="134"/>
        <v>5</v>
      </c>
    </row>
    <row r="8606" spans="1:19"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c r="S8606">
        <f t="shared" si="134"/>
        <v>5</v>
      </c>
    </row>
    <row r="8607" spans="1:19"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c r="S8607">
        <f t="shared" si="134"/>
        <v>5</v>
      </c>
    </row>
    <row r="8608" spans="1:19"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c r="S8608">
        <f t="shared" si="134"/>
        <v>4</v>
      </c>
    </row>
    <row r="8609" spans="1:19"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c r="S8609">
        <f t="shared" si="134"/>
        <v>5</v>
      </c>
    </row>
    <row r="8610" spans="1:19"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c r="S8610">
        <f t="shared" si="134"/>
        <v>5</v>
      </c>
    </row>
    <row r="8611" spans="1:19"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c r="S8611">
        <f t="shared" si="134"/>
        <v>5</v>
      </c>
    </row>
    <row r="8612" spans="1:19"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c r="S8612">
        <f t="shared" si="134"/>
        <v>5</v>
      </c>
    </row>
    <row r="8613" spans="1:19"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c r="S8613">
        <f t="shared" si="134"/>
        <v>4</v>
      </c>
    </row>
    <row r="8614" spans="1:19"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c r="S8614">
        <f t="shared" si="134"/>
        <v>4</v>
      </c>
    </row>
    <row r="8615" spans="1:19"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c r="S8615">
        <f t="shared" si="134"/>
        <v>5</v>
      </c>
    </row>
    <row r="8616" spans="1:19"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c r="S8616">
        <f t="shared" si="134"/>
        <v>4</v>
      </c>
    </row>
    <row r="8617" spans="1:19"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c r="S8617">
        <f t="shared" si="134"/>
        <v>4</v>
      </c>
    </row>
    <row r="8618" spans="1:19"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c r="S8618">
        <f t="shared" si="134"/>
        <v>4</v>
      </c>
    </row>
    <row r="8619" spans="1:19"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c r="S8619">
        <f t="shared" si="134"/>
        <v>4</v>
      </c>
    </row>
    <row r="8620" spans="1:19"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c r="S8620">
        <f t="shared" si="134"/>
        <v>5</v>
      </c>
    </row>
    <row r="8621" spans="1:19"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c r="S8621">
        <f t="shared" si="134"/>
        <v>5</v>
      </c>
    </row>
    <row r="8622" spans="1:19"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c r="S8622">
        <f t="shared" si="134"/>
        <v>3</v>
      </c>
    </row>
    <row r="8623" spans="1:19"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c r="S8623">
        <f t="shared" si="134"/>
        <v>5</v>
      </c>
    </row>
    <row r="8624" spans="1:19"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c r="S8624">
        <f t="shared" si="134"/>
        <v>4</v>
      </c>
    </row>
    <row r="8625" spans="1:19"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c r="S8625">
        <f t="shared" si="134"/>
        <v>5</v>
      </c>
    </row>
    <row r="8626" spans="1:19"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c r="S8626">
        <f t="shared" si="134"/>
        <v>5</v>
      </c>
    </row>
    <row r="8627" spans="1:19"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c r="S8627">
        <f t="shared" si="134"/>
        <v>4</v>
      </c>
    </row>
    <row r="8628" spans="1:19"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c r="S8628">
        <f t="shared" si="134"/>
        <v>5</v>
      </c>
    </row>
    <row r="8629" spans="1:19"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c r="S8629">
        <f t="shared" si="134"/>
        <v>5</v>
      </c>
    </row>
    <row r="8630" spans="1:19"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c r="S8630">
        <f t="shared" si="134"/>
        <v>5</v>
      </c>
    </row>
    <row r="8631" spans="1:19"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c r="S8631">
        <f t="shared" si="134"/>
        <v>5</v>
      </c>
    </row>
    <row r="8632" spans="1:19"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c r="S8632">
        <f t="shared" si="134"/>
        <v>5</v>
      </c>
    </row>
    <row r="8633" spans="1:19"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c r="S8633">
        <f t="shared" si="134"/>
        <v>1</v>
      </c>
    </row>
    <row r="8634" spans="1:19"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c r="S8634">
        <f t="shared" si="134"/>
        <v>1</v>
      </c>
    </row>
    <row r="8635" spans="1:19"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c r="S8635">
        <f t="shared" si="134"/>
        <v>1</v>
      </c>
    </row>
    <row r="8636" spans="1:19"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c r="S8636">
        <f t="shared" si="134"/>
        <v>4</v>
      </c>
    </row>
    <row r="8637" spans="1:19"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c r="S8637">
        <f t="shared" si="134"/>
        <v>2</v>
      </c>
    </row>
    <row r="8638" spans="1:19"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c r="S8638">
        <f t="shared" si="134"/>
        <v>2</v>
      </c>
    </row>
    <row r="8639" spans="1:19"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c r="S8639">
        <f t="shared" si="134"/>
        <v>5</v>
      </c>
    </row>
    <row r="8640" spans="1:19"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c r="S8640">
        <f t="shared" si="134"/>
        <v>1</v>
      </c>
    </row>
    <row r="8641" spans="1:19"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c r="S8641">
        <f t="shared" si="134"/>
        <v>2</v>
      </c>
    </row>
    <row r="8642" spans="1:19"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c r="S8642">
        <f t="shared" si="134"/>
        <v>4</v>
      </c>
    </row>
    <row r="8643" spans="1:19"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c r="S8643">
        <f t="shared" ref="S8643:S8706" si="135">D8643-C8643</f>
        <v>0</v>
      </c>
    </row>
    <row r="8644" spans="1:19"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c r="S8644">
        <f t="shared" si="135"/>
        <v>7</v>
      </c>
    </row>
    <row r="8645" spans="1:19"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c r="S8645">
        <f t="shared" si="135"/>
        <v>7</v>
      </c>
    </row>
    <row r="8646" spans="1:19"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c r="S8646">
        <f t="shared" si="135"/>
        <v>7</v>
      </c>
    </row>
    <row r="8647" spans="1:19"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c r="S8647">
        <f t="shared" si="135"/>
        <v>7</v>
      </c>
    </row>
    <row r="8648" spans="1:19"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c r="S8648">
        <f t="shared" si="135"/>
        <v>4</v>
      </c>
    </row>
    <row r="8649" spans="1:19"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c r="S8649">
        <f t="shared" si="135"/>
        <v>3</v>
      </c>
    </row>
    <row r="8650" spans="1:19"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c r="S8650">
        <f t="shared" si="135"/>
        <v>5</v>
      </c>
    </row>
    <row r="8651" spans="1:19"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c r="S8651">
        <f t="shared" si="135"/>
        <v>5</v>
      </c>
    </row>
    <row r="8652" spans="1:19"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c r="S8652">
        <f t="shared" si="135"/>
        <v>0</v>
      </c>
    </row>
    <row r="8653" spans="1:19"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c r="S8653">
        <f t="shared" si="135"/>
        <v>0</v>
      </c>
    </row>
    <row r="8654" spans="1:19"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c r="S8654">
        <f t="shared" si="135"/>
        <v>0</v>
      </c>
    </row>
    <row r="8655" spans="1:19"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c r="S8655">
        <f t="shared" si="135"/>
        <v>0</v>
      </c>
    </row>
    <row r="8656" spans="1:19"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c r="S8656">
        <f t="shared" si="135"/>
        <v>0</v>
      </c>
    </row>
    <row r="8657" spans="1:19"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c r="S8657">
        <f t="shared" si="135"/>
        <v>0</v>
      </c>
    </row>
    <row r="8658" spans="1:19"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c r="S8658">
        <f t="shared" si="135"/>
        <v>0</v>
      </c>
    </row>
    <row r="8659" spans="1:19"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c r="S8659">
        <f t="shared" si="135"/>
        <v>0</v>
      </c>
    </row>
    <row r="8660" spans="1:19"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c r="S8660">
        <f t="shared" si="135"/>
        <v>4</v>
      </c>
    </row>
    <row r="8661" spans="1:19"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c r="S8661">
        <f t="shared" si="135"/>
        <v>5</v>
      </c>
    </row>
    <row r="8662" spans="1:19"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c r="S8662">
        <f t="shared" si="135"/>
        <v>5</v>
      </c>
    </row>
    <row r="8663" spans="1:19"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c r="S8663">
        <f t="shared" si="135"/>
        <v>5</v>
      </c>
    </row>
    <row r="8664" spans="1:19"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c r="S8664">
        <f t="shared" si="135"/>
        <v>5</v>
      </c>
    </row>
    <row r="8665" spans="1:19"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c r="S8665">
        <f t="shared" si="135"/>
        <v>5</v>
      </c>
    </row>
    <row r="8666" spans="1:19"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c r="S8666">
        <f t="shared" si="135"/>
        <v>2</v>
      </c>
    </row>
    <row r="8667" spans="1:19"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c r="S8667">
        <f t="shared" si="135"/>
        <v>1</v>
      </c>
    </row>
    <row r="8668" spans="1:19"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c r="S8668">
        <f t="shared" si="135"/>
        <v>3</v>
      </c>
    </row>
    <row r="8669" spans="1:19"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c r="S8669">
        <f t="shared" si="135"/>
        <v>2</v>
      </c>
    </row>
    <row r="8670" spans="1:19"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c r="S8670">
        <f t="shared" si="135"/>
        <v>2</v>
      </c>
    </row>
    <row r="8671" spans="1:19"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c r="S8671">
        <f t="shared" si="135"/>
        <v>5</v>
      </c>
    </row>
    <row r="8672" spans="1:19"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c r="S8672">
        <f t="shared" si="135"/>
        <v>5</v>
      </c>
    </row>
    <row r="8673" spans="1:19"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c r="S8673">
        <f t="shared" si="135"/>
        <v>5</v>
      </c>
    </row>
    <row r="8674" spans="1:19"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c r="S8674">
        <f t="shared" si="135"/>
        <v>5</v>
      </c>
    </row>
    <row r="8675" spans="1:19"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c r="S8675">
        <f t="shared" si="135"/>
        <v>5</v>
      </c>
    </row>
    <row r="8676" spans="1:19"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c r="S8676">
        <f t="shared" si="135"/>
        <v>5</v>
      </c>
    </row>
    <row r="8677" spans="1:19"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c r="S8677">
        <f t="shared" si="135"/>
        <v>5</v>
      </c>
    </row>
    <row r="8678" spans="1:19"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c r="S8678">
        <f t="shared" si="135"/>
        <v>5</v>
      </c>
    </row>
    <row r="8679" spans="1:19"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c r="S8679">
        <f t="shared" si="135"/>
        <v>2</v>
      </c>
    </row>
    <row r="8680" spans="1:19"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c r="S8680">
        <f t="shared" si="135"/>
        <v>5</v>
      </c>
    </row>
    <row r="8681" spans="1:19"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c r="S8681">
        <f t="shared" si="135"/>
        <v>5</v>
      </c>
    </row>
    <row r="8682" spans="1:19"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c r="S8682">
        <f t="shared" si="135"/>
        <v>2</v>
      </c>
    </row>
    <row r="8683" spans="1:19"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c r="S8683">
        <f t="shared" si="135"/>
        <v>2</v>
      </c>
    </row>
    <row r="8684" spans="1:19"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c r="S8684">
        <f t="shared" si="135"/>
        <v>5</v>
      </c>
    </row>
    <row r="8685" spans="1:19"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c r="S8685">
        <f t="shared" si="135"/>
        <v>6</v>
      </c>
    </row>
    <row r="8686" spans="1:19"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c r="S8686">
        <f t="shared" si="135"/>
        <v>7</v>
      </c>
    </row>
    <row r="8687" spans="1:19"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c r="S8687">
        <f t="shared" si="135"/>
        <v>4</v>
      </c>
    </row>
    <row r="8688" spans="1:19"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c r="S8688">
        <f t="shared" si="135"/>
        <v>0</v>
      </c>
    </row>
    <row r="8689" spans="1:19"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c r="S8689">
        <f t="shared" si="135"/>
        <v>0</v>
      </c>
    </row>
    <row r="8690" spans="1:19"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c r="S8690">
        <f t="shared" si="135"/>
        <v>0</v>
      </c>
    </row>
    <row r="8691" spans="1:19"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c r="S8691">
        <f t="shared" si="135"/>
        <v>4</v>
      </c>
    </row>
    <row r="8692" spans="1:19"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c r="S8692">
        <f t="shared" si="135"/>
        <v>4</v>
      </c>
    </row>
    <row r="8693" spans="1:19"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c r="S8693">
        <f t="shared" si="135"/>
        <v>4</v>
      </c>
    </row>
    <row r="8694" spans="1:19"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c r="S8694">
        <f t="shared" si="135"/>
        <v>4</v>
      </c>
    </row>
    <row r="8695" spans="1:19"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c r="S8695">
        <f t="shared" si="135"/>
        <v>4</v>
      </c>
    </row>
    <row r="8696" spans="1:19"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c r="S8696">
        <f t="shared" si="135"/>
        <v>5</v>
      </c>
    </row>
    <row r="8697" spans="1:19"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c r="S8697">
        <f t="shared" si="135"/>
        <v>2</v>
      </c>
    </row>
    <row r="8698" spans="1:19"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c r="S8698">
        <f t="shared" si="135"/>
        <v>5</v>
      </c>
    </row>
    <row r="8699" spans="1:19"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c r="S8699">
        <f t="shared" si="135"/>
        <v>5</v>
      </c>
    </row>
    <row r="8700" spans="1:19"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c r="S8700">
        <f t="shared" si="135"/>
        <v>5</v>
      </c>
    </row>
    <row r="8701" spans="1:19"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c r="S8701">
        <f t="shared" si="135"/>
        <v>5</v>
      </c>
    </row>
    <row r="8702" spans="1:19"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c r="S8702">
        <f t="shared" si="135"/>
        <v>5</v>
      </c>
    </row>
    <row r="8703" spans="1:19"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c r="S8703">
        <f t="shared" si="135"/>
        <v>5</v>
      </c>
    </row>
    <row r="8704" spans="1:19"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c r="S8704">
        <f t="shared" si="135"/>
        <v>5</v>
      </c>
    </row>
    <row r="8705" spans="1:19"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c r="S8705">
        <f t="shared" si="135"/>
        <v>4</v>
      </c>
    </row>
    <row r="8706" spans="1:19"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c r="S8706">
        <f t="shared" si="135"/>
        <v>3</v>
      </c>
    </row>
    <row r="8707" spans="1:19"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c r="S8707">
        <f t="shared" ref="S8707:S8770" si="136">D8707-C8707</f>
        <v>4</v>
      </c>
    </row>
    <row r="8708" spans="1:19"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c r="S8708">
        <f t="shared" si="136"/>
        <v>5</v>
      </c>
    </row>
    <row r="8709" spans="1:19"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c r="S8709">
        <f t="shared" si="136"/>
        <v>5</v>
      </c>
    </row>
    <row r="8710" spans="1:19"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c r="S8710">
        <f t="shared" si="136"/>
        <v>2</v>
      </c>
    </row>
    <row r="8711" spans="1:19"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c r="S8711">
        <f t="shared" si="136"/>
        <v>2</v>
      </c>
    </row>
    <row r="8712" spans="1:19"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c r="S8712">
        <f t="shared" si="136"/>
        <v>2</v>
      </c>
    </row>
    <row r="8713" spans="1:19"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c r="S8713">
        <f t="shared" si="136"/>
        <v>4</v>
      </c>
    </row>
    <row r="8714" spans="1:19"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c r="S8714">
        <f t="shared" si="136"/>
        <v>4</v>
      </c>
    </row>
    <row r="8715" spans="1:19"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c r="S8715">
        <f t="shared" si="136"/>
        <v>5</v>
      </c>
    </row>
    <row r="8716" spans="1:19"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c r="S8716">
        <f t="shared" si="136"/>
        <v>5</v>
      </c>
    </row>
    <row r="8717" spans="1:19"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c r="S8717">
        <f t="shared" si="136"/>
        <v>4</v>
      </c>
    </row>
    <row r="8718" spans="1:19"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c r="S8718">
        <f t="shared" si="136"/>
        <v>4</v>
      </c>
    </row>
    <row r="8719" spans="1:19"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c r="S8719">
        <f t="shared" si="136"/>
        <v>4</v>
      </c>
    </row>
    <row r="8720" spans="1:19"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c r="S8720">
        <f t="shared" si="136"/>
        <v>4</v>
      </c>
    </row>
    <row r="8721" spans="1:19"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c r="S8721">
        <f t="shared" si="136"/>
        <v>4</v>
      </c>
    </row>
    <row r="8722" spans="1:19"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c r="S8722">
        <f t="shared" si="136"/>
        <v>4</v>
      </c>
    </row>
    <row r="8723" spans="1:19"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c r="S8723">
        <f t="shared" si="136"/>
        <v>4</v>
      </c>
    </row>
    <row r="8724" spans="1:19"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c r="S8724">
        <f t="shared" si="136"/>
        <v>4</v>
      </c>
    </row>
    <row r="8725" spans="1:19"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c r="S8725">
        <f t="shared" si="136"/>
        <v>2</v>
      </c>
    </row>
    <row r="8726" spans="1:19"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c r="S8726">
        <f t="shared" si="136"/>
        <v>2</v>
      </c>
    </row>
    <row r="8727" spans="1:19"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c r="S8727">
        <f t="shared" si="136"/>
        <v>5</v>
      </c>
    </row>
    <row r="8728" spans="1:19"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c r="S8728">
        <f t="shared" si="136"/>
        <v>4</v>
      </c>
    </row>
    <row r="8729" spans="1:19"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c r="S8729">
        <f t="shared" si="136"/>
        <v>4</v>
      </c>
    </row>
    <row r="8730" spans="1:19"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c r="S8730">
        <f t="shared" si="136"/>
        <v>4</v>
      </c>
    </row>
    <row r="8731" spans="1:19"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c r="S8731">
        <f t="shared" si="136"/>
        <v>4</v>
      </c>
    </row>
    <row r="8732" spans="1:19"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c r="S8732">
        <f t="shared" si="136"/>
        <v>4</v>
      </c>
    </row>
    <row r="8733" spans="1:19"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c r="S8733">
        <f t="shared" si="136"/>
        <v>6</v>
      </c>
    </row>
    <row r="8734" spans="1:19"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c r="S8734">
        <f t="shared" si="136"/>
        <v>2</v>
      </c>
    </row>
    <row r="8735" spans="1:19"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c r="S8735">
        <f t="shared" si="136"/>
        <v>2</v>
      </c>
    </row>
    <row r="8736" spans="1:19"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c r="S8736">
        <f t="shared" si="136"/>
        <v>2</v>
      </c>
    </row>
    <row r="8737" spans="1:19"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c r="S8737">
        <f t="shared" si="136"/>
        <v>3</v>
      </c>
    </row>
    <row r="8738" spans="1:19"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c r="S8738">
        <f t="shared" si="136"/>
        <v>5</v>
      </c>
    </row>
    <row r="8739" spans="1:19"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c r="S8739">
        <f t="shared" si="136"/>
        <v>4</v>
      </c>
    </row>
    <row r="8740" spans="1:19"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c r="S8740">
        <f t="shared" si="136"/>
        <v>3</v>
      </c>
    </row>
    <row r="8741" spans="1:19"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c r="S8741">
        <f t="shared" si="136"/>
        <v>3</v>
      </c>
    </row>
    <row r="8742" spans="1:19"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c r="S8742">
        <f t="shared" si="136"/>
        <v>1</v>
      </c>
    </row>
    <row r="8743" spans="1:19"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c r="S8743">
        <f t="shared" si="136"/>
        <v>0</v>
      </c>
    </row>
    <row r="8744" spans="1:19"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c r="S8744">
        <f t="shared" si="136"/>
        <v>2</v>
      </c>
    </row>
    <row r="8745" spans="1:19"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c r="S8745">
        <f t="shared" si="136"/>
        <v>2</v>
      </c>
    </row>
    <row r="8746" spans="1:19"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c r="S8746">
        <f t="shared" si="136"/>
        <v>3</v>
      </c>
    </row>
    <row r="8747" spans="1:19"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c r="S8747">
        <f t="shared" si="136"/>
        <v>3</v>
      </c>
    </row>
    <row r="8748" spans="1:19"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c r="S8748">
        <f t="shared" si="136"/>
        <v>5</v>
      </c>
    </row>
    <row r="8749" spans="1:19"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c r="S8749">
        <f t="shared" si="136"/>
        <v>5</v>
      </c>
    </row>
    <row r="8750" spans="1:19"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c r="S8750">
        <f t="shared" si="136"/>
        <v>5</v>
      </c>
    </row>
    <row r="8751" spans="1:19"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c r="S8751">
        <f t="shared" si="136"/>
        <v>3</v>
      </c>
    </row>
    <row r="8752" spans="1:19"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c r="S8752">
        <f t="shared" si="136"/>
        <v>3</v>
      </c>
    </row>
    <row r="8753" spans="1:19"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c r="S8753">
        <f t="shared" si="136"/>
        <v>4</v>
      </c>
    </row>
    <row r="8754" spans="1:19"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c r="S8754">
        <f t="shared" si="136"/>
        <v>4</v>
      </c>
    </row>
    <row r="8755" spans="1:19"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c r="S8755">
        <f t="shared" si="136"/>
        <v>1</v>
      </c>
    </row>
    <row r="8756" spans="1:19"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c r="S8756">
        <f t="shared" si="136"/>
        <v>1</v>
      </c>
    </row>
    <row r="8757" spans="1:19"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c r="S8757">
        <f t="shared" si="136"/>
        <v>1</v>
      </c>
    </row>
    <row r="8758" spans="1:19"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c r="S8758">
        <f t="shared" si="136"/>
        <v>4</v>
      </c>
    </row>
    <row r="8759" spans="1:19"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c r="S8759">
        <f t="shared" si="136"/>
        <v>4</v>
      </c>
    </row>
    <row r="8760" spans="1:19"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c r="S8760">
        <f t="shared" si="136"/>
        <v>4</v>
      </c>
    </row>
    <row r="8761" spans="1:19"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c r="S8761">
        <f t="shared" si="136"/>
        <v>4</v>
      </c>
    </row>
    <row r="8762" spans="1:19"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c r="S8762">
        <f t="shared" si="136"/>
        <v>6</v>
      </c>
    </row>
    <row r="8763" spans="1:19"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c r="S8763">
        <f t="shared" si="136"/>
        <v>6</v>
      </c>
    </row>
    <row r="8764" spans="1:19"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c r="S8764">
        <f t="shared" si="136"/>
        <v>4</v>
      </c>
    </row>
    <row r="8765" spans="1:19"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c r="S8765">
        <f t="shared" si="136"/>
        <v>4</v>
      </c>
    </row>
    <row r="8766" spans="1:19"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c r="S8766">
        <f t="shared" si="136"/>
        <v>6</v>
      </c>
    </row>
    <row r="8767" spans="1:19"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c r="S8767">
        <f t="shared" si="136"/>
        <v>6</v>
      </c>
    </row>
    <row r="8768" spans="1:19"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c r="S8768">
        <f t="shared" si="136"/>
        <v>6</v>
      </c>
    </row>
    <row r="8769" spans="1:19"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c r="S8769">
        <f t="shared" si="136"/>
        <v>6</v>
      </c>
    </row>
    <row r="8770" spans="1:19"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c r="S8770">
        <f t="shared" si="136"/>
        <v>4</v>
      </c>
    </row>
    <row r="8771" spans="1:19"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c r="S8771">
        <f t="shared" ref="S8771:S8834" si="137">D8771-C8771</f>
        <v>1</v>
      </c>
    </row>
    <row r="8772" spans="1:19"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c r="S8772">
        <f t="shared" si="137"/>
        <v>1</v>
      </c>
    </row>
    <row r="8773" spans="1:19"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c r="S8773">
        <f t="shared" si="137"/>
        <v>3</v>
      </c>
    </row>
    <row r="8774" spans="1:19"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c r="S8774">
        <f t="shared" si="137"/>
        <v>3</v>
      </c>
    </row>
    <row r="8775" spans="1:19"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c r="S8775">
        <f t="shared" si="137"/>
        <v>5</v>
      </c>
    </row>
    <row r="8776" spans="1:19"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c r="S8776">
        <f t="shared" si="137"/>
        <v>5</v>
      </c>
    </row>
    <row r="8777" spans="1:19"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c r="S8777">
        <f t="shared" si="137"/>
        <v>4</v>
      </c>
    </row>
    <row r="8778" spans="1:19"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c r="S8778">
        <f t="shared" si="137"/>
        <v>1</v>
      </c>
    </row>
    <row r="8779" spans="1:19"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c r="S8779">
        <f t="shared" si="137"/>
        <v>1</v>
      </c>
    </row>
    <row r="8780" spans="1:19"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c r="S8780">
        <f t="shared" si="137"/>
        <v>5</v>
      </c>
    </row>
    <row r="8781" spans="1:19"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c r="S8781">
        <f t="shared" si="137"/>
        <v>2</v>
      </c>
    </row>
    <row r="8782" spans="1:19"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c r="S8782">
        <f t="shared" si="137"/>
        <v>3</v>
      </c>
    </row>
    <row r="8783" spans="1:19"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c r="S8783">
        <f t="shared" si="137"/>
        <v>3</v>
      </c>
    </row>
    <row r="8784" spans="1:19"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c r="S8784">
        <f t="shared" si="137"/>
        <v>5</v>
      </c>
    </row>
    <row r="8785" spans="1:19"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c r="S8785">
        <f t="shared" si="137"/>
        <v>5</v>
      </c>
    </row>
    <row r="8786" spans="1:19"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c r="S8786">
        <f t="shared" si="137"/>
        <v>6</v>
      </c>
    </row>
    <row r="8787" spans="1:19"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c r="S8787">
        <f t="shared" si="137"/>
        <v>5</v>
      </c>
    </row>
    <row r="8788" spans="1:19"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c r="S8788">
        <f t="shared" si="137"/>
        <v>5</v>
      </c>
    </row>
    <row r="8789" spans="1:19"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c r="S8789">
        <f t="shared" si="137"/>
        <v>5</v>
      </c>
    </row>
    <row r="8790" spans="1:19"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c r="S8790">
        <f t="shared" si="137"/>
        <v>4</v>
      </c>
    </row>
    <row r="8791" spans="1:19"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c r="S8791">
        <f t="shared" si="137"/>
        <v>4</v>
      </c>
    </row>
    <row r="8792" spans="1:19"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c r="S8792">
        <f t="shared" si="137"/>
        <v>6</v>
      </c>
    </row>
    <row r="8793" spans="1:19"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c r="S8793">
        <f t="shared" si="137"/>
        <v>6</v>
      </c>
    </row>
    <row r="8794" spans="1:19"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c r="S8794">
        <f t="shared" si="137"/>
        <v>2</v>
      </c>
    </row>
    <row r="8795" spans="1:19"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c r="S8795">
        <f t="shared" si="137"/>
        <v>2</v>
      </c>
    </row>
    <row r="8796" spans="1:19"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c r="S8796">
        <f t="shared" si="137"/>
        <v>2</v>
      </c>
    </row>
    <row r="8797" spans="1:19"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c r="S8797">
        <f t="shared" si="137"/>
        <v>2</v>
      </c>
    </row>
    <row r="8798" spans="1:19"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c r="S8798">
        <f t="shared" si="137"/>
        <v>6</v>
      </c>
    </row>
    <row r="8799" spans="1:19"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c r="S8799">
        <f t="shared" si="137"/>
        <v>6</v>
      </c>
    </row>
    <row r="8800" spans="1:19"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c r="S8800">
        <f t="shared" si="137"/>
        <v>4</v>
      </c>
    </row>
    <row r="8801" spans="1:19"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c r="S8801">
        <f t="shared" si="137"/>
        <v>2</v>
      </c>
    </row>
    <row r="8802" spans="1:19"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c r="S8802">
        <f t="shared" si="137"/>
        <v>4</v>
      </c>
    </row>
    <row r="8803" spans="1:19"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c r="S8803">
        <f t="shared" si="137"/>
        <v>2</v>
      </c>
    </row>
    <row r="8804" spans="1:19"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c r="S8804">
        <f t="shared" si="137"/>
        <v>2</v>
      </c>
    </row>
    <row r="8805" spans="1:19"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c r="S8805">
        <f t="shared" si="137"/>
        <v>1</v>
      </c>
    </row>
    <row r="8806" spans="1:19"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c r="S8806">
        <f t="shared" si="137"/>
        <v>1</v>
      </c>
    </row>
    <row r="8807" spans="1:19"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c r="S8807">
        <f t="shared" si="137"/>
        <v>4</v>
      </c>
    </row>
    <row r="8808" spans="1:19"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c r="S8808">
        <f t="shared" si="137"/>
        <v>4</v>
      </c>
    </row>
    <row r="8809" spans="1:19"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c r="S8809">
        <f t="shared" si="137"/>
        <v>5</v>
      </c>
    </row>
    <row r="8810" spans="1:19"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c r="S8810">
        <f t="shared" si="137"/>
        <v>5</v>
      </c>
    </row>
    <row r="8811" spans="1:19"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c r="S8811">
        <f t="shared" si="137"/>
        <v>5</v>
      </c>
    </row>
    <row r="8812" spans="1:19"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c r="S8812">
        <f t="shared" si="137"/>
        <v>5</v>
      </c>
    </row>
    <row r="8813" spans="1:19"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c r="S8813">
        <f t="shared" si="137"/>
        <v>5</v>
      </c>
    </row>
    <row r="8814" spans="1:19"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c r="S8814">
        <f t="shared" si="137"/>
        <v>5</v>
      </c>
    </row>
    <row r="8815" spans="1:19"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c r="S8815">
        <f t="shared" si="137"/>
        <v>5</v>
      </c>
    </row>
    <row r="8816" spans="1:19"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c r="S8816">
        <f t="shared" si="137"/>
        <v>2</v>
      </c>
    </row>
    <row r="8817" spans="1:19"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c r="S8817">
        <f t="shared" si="137"/>
        <v>2</v>
      </c>
    </row>
    <row r="8818" spans="1:19"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c r="S8818">
        <f t="shared" si="137"/>
        <v>2</v>
      </c>
    </row>
    <row r="8819" spans="1:19"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c r="S8819">
        <f t="shared" si="137"/>
        <v>2</v>
      </c>
    </row>
    <row r="8820" spans="1:19"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c r="S8820">
        <f t="shared" si="137"/>
        <v>2</v>
      </c>
    </row>
    <row r="8821" spans="1:19"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c r="S8821">
        <f t="shared" si="137"/>
        <v>4</v>
      </c>
    </row>
    <row r="8822" spans="1:19"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c r="S8822">
        <f t="shared" si="137"/>
        <v>4</v>
      </c>
    </row>
    <row r="8823" spans="1:19"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c r="S8823">
        <f t="shared" si="137"/>
        <v>4</v>
      </c>
    </row>
    <row r="8824" spans="1:19"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c r="S8824">
        <f t="shared" si="137"/>
        <v>4</v>
      </c>
    </row>
    <row r="8825" spans="1:19"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c r="S8825">
        <f t="shared" si="137"/>
        <v>4</v>
      </c>
    </row>
    <row r="8826" spans="1:19"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c r="S8826">
        <f t="shared" si="137"/>
        <v>2</v>
      </c>
    </row>
    <row r="8827" spans="1:19"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c r="S8827">
        <f t="shared" si="137"/>
        <v>3</v>
      </c>
    </row>
    <row r="8828" spans="1:19"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c r="S8828">
        <f t="shared" si="137"/>
        <v>4</v>
      </c>
    </row>
    <row r="8829" spans="1:19"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c r="S8829">
        <f t="shared" si="137"/>
        <v>4</v>
      </c>
    </row>
    <row r="8830" spans="1:19"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c r="S8830">
        <f t="shared" si="137"/>
        <v>4</v>
      </c>
    </row>
    <row r="8831" spans="1:19"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c r="S8831">
        <f t="shared" si="137"/>
        <v>3</v>
      </c>
    </row>
    <row r="8832" spans="1:19"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c r="S8832">
        <f t="shared" si="137"/>
        <v>3</v>
      </c>
    </row>
    <row r="8833" spans="1:19"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c r="S8833">
        <f t="shared" si="137"/>
        <v>4</v>
      </c>
    </row>
    <row r="8834" spans="1:19"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c r="S8834">
        <f t="shared" si="137"/>
        <v>5</v>
      </c>
    </row>
    <row r="8835" spans="1:19"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c r="S8835">
        <f t="shared" ref="S8835:S8898" si="138">D8835-C8835</f>
        <v>4</v>
      </c>
    </row>
    <row r="8836" spans="1:19"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c r="S8836">
        <f t="shared" si="138"/>
        <v>4</v>
      </c>
    </row>
    <row r="8837" spans="1:19"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c r="S8837">
        <f t="shared" si="138"/>
        <v>4</v>
      </c>
    </row>
    <row r="8838" spans="1:19"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c r="S8838">
        <f t="shared" si="138"/>
        <v>4</v>
      </c>
    </row>
    <row r="8839" spans="1:19"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c r="S8839">
        <f t="shared" si="138"/>
        <v>4</v>
      </c>
    </row>
    <row r="8840" spans="1:19"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c r="S8840">
        <f t="shared" si="138"/>
        <v>4</v>
      </c>
    </row>
    <row r="8841" spans="1:19"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c r="S8841">
        <f t="shared" si="138"/>
        <v>4</v>
      </c>
    </row>
    <row r="8842" spans="1:19"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c r="S8842">
        <f t="shared" si="138"/>
        <v>4</v>
      </c>
    </row>
    <row r="8843" spans="1:19"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c r="S8843">
        <f t="shared" si="138"/>
        <v>4</v>
      </c>
    </row>
    <row r="8844" spans="1:19"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c r="S8844">
        <f t="shared" si="138"/>
        <v>4</v>
      </c>
    </row>
    <row r="8845" spans="1:19"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c r="S8845">
        <f t="shared" si="138"/>
        <v>2</v>
      </c>
    </row>
    <row r="8846" spans="1:19"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c r="S8846">
        <f t="shared" si="138"/>
        <v>5</v>
      </c>
    </row>
    <row r="8847" spans="1:19"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c r="S8847">
        <f t="shared" si="138"/>
        <v>5</v>
      </c>
    </row>
    <row r="8848" spans="1:19"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c r="S8848">
        <f t="shared" si="138"/>
        <v>5</v>
      </c>
    </row>
    <row r="8849" spans="1:19"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c r="S8849">
        <f t="shared" si="138"/>
        <v>5</v>
      </c>
    </row>
    <row r="8850" spans="1:19"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c r="S8850">
        <f t="shared" si="138"/>
        <v>2</v>
      </c>
    </row>
    <row r="8851" spans="1:19"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c r="S8851">
        <f t="shared" si="138"/>
        <v>2</v>
      </c>
    </row>
    <row r="8852" spans="1:19"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c r="S8852">
        <f t="shared" si="138"/>
        <v>2</v>
      </c>
    </row>
    <row r="8853" spans="1:19"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c r="S8853">
        <f t="shared" si="138"/>
        <v>2</v>
      </c>
    </row>
    <row r="8854" spans="1:19"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c r="S8854">
        <f t="shared" si="138"/>
        <v>5</v>
      </c>
    </row>
    <row r="8855" spans="1:19"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c r="S8855">
        <f t="shared" si="138"/>
        <v>3</v>
      </c>
    </row>
    <row r="8856" spans="1:19"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c r="S8856">
        <f t="shared" si="138"/>
        <v>3</v>
      </c>
    </row>
    <row r="8857" spans="1:19"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c r="S8857">
        <f t="shared" si="138"/>
        <v>6</v>
      </c>
    </row>
    <row r="8858" spans="1:19"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c r="S8858">
        <f t="shared" si="138"/>
        <v>7</v>
      </c>
    </row>
    <row r="8859" spans="1:19"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c r="S8859">
        <f t="shared" si="138"/>
        <v>7</v>
      </c>
    </row>
    <row r="8860" spans="1:19"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c r="S8860">
        <f t="shared" si="138"/>
        <v>7</v>
      </c>
    </row>
    <row r="8861" spans="1:19"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c r="S8861">
        <f t="shared" si="138"/>
        <v>6</v>
      </c>
    </row>
    <row r="8862" spans="1:19"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c r="S8862">
        <f t="shared" si="138"/>
        <v>7</v>
      </c>
    </row>
    <row r="8863" spans="1:19"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c r="S8863">
        <f t="shared" si="138"/>
        <v>7</v>
      </c>
    </row>
    <row r="8864" spans="1:19"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c r="S8864">
        <f t="shared" si="138"/>
        <v>7</v>
      </c>
    </row>
    <row r="8865" spans="1:19"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c r="S8865">
        <f t="shared" si="138"/>
        <v>7</v>
      </c>
    </row>
    <row r="8866" spans="1:19"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c r="S8866">
        <f t="shared" si="138"/>
        <v>7</v>
      </c>
    </row>
    <row r="8867" spans="1:19"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c r="S8867">
        <f t="shared" si="138"/>
        <v>6</v>
      </c>
    </row>
    <row r="8868" spans="1:19"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c r="S8868">
        <f t="shared" si="138"/>
        <v>3</v>
      </c>
    </row>
    <row r="8869" spans="1:19"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c r="S8869">
        <f t="shared" si="138"/>
        <v>3</v>
      </c>
    </row>
    <row r="8870" spans="1:19"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c r="S8870">
        <f t="shared" si="138"/>
        <v>4</v>
      </c>
    </row>
    <row r="8871" spans="1:19"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c r="S8871">
        <f t="shared" si="138"/>
        <v>5</v>
      </c>
    </row>
    <row r="8872" spans="1:19"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c r="S8872">
        <f t="shared" si="138"/>
        <v>5</v>
      </c>
    </row>
    <row r="8873" spans="1:19"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c r="S8873">
        <f t="shared" si="138"/>
        <v>5</v>
      </c>
    </row>
    <row r="8874" spans="1:19"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c r="S8874">
        <f t="shared" si="138"/>
        <v>0</v>
      </c>
    </row>
    <row r="8875" spans="1:19"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c r="S8875">
        <f t="shared" si="138"/>
        <v>0</v>
      </c>
    </row>
    <row r="8876" spans="1:19"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c r="S8876">
        <f t="shared" si="138"/>
        <v>2</v>
      </c>
    </row>
    <row r="8877" spans="1:19"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c r="S8877">
        <f t="shared" si="138"/>
        <v>6</v>
      </c>
    </row>
    <row r="8878" spans="1:19"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c r="S8878">
        <f t="shared" si="138"/>
        <v>6</v>
      </c>
    </row>
    <row r="8879" spans="1:19"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c r="S8879">
        <f t="shared" si="138"/>
        <v>6</v>
      </c>
    </row>
    <row r="8880" spans="1:19"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c r="S8880">
        <f t="shared" si="138"/>
        <v>6</v>
      </c>
    </row>
    <row r="8881" spans="1:19"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c r="S8881">
        <f t="shared" si="138"/>
        <v>2</v>
      </c>
    </row>
    <row r="8882" spans="1:19"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c r="S8882">
        <f t="shared" si="138"/>
        <v>2</v>
      </c>
    </row>
    <row r="8883" spans="1:19"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c r="S8883">
        <f t="shared" si="138"/>
        <v>3</v>
      </c>
    </row>
    <row r="8884" spans="1:19"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c r="S8884">
        <f t="shared" si="138"/>
        <v>5</v>
      </c>
    </row>
    <row r="8885" spans="1:19"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c r="S8885">
        <f t="shared" si="138"/>
        <v>5</v>
      </c>
    </row>
    <row r="8886" spans="1:19"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c r="S8886">
        <f t="shared" si="138"/>
        <v>5</v>
      </c>
    </row>
    <row r="8887" spans="1:19"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c r="S8887">
        <f t="shared" si="138"/>
        <v>5</v>
      </c>
    </row>
    <row r="8888" spans="1:19"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c r="S8888">
        <f t="shared" si="138"/>
        <v>5</v>
      </c>
    </row>
    <row r="8889" spans="1:19"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c r="S8889">
        <f t="shared" si="138"/>
        <v>3</v>
      </c>
    </row>
    <row r="8890" spans="1:19"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c r="S8890">
        <f t="shared" si="138"/>
        <v>6</v>
      </c>
    </row>
    <row r="8891" spans="1:19"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c r="S8891">
        <f t="shared" si="138"/>
        <v>4</v>
      </c>
    </row>
    <row r="8892" spans="1:19"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c r="S8892">
        <f t="shared" si="138"/>
        <v>4</v>
      </c>
    </row>
    <row r="8893" spans="1:19"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c r="S8893">
        <f t="shared" si="138"/>
        <v>2</v>
      </c>
    </row>
    <row r="8894" spans="1:19"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c r="S8894">
        <f t="shared" si="138"/>
        <v>5</v>
      </c>
    </row>
    <row r="8895" spans="1:19"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c r="S8895">
        <f t="shared" si="138"/>
        <v>7</v>
      </c>
    </row>
    <row r="8896" spans="1:19"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c r="S8896">
        <f t="shared" si="138"/>
        <v>7</v>
      </c>
    </row>
    <row r="8897" spans="1:19"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c r="S8897">
        <f t="shared" si="138"/>
        <v>7</v>
      </c>
    </row>
    <row r="8898" spans="1:19"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c r="S8898">
        <f t="shared" si="138"/>
        <v>7</v>
      </c>
    </row>
    <row r="8899" spans="1:19"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c r="S8899">
        <f t="shared" ref="S8899:S8962" si="139">D8899-C8899</f>
        <v>7</v>
      </c>
    </row>
    <row r="8900" spans="1:19"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c r="S8900">
        <f t="shared" si="139"/>
        <v>2</v>
      </c>
    </row>
    <row r="8901" spans="1:19"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c r="S8901">
        <f t="shared" si="139"/>
        <v>2</v>
      </c>
    </row>
    <row r="8902" spans="1:19"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c r="S8902">
        <f t="shared" si="139"/>
        <v>4</v>
      </c>
    </row>
    <row r="8903" spans="1:19"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c r="S8903">
        <f t="shared" si="139"/>
        <v>4</v>
      </c>
    </row>
    <row r="8904" spans="1:19"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c r="S8904">
        <f t="shared" si="139"/>
        <v>4</v>
      </c>
    </row>
    <row r="8905" spans="1:19"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c r="S8905">
        <f t="shared" si="139"/>
        <v>4</v>
      </c>
    </row>
    <row r="8906" spans="1:19"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c r="S8906">
        <f t="shared" si="139"/>
        <v>0</v>
      </c>
    </row>
    <row r="8907" spans="1:19"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c r="S8907">
        <f t="shared" si="139"/>
        <v>0</v>
      </c>
    </row>
    <row r="8908" spans="1:19"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c r="S8908">
        <f t="shared" si="139"/>
        <v>0</v>
      </c>
    </row>
    <row r="8909" spans="1:19"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c r="S8909">
        <f t="shared" si="139"/>
        <v>2</v>
      </c>
    </row>
    <row r="8910" spans="1:19"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c r="S8910">
        <f t="shared" si="139"/>
        <v>6</v>
      </c>
    </row>
    <row r="8911" spans="1:19"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c r="S8911">
        <f t="shared" si="139"/>
        <v>4</v>
      </c>
    </row>
    <row r="8912" spans="1:19"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c r="S8912">
        <f t="shared" si="139"/>
        <v>4</v>
      </c>
    </row>
    <row r="8913" spans="1:19"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c r="S8913">
        <f t="shared" si="139"/>
        <v>4</v>
      </c>
    </row>
    <row r="8914" spans="1:19"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c r="S8914">
        <f t="shared" si="139"/>
        <v>4</v>
      </c>
    </row>
    <row r="8915" spans="1:19"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c r="S8915">
        <f t="shared" si="139"/>
        <v>4</v>
      </c>
    </row>
    <row r="8916" spans="1:19"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c r="S8916">
        <f t="shared" si="139"/>
        <v>4</v>
      </c>
    </row>
    <row r="8917" spans="1:19"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c r="S8917">
        <f t="shared" si="139"/>
        <v>4</v>
      </c>
    </row>
    <row r="8918" spans="1:19"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c r="S8918">
        <f t="shared" si="139"/>
        <v>4</v>
      </c>
    </row>
    <row r="8919" spans="1:19"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c r="S8919">
        <f t="shared" si="139"/>
        <v>4</v>
      </c>
    </row>
    <row r="8920" spans="1:19"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c r="S8920">
        <f t="shared" si="139"/>
        <v>4</v>
      </c>
    </row>
    <row r="8921" spans="1:19"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c r="S8921">
        <f t="shared" si="139"/>
        <v>6</v>
      </c>
    </row>
    <row r="8922" spans="1:19"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c r="S8922">
        <f t="shared" si="139"/>
        <v>5</v>
      </c>
    </row>
    <row r="8923" spans="1:19"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c r="S8923">
        <f t="shared" si="139"/>
        <v>4</v>
      </c>
    </row>
    <row r="8924" spans="1:19"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c r="S8924">
        <f t="shared" si="139"/>
        <v>4</v>
      </c>
    </row>
    <row r="8925" spans="1:19"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c r="S8925">
        <f t="shared" si="139"/>
        <v>6</v>
      </c>
    </row>
    <row r="8926" spans="1:19"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c r="S8926">
        <f t="shared" si="139"/>
        <v>4</v>
      </c>
    </row>
    <row r="8927" spans="1:19"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c r="S8927">
        <f t="shared" si="139"/>
        <v>4</v>
      </c>
    </row>
    <row r="8928" spans="1:19"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c r="S8928">
        <f t="shared" si="139"/>
        <v>4</v>
      </c>
    </row>
    <row r="8929" spans="1:19"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c r="S8929">
        <f t="shared" si="139"/>
        <v>2</v>
      </c>
    </row>
    <row r="8930" spans="1:19"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c r="S8930">
        <f t="shared" si="139"/>
        <v>4</v>
      </c>
    </row>
    <row r="8931" spans="1:19"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c r="S8931">
        <f t="shared" si="139"/>
        <v>4</v>
      </c>
    </row>
    <row r="8932" spans="1:19"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c r="S8932">
        <f t="shared" si="139"/>
        <v>4</v>
      </c>
    </row>
    <row r="8933" spans="1:19"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c r="S8933">
        <f t="shared" si="139"/>
        <v>6</v>
      </c>
    </row>
    <row r="8934" spans="1:19"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c r="S8934">
        <f t="shared" si="139"/>
        <v>6</v>
      </c>
    </row>
    <row r="8935" spans="1:19"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c r="S8935">
        <f t="shared" si="139"/>
        <v>5</v>
      </c>
    </row>
    <row r="8936" spans="1:19"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c r="S8936">
        <f t="shared" si="139"/>
        <v>0</v>
      </c>
    </row>
    <row r="8937" spans="1:19"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c r="S8937">
        <f t="shared" si="139"/>
        <v>0</v>
      </c>
    </row>
    <row r="8938" spans="1:19"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c r="S8938">
        <f t="shared" si="139"/>
        <v>2</v>
      </c>
    </row>
    <row r="8939" spans="1:19"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c r="S8939">
        <f t="shared" si="139"/>
        <v>2</v>
      </c>
    </row>
    <row r="8940" spans="1:19"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c r="S8940">
        <f t="shared" si="139"/>
        <v>2</v>
      </c>
    </row>
    <row r="8941" spans="1:19"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c r="S8941">
        <f t="shared" si="139"/>
        <v>2</v>
      </c>
    </row>
    <row r="8942" spans="1:19"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c r="S8942">
        <f t="shared" si="139"/>
        <v>2</v>
      </c>
    </row>
    <row r="8943" spans="1:19"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c r="S8943">
        <f t="shared" si="139"/>
        <v>2</v>
      </c>
    </row>
    <row r="8944" spans="1:19"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c r="S8944">
        <f t="shared" si="139"/>
        <v>2</v>
      </c>
    </row>
    <row r="8945" spans="1:19"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c r="S8945">
        <f t="shared" si="139"/>
        <v>6</v>
      </c>
    </row>
    <row r="8946" spans="1:19"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c r="S8946">
        <f t="shared" si="139"/>
        <v>1</v>
      </c>
    </row>
    <row r="8947" spans="1:19"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c r="S8947">
        <f t="shared" si="139"/>
        <v>2</v>
      </c>
    </row>
    <row r="8948" spans="1:19"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c r="S8948">
        <f t="shared" si="139"/>
        <v>4</v>
      </c>
    </row>
    <row r="8949" spans="1:19"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c r="S8949">
        <f t="shared" si="139"/>
        <v>4</v>
      </c>
    </row>
    <row r="8950" spans="1:19"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c r="S8950">
        <f t="shared" si="139"/>
        <v>2</v>
      </c>
    </row>
    <row r="8951" spans="1:19"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c r="S8951">
        <f t="shared" si="139"/>
        <v>6</v>
      </c>
    </row>
    <row r="8952" spans="1:19"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c r="S8952">
        <f t="shared" si="139"/>
        <v>6</v>
      </c>
    </row>
    <row r="8953" spans="1:19"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c r="S8953">
        <f t="shared" si="139"/>
        <v>6</v>
      </c>
    </row>
    <row r="8954" spans="1:19"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c r="S8954">
        <f t="shared" si="139"/>
        <v>6</v>
      </c>
    </row>
    <row r="8955" spans="1:19"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c r="S8955">
        <f t="shared" si="139"/>
        <v>6</v>
      </c>
    </row>
    <row r="8956" spans="1:19"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c r="S8956">
        <f t="shared" si="139"/>
        <v>2</v>
      </c>
    </row>
    <row r="8957" spans="1:19"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c r="S8957">
        <f t="shared" si="139"/>
        <v>4</v>
      </c>
    </row>
    <row r="8958" spans="1:19"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c r="S8958">
        <f t="shared" si="139"/>
        <v>3</v>
      </c>
    </row>
    <row r="8959" spans="1:19"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c r="S8959">
        <f t="shared" si="139"/>
        <v>3</v>
      </c>
    </row>
    <row r="8960" spans="1:19"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c r="S8960">
        <f t="shared" si="139"/>
        <v>5</v>
      </c>
    </row>
    <row r="8961" spans="1:19"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c r="S8961">
        <f t="shared" si="139"/>
        <v>5</v>
      </c>
    </row>
    <row r="8962" spans="1:19"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c r="S8962">
        <f t="shared" si="139"/>
        <v>5</v>
      </c>
    </row>
    <row r="8963" spans="1:19"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c r="S8963">
        <f t="shared" ref="S8963:S9026" si="140">D8963-C8963</f>
        <v>5</v>
      </c>
    </row>
    <row r="8964" spans="1:19"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c r="S8964">
        <f t="shared" si="140"/>
        <v>2</v>
      </c>
    </row>
    <row r="8965" spans="1:19"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c r="S8965">
        <f t="shared" si="140"/>
        <v>2</v>
      </c>
    </row>
    <row r="8966" spans="1:19"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c r="S8966">
        <f t="shared" si="140"/>
        <v>2</v>
      </c>
    </row>
    <row r="8967" spans="1:19"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c r="S8967">
        <f t="shared" si="140"/>
        <v>6</v>
      </c>
    </row>
    <row r="8968" spans="1:19"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c r="S8968">
        <f t="shared" si="140"/>
        <v>4</v>
      </c>
    </row>
    <row r="8969" spans="1:19"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c r="S8969">
        <f t="shared" si="140"/>
        <v>4</v>
      </c>
    </row>
    <row r="8970" spans="1:19"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c r="S8970">
        <f t="shared" si="140"/>
        <v>2</v>
      </c>
    </row>
    <row r="8971" spans="1:19"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c r="S8971">
        <f t="shared" si="140"/>
        <v>5</v>
      </c>
    </row>
    <row r="8972" spans="1:19"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c r="S8972">
        <f t="shared" si="140"/>
        <v>5</v>
      </c>
    </row>
    <row r="8973" spans="1:19"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c r="S8973">
        <f t="shared" si="140"/>
        <v>4</v>
      </c>
    </row>
    <row r="8974" spans="1:19"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c r="S8974">
        <f t="shared" si="140"/>
        <v>2</v>
      </c>
    </row>
    <row r="8975" spans="1:19"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c r="S8975">
        <f t="shared" si="140"/>
        <v>2</v>
      </c>
    </row>
    <row r="8976" spans="1:19"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c r="S8976">
        <f t="shared" si="140"/>
        <v>3</v>
      </c>
    </row>
    <row r="8977" spans="1:19"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c r="S8977">
        <f t="shared" si="140"/>
        <v>3</v>
      </c>
    </row>
    <row r="8978" spans="1:19"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c r="S8978">
        <f t="shared" si="140"/>
        <v>3</v>
      </c>
    </row>
    <row r="8979" spans="1:19"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c r="S8979">
        <f t="shared" si="140"/>
        <v>3</v>
      </c>
    </row>
    <row r="8980" spans="1:19"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c r="S8980">
        <f t="shared" si="140"/>
        <v>2</v>
      </c>
    </row>
    <row r="8981" spans="1:19"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c r="S8981">
        <f t="shared" si="140"/>
        <v>5</v>
      </c>
    </row>
    <row r="8982" spans="1:19"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c r="S8982">
        <f t="shared" si="140"/>
        <v>4</v>
      </c>
    </row>
    <row r="8983" spans="1:19"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c r="S8983">
        <f t="shared" si="140"/>
        <v>6</v>
      </c>
    </row>
    <row r="8984" spans="1:19"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c r="S8984">
        <f t="shared" si="140"/>
        <v>6</v>
      </c>
    </row>
    <row r="8985" spans="1:19"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c r="S8985">
        <f t="shared" si="140"/>
        <v>6</v>
      </c>
    </row>
    <row r="8986" spans="1:19"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c r="S8986">
        <f t="shared" si="140"/>
        <v>6</v>
      </c>
    </row>
    <row r="8987" spans="1:19"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c r="S8987">
        <f t="shared" si="140"/>
        <v>4</v>
      </c>
    </row>
    <row r="8988" spans="1:19"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c r="S8988">
        <f t="shared" si="140"/>
        <v>4</v>
      </c>
    </row>
    <row r="8989" spans="1:19"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c r="S8989">
        <f t="shared" si="140"/>
        <v>4</v>
      </c>
    </row>
    <row r="8990" spans="1:19"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c r="S8990">
        <f t="shared" si="140"/>
        <v>4</v>
      </c>
    </row>
    <row r="8991" spans="1:19"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c r="S8991">
        <f t="shared" si="140"/>
        <v>6</v>
      </c>
    </row>
    <row r="8992" spans="1:19"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c r="S8992">
        <f t="shared" si="140"/>
        <v>6</v>
      </c>
    </row>
    <row r="8993" spans="1:19"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c r="S8993">
        <f t="shared" si="140"/>
        <v>5</v>
      </c>
    </row>
    <row r="8994" spans="1:19"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c r="S8994">
        <f t="shared" si="140"/>
        <v>5</v>
      </c>
    </row>
    <row r="8995" spans="1:19"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c r="S8995">
        <f t="shared" si="140"/>
        <v>5</v>
      </c>
    </row>
    <row r="8996" spans="1:19"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c r="S8996">
        <f t="shared" si="140"/>
        <v>2</v>
      </c>
    </row>
    <row r="8997" spans="1:19"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c r="S8997">
        <f t="shared" si="140"/>
        <v>2</v>
      </c>
    </row>
    <row r="8998" spans="1:19"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c r="S8998">
        <f t="shared" si="140"/>
        <v>2</v>
      </c>
    </row>
    <row r="8999" spans="1:19"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c r="S8999">
        <f t="shared" si="140"/>
        <v>0</v>
      </c>
    </row>
    <row r="9000" spans="1:19"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c r="S9000">
        <f t="shared" si="140"/>
        <v>0</v>
      </c>
    </row>
    <row r="9001" spans="1:19"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c r="S9001">
        <f t="shared" si="140"/>
        <v>4</v>
      </c>
    </row>
    <row r="9002" spans="1:19"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c r="S9002">
        <f t="shared" si="140"/>
        <v>0</v>
      </c>
    </row>
    <row r="9003" spans="1:19"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c r="S9003">
        <f t="shared" si="140"/>
        <v>7</v>
      </c>
    </row>
    <row r="9004" spans="1:19"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c r="S9004">
        <f t="shared" si="140"/>
        <v>7</v>
      </c>
    </row>
    <row r="9005" spans="1:19"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c r="S9005">
        <f t="shared" si="140"/>
        <v>1</v>
      </c>
    </row>
    <row r="9006" spans="1:19"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c r="S9006">
        <f t="shared" si="140"/>
        <v>1</v>
      </c>
    </row>
    <row r="9007" spans="1:19"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c r="S9007">
        <f t="shared" si="140"/>
        <v>0</v>
      </c>
    </row>
    <row r="9008" spans="1:19"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c r="S9008">
        <f t="shared" si="140"/>
        <v>0</v>
      </c>
    </row>
    <row r="9009" spans="1:19"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c r="S9009">
        <f t="shared" si="140"/>
        <v>0</v>
      </c>
    </row>
    <row r="9010" spans="1:19"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c r="S9010">
        <f t="shared" si="140"/>
        <v>0</v>
      </c>
    </row>
    <row r="9011" spans="1:19"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c r="S9011">
        <f t="shared" si="140"/>
        <v>6</v>
      </c>
    </row>
    <row r="9012" spans="1:19"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c r="S9012">
        <f t="shared" si="140"/>
        <v>4</v>
      </c>
    </row>
    <row r="9013" spans="1:19"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c r="S9013">
        <f t="shared" si="140"/>
        <v>1</v>
      </c>
    </row>
    <row r="9014" spans="1:19"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c r="S9014">
        <f t="shared" si="140"/>
        <v>1</v>
      </c>
    </row>
    <row r="9015" spans="1:19"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c r="S9015">
        <f t="shared" si="140"/>
        <v>4</v>
      </c>
    </row>
    <row r="9016" spans="1:19"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c r="S9016">
        <f t="shared" si="140"/>
        <v>4</v>
      </c>
    </row>
    <row r="9017" spans="1:19"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c r="S9017">
        <f t="shared" si="140"/>
        <v>6</v>
      </c>
    </row>
    <row r="9018" spans="1:19"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c r="S9018">
        <f t="shared" si="140"/>
        <v>6</v>
      </c>
    </row>
    <row r="9019" spans="1:19"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c r="S9019">
        <f t="shared" si="140"/>
        <v>2</v>
      </c>
    </row>
    <row r="9020" spans="1:19"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c r="S9020">
        <f t="shared" si="140"/>
        <v>2</v>
      </c>
    </row>
    <row r="9021" spans="1:19"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c r="S9021">
        <f t="shared" si="140"/>
        <v>2</v>
      </c>
    </row>
    <row r="9022" spans="1:19"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c r="S9022">
        <f t="shared" si="140"/>
        <v>2</v>
      </c>
    </row>
    <row r="9023" spans="1:19"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c r="S9023">
        <f t="shared" si="140"/>
        <v>5</v>
      </c>
    </row>
    <row r="9024" spans="1:19"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c r="S9024">
        <f t="shared" si="140"/>
        <v>1</v>
      </c>
    </row>
    <row r="9025" spans="1:19"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c r="S9025">
        <f t="shared" si="140"/>
        <v>3</v>
      </c>
    </row>
    <row r="9026" spans="1:19"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c r="S9026">
        <f t="shared" si="140"/>
        <v>6</v>
      </c>
    </row>
    <row r="9027" spans="1:19"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c r="S9027">
        <f t="shared" ref="S9027:S9090" si="141">D9027-C9027</f>
        <v>6</v>
      </c>
    </row>
    <row r="9028" spans="1:19"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c r="S9028">
        <f t="shared" si="141"/>
        <v>6</v>
      </c>
    </row>
    <row r="9029" spans="1:19"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c r="S9029">
        <f t="shared" si="141"/>
        <v>5</v>
      </c>
    </row>
    <row r="9030" spans="1:19"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c r="S9030">
        <f t="shared" si="141"/>
        <v>5</v>
      </c>
    </row>
    <row r="9031" spans="1:19"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c r="S9031">
        <f t="shared" si="141"/>
        <v>5</v>
      </c>
    </row>
    <row r="9032" spans="1:19"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c r="S9032">
        <f t="shared" si="141"/>
        <v>0</v>
      </c>
    </row>
    <row r="9033" spans="1:19"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c r="S9033">
        <f t="shared" si="141"/>
        <v>0</v>
      </c>
    </row>
    <row r="9034" spans="1:19"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c r="S9034">
        <f t="shared" si="141"/>
        <v>4</v>
      </c>
    </row>
    <row r="9035" spans="1:19"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c r="S9035">
        <f t="shared" si="141"/>
        <v>5</v>
      </c>
    </row>
    <row r="9036" spans="1:19"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c r="S9036">
        <f t="shared" si="141"/>
        <v>4</v>
      </c>
    </row>
    <row r="9037" spans="1:19"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c r="S9037">
        <f t="shared" si="141"/>
        <v>4</v>
      </c>
    </row>
    <row r="9038" spans="1:19"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c r="S9038">
        <f t="shared" si="141"/>
        <v>3</v>
      </c>
    </row>
    <row r="9039" spans="1:19"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c r="S9039">
        <f t="shared" si="141"/>
        <v>3</v>
      </c>
    </row>
    <row r="9040" spans="1:19"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c r="S9040">
        <f t="shared" si="141"/>
        <v>0</v>
      </c>
    </row>
    <row r="9041" spans="1:19"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c r="S9041">
        <f t="shared" si="141"/>
        <v>4</v>
      </c>
    </row>
    <row r="9042" spans="1:19"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c r="S9042">
        <f t="shared" si="141"/>
        <v>5</v>
      </c>
    </row>
    <row r="9043" spans="1:19"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c r="S9043">
        <f t="shared" si="141"/>
        <v>5</v>
      </c>
    </row>
    <row r="9044" spans="1:19"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c r="S9044">
        <f t="shared" si="141"/>
        <v>4</v>
      </c>
    </row>
    <row r="9045" spans="1:19"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c r="S9045">
        <f t="shared" si="141"/>
        <v>6</v>
      </c>
    </row>
    <row r="9046" spans="1:19"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c r="S9046">
        <f t="shared" si="141"/>
        <v>4</v>
      </c>
    </row>
    <row r="9047" spans="1:19"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c r="S9047">
        <f t="shared" si="141"/>
        <v>4</v>
      </c>
    </row>
    <row r="9048" spans="1:19"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c r="S9048">
        <f t="shared" si="141"/>
        <v>4</v>
      </c>
    </row>
    <row r="9049" spans="1:19"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c r="S9049">
        <f t="shared" si="141"/>
        <v>4</v>
      </c>
    </row>
    <row r="9050" spans="1:19"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c r="S9050">
        <f t="shared" si="141"/>
        <v>4</v>
      </c>
    </row>
    <row r="9051" spans="1:19"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c r="S9051">
        <f t="shared" si="141"/>
        <v>4</v>
      </c>
    </row>
    <row r="9052" spans="1:19"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c r="S9052">
        <f t="shared" si="141"/>
        <v>4</v>
      </c>
    </row>
    <row r="9053" spans="1:19"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c r="S9053">
        <f t="shared" si="141"/>
        <v>5</v>
      </c>
    </row>
    <row r="9054" spans="1:19"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c r="S9054">
        <f t="shared" si="141"/>
        <v>5</v>
      </c>
    </row>
    <row r="9055" spans="1:19"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c r="S9055">
        <f t="shared" si="141"/>
        <v>5</v>
      </c>
    </row>
    <row r="9056" spans="1:19"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c r="S9056">
        <f t="shared" si="141"/>
        <v>6</v>
      </c>
    </row>
    <row r="9057" spans="1:19"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c r="S9057">
        <f t="shared" si="141"/>
        <v>5</v>
      </c>
    </row>
    <row r="9058" spans="1:19"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c r="S9058">
        <f t="shared" si="141"/>
        <v>2</v>
      </c>
    </row>
    <row r="9059" spans="1:19"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c r="S9059">
        <f t="shared" si="141"/>
        <v>4</v>
      </c>
    </row>
    <row r="9060" spans="1:19"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c r="S9060">
        <f t="shared" si="141"/>
        <v>4</v>
      </c>
    </row>
    <row r="9061" spans="1:19"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c r="S9061">
        <f t="shared" si="141"/>
        <v>4</v>
      </c>
    </row>
    <row r="9062" spans="1:19"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c r="S9062">
        <f t="shared" si="141"/>
        <v>1</v>
      </c>
    </row>
    <row r="9063" spans="1:19"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c r="S9063">
        <f t="shared" si="141"/>
        <v>1</v>
      </c>
    </row>
    <row r="9064" spans="1:19"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c r="S9064">
        <f t="shared" si="141"/>
        <v>6</v>
      </c>
    </row>
    <row r="9065" spans="1:19"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c r="S9065">
        <f t="shared" si="141"/>
        <v>6</v>
      </c>
    </row>
    <row r="9066" spans="1:19"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c r="S9066">
        <f t="shared" si="141"/>
        <v>6</v>
      </c>
    </row>
    <row r="9067" spans="1:19"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c r="S9067">
        <f t="shared" si="141"/>
        <v>6</v>
      </c>
    </row>
    <row r="9068" spans="1:19"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c r="S9068">
        <f t="shared" si="141"/>
        <v>4</v>
      </c>
    </row>
    <row r="9069" spans="1:19"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c r="S9069">
        <f t="shared" si="141"/>
        <v>6</v>
      </c>
    </row>
    <row r="9070" spans="1:19"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c r="S9070">
        <f t="shared" si="141"/>
        <v>3</v>
      </c>
    </row>
    <row r="9071" spans="1:19"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c r="S9071">
        <f t="shared" si="141"/>
        <v>3</v>
      </c>
    </row>
    <row r="9072" spans="1:19"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c r="S9072">
        <f t="shared" si="141"/>
        <v>1</v>
      </c>
    </row>
    <row r="9073" spans="1:19"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c r="S9073">
        <f t="shared" si="141"/>
        <v>4</v>
      </c>
    </row>
    <row r="9074" spans="1:19"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c r="S9074">
        <f t="shared" si="141"/>
        <v>4</v>
      </c>
    </row>
    <row r="9075" spans="1:19"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c r="S9075">
        <f t="shared" si="141"/>
        <v>4</v>
      </c>
    </row>
    <row r="9076" spans="1:19"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c r="S9076">
        <f t="shared" si="141"/>
        <v>5</v>
      </c>
    </row>
    <row r="9077" spans="1:19"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c r="S9077">
        <f t="shared" si="141"/>
        <v>3</v>
      </c>
    </row>
    <row r="9078" spans="1:19"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c r="S9078">
        <f t="shared" si="141"/>
        <v>3</v>
      </c>
    </row>
    <row r="9079" spans="1:19"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c r="S9079">
        <f t="shared" si="141"/>
        <v>4</v>
      </c>
    </row>
    <row r="9080" spans="1:19"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c r="S9080">
        <f t="shared" si="141"/>
        <v>7</v>
      </c>
    </row>
    <row r="9081" spans="1:19"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c r="S9081">
        <f t="shared" si="141"/>
        <v>7</v>
      </c>
    </row>
    <row r="9082" spans="1:19"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c r="S9082">
        <f t="shared" si="141"/>
        <v>2</v>
      </c>
    </row>
    <row r="9083" spans="1:19"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c r="S9083">
        <f t="shared" si="141"/>
        <v>2</v>
      </c>
    </row>
    <row r="9084" spans="1:19"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c r="S9084">
        <f t="shared" si="141"/>
        <v>4</v>
      </c>
    </row>
    <row r="9085" spans="1:19"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c r="S9085">
        <f t="shared" si="141"/>
        <v>2</v>
      </c>
    </row>
    <row r="9086" spans="1:19"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c r="S9086">
        <f t="shared" si="141"/>
        <v>2</v>
      </c>
    </row>
    <row r="9087" spans="1:19"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c r="S9087">
        <f t="shared" si="141"/>
        <v>2</v>
      </c>
    </row>
    <row r="9088" spans="1:19"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c r="S9088">
        <f t="shared" si="141"/>
        <v>4</v>
      </c>
    </row>
    <row r="9089" spans="1:19"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c r="S9089">
        <f t="shared" si="141"/>
        <v>4</v>
      </c>
    </row>
    <row r="9090" spans="1:19"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c r="S9090">
        <f t="shared" si="141"/>
        <v>5</v>
      </c>
    </row>
    <row r="9091" spans="1:19"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c r="S9091">
        <f t="shared" ref="S9091:S9154" si="142">D9091-C9091</f>
        <v>3</v>
      </c>
    </row>
    <row r="9092" spans="1:19"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c r="S9092">
        <f t="shared" si="142"/>
        <v>2</v>
      </c>
    </row>
    <row r="9093" spans="1:19"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c r="S9093">
        <f t="shared" si="142"/>
        <v>5</v>
      </c>
    </row>
    <row r="9094" spans="1:19"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c r="S9094">
        <f t="shared" si="142"/>
        <v>5</v>
      </c>
    </row>
    <row r="9095" spans="1:19"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c r="S9095">
        <f t="shared" si="142"/>
        <v>4</v>
      </c>
    </row>
    <row r="9096" spans="1:19"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c r="S9096">
        <f t="shared" si="142"/>
        <v>4</v>
      </c>
    </row>
    <row r="9097" spans="1:19"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c r="S9097">
        <f t="shared" si="142"/>
        <v>4</v>
      </c>
    </row>
    <row r="9098" spans="1:19"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c r="S9098">
        <f t="shared" si="142"/>
        <v>4</v>
      </c>
    </row>
    <row r="9099" spans="1:19"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c r="S9099">
        <f t="shared" si="142"/>
        <v>5</v>
      </c>
    </row>
    <row r="9100" spans="1:19"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c r="S9100">
        <f t="shared" si="142"/>
        <v>4</v>
      </c>
    </row>
    <row r="9101" spans="1:19"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c r="S9101">
        <f t="shared" si="142"/>
        <v>4</v>
      </c>
    </row>
    <row r="9102" spans="1:19"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c r="S9102">
        <f t="shared" si="142"/>
        <v>4</v>
      </c>
    </row>
    <row r="9103" spans="1:19"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c r="S9103">
        <f t="shared" si="142"/>
        <v>5</v>
      </c>
    </row>
    <row r="9104" spans="1:19"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c r="S9104">
        <f t="shared" si="142"/>
        <v>5</v>
      </c>
    </row>
    <row r="9105" spans="1:19"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c r="S9105">
        <f t="shared" si="142"/>
        <v>5</v>
      </c>
    </row>
    <row r="9106" spans="1:19"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c r="S9106">
        <f t="shared" si="142"/>
        <v>5</v>
      </c>
    </row>
    <row r="9107" spans="1:19"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c r="S9107">
        <f t="shared" si="142"/>
        <v>5</v>
      </c>
    </row>
    <row r="9108" spans="1:19"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c r="S9108">
        <f t="shared" si="142"/>
        <v>5</v>
      </c>
    </row>
    <row r="9109" spans="1:19"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c r="S9109">
        <f t="shared" si="142"/>
        <v>3</v>
      </c>
    </row>
    <row r="9110" spans="1:19"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c r="S9110">
        <f t="shared" si="142"/>
        <v>3</v>
      </c>
    </row>
    <row r="9111" spans="1:19"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c r="S9111">
        <f t="shared" si="142"/>
        <v>3</v>
      </c>
    </row>
    <row r="9112" spans="1:19"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c r="S9112">
        <f t="shared" si="142"/>
        <v>2</v>
      </c>
    </row>
    <row r="9113" spans="1:19"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c r="S9113">
        <f t="shared" si="142"/>
        <v>2</v>
      </c>
    </row>
    <row r="9114" spans="1:19"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c r="S9114">
        <f t="shared" si="142"/>
        <v>2</v>
      </c>
    </row>
    <row r="9115" spans="1:19"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c r="S9115">
        <f t="shared" si="142"/>
        <v>2</v>
      </c>
    </row>
    <row r="9116" spans="1:19"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c r="S9116">
        <f t="shared" si="142"/>
        <v>3</v>
      </c>
    </row>
    <row r="9117" spans="1:19"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c r="S9117">
        <f t="shared" si="142"/>
        <v>5</v>
      </c>
    </row>
    <row r="9118" spans="1:19"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c r="S9118">
        <f t="shared" si="142"/>
        <v>5</v>
      </c>
    </row>
    <row r="9119" spans="1:19"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c r="S9119">
        <f t="shared" si="142"/>
        <v>5</v>
      </c>
    </row>
    <row r="9120" spans="1:19"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c r="S9120">
        <f t="shared" si="142"/>
        <v>5</v>
      </c>
    </row>
    <row r="9121" spans="1:19"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c r="S9121">
        <f t="shared" si="142"/>
        <v>6</v>
      </c>
    </row>
    <row r="9122" spans="1:19"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c r="S9122">
        <f t="shared" si="142"/>
        <v>6</v>
      </c>
    </row>
    <row r="9123" spans="1:19"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c r="S9123">
        <f t="shared" si="142"/>
        <v>2</v>
      </c>
    </row>
    <row r="9124" spans="1:19"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c r="S9124">
        <f t="shared" si="142"/>
        <v>0</v>
      </c>
    </row>
    <row r="9125" spans="1:19"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c r="S9125">
        <f t="shared" si="142"/>
        <v>2</v>
      </c>
    </row>
    <row r="9126" spans="1:19"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c r="S9126">
        <f t="shared" si="142"/>
        <v>2</v>
      </c>
    </row>
    <row r="9127" spans="1:19"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c r="S9127">
        <f t="shared" si="142"/>
        <v>2</v>
      </c>
    </row>
    <row r="9128" spans="1:19"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c r="S9128">
        <f t="shared" si="142"/>
        <v>5</v>
      </c>
    </row>
    <row r="9129" spans="1:19"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c r="S9129">
        <f t="shared" si="142"/>
        <v>7</v>
      </c>
    </row>
    <row r="9130" spans="1:19"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c r="S9130">
        <f t="shared" si="142"/>
        <v>1</v>
      </c>
    </row>
    <row r="9131" spans="1:19"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c r="S9131">
        <f t="shared" si="142"/>
        <v>2</v>
      </c>
    </row>
    <row r="9132" spans="1:19"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c r="S9132">
        <f t="shared" si="142"/>
        <v>2</v>
      </c>
    </row>
    <row r="9133" spans="1:19"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c r="S9133">
        <f t="shared" si="142"/>
        <v>4</v>
      </c>
    </row>
    <row r="9134" spans="1:19"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c r="S9134">
        <f t="shared" si="142"/>
        <v>4</v>
      </c>
    </row>
    <row r="9135" spans="1:19"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c r="S9135">
        <f t="shared" si="142"/>
        <v>4</v>
      </c>
    </row>
    <row r="9136" spans="1:19"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c r="S9136">
        <f t="shared" si="142"/>
        <v>5</v>
      </c>
    </row>
    <row r="9137" spans="1:19"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c r="S9137">
        <f t="shared" si="142"/>
        <v>5</v>
      </c>
    </row>
    <row r="9138" spans="1:19"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c r="S9138">
        <f t="shared" si="142"/>
        <v>5</v>
      </c>
    </row>
    <row r="9139" spans="1:19"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c r="S9139">
        <f t="shared" si="142"/>
        <v>7</v>
      </c>
    </row>
    <row r="9140" spans="1:19"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c r="S9140">
        <f t="shared" si="142"/>
        <v>7</v>
      </c>
    </row>
    <row r="9141" spans="1:19"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c r="S9141">
        <f t="shared" si="142"/>
        <v>6</v>
      </c>
    </row>
    <row r="9142" spans="1:19"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c r="S9142">
        <f t="shared" si="142"/>
        <v>2</v>
      </c>
    </row>
    <row r="9143" spans="1:19"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c r="S9143">
        <f t="shared" si="142"/>
        <v>2</v>
      </c>
    </row>
    <row r="9144" spans="1:19"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c r="S9144">
        <f t="shared" si="142"/>
        <v>6</v>
      </c>
    </row>
    <row r="9145" spans="1:19"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c r="S9145">
        <f t="shared" si="142"/>
        <v>6</v>
      </c>
    </row>
    <row r="9146" spans="1:19"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c r="S9146">
        <f t="shared" si="142"/>
        <v>6</v>
      </c>
    </row>
    <row r="9147" spans="1:19"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c r="S9147">
        <f t="shared" si="142"/>
        <v>4</v>
      </c>
    </row>
    <row r="9148" spans="1:19"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c r="S9148">
        <f t="shared" si="142"/>
        <v>4</v>
      </c>
    </row>
    <row r="9149" spans="1:19"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c r="S9149">
        <f t="shared" si="142"/>
        <v>4</v>
      </c>
    </row>
    <row r="9150" spans="1:19"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c r="S9150">
        <f t="shared" si="142"/>
        <v>4</v>
      </c>
    </row>
    <row r="9151" spans="1:19"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c r="S9151">
        <f t="shared" si="142"/>
        <v>5</v>
      </c>
    </row>
    <row r="9152" spans="1:19"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c r="S9152">
        <f t="shared" si="142"/>
        <v>5</v>
      </c>
    </row>
    <row r="9153" spans="1:19"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c r="S9153">
        <f t="shared" si="142"/>
        <v>5</v>
      </c>
    </row>
    <row r="9154" spans="1:19"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c r="S9154">
        <f t="shared" si="142"/>
        <v>5</v>
      </c>
    </row>
    <row r="9155" spans="1:19"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c r="S9155">
        <f t="shared" ref="S9155:S9218" si="143">D9155-C9155</f>
        <v>5</v>
      </c>
    </row>
    <row r="9156" spans="1:19"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c r="S9156">
        <f t="shared" si="143"/>
        <v>2</v>
      </c>
    </row>
    <row r="9157" spans="1:19"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c r="S9157">
        <f t="shared" si="143"/>
        <v>5</v>
      </c>
    </row>
    <row r="9158" spans="1:19"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c r="S9158">
        <f t="shared" si="143"/>
        <v>4</v>
      </c>
    </row>
    <row r="9159" spans="1:19"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c r="S9159">
        <f t="shared" si="143"/>
        <v>4</v>
      </c>
    </row>
    <row r="9160" spans="1:19"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c r="S9160">
        <f t="shared" si="143"/>
        <v>4</v>
      </c>
    </row>
    <row r="9161" spans="1:19"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c r="S9161">
        <f t="shared" si="143"/>
        <v>5</v>
      </c>
    </row>
    <row r="9162" spans="1:19"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c r="S9162">
        <f t="shared" si="143"/>
        <v>5</v>
      </c>
    </row>
    <row r="9163" spans="1:19"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c r="S9163">
        <f t="shared" si="143"/>
        <v>4</v>
      </c>
    </row>
    <row r="9164" spans="1:19"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c r="S9164">
        <f t="shared" si="143"/>
        <v>4</v>
      </c>
    </row>
    <row r="9165" spans="1:19"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c r="S9165">
        <f t="shared" si="143"/>
        <v>4</v>
      </c>
    </row>
    <row r="9166" spans="1:19"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c r="S9166">
        <f t="shared" si="143"/>
        <v>4</v>
      </c>
    </row>
    <row r="9167" spans="1:19"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c r="S9167">
        <f t="shared" si="143"/>
        <v>2</v>
      </c>
    </row>
    <row r="9168" spans="1:19"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c r="S9168">
        <f t="shared" si="143"/>
        <v>2</v>
      </c>
    </row>
    <row r="9169" spans="1:19"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c r="S9169">
        <f t="shared" si="143"/>
        <v>2</v>
      </c>
    </row>
    <row r="9170" spans="1:19"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c r="S9170">
        <f t="shared" si="143"/>
        <v>4</v>
      </c>
    </row>
    <row r="9171" spans="1:19"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c r="S9171">
        <f t="shared" si="143"/>
        <v>4</v>
      </c>
    </row>
    <row r="9172" spans="1:19"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c r="S9172">
        <f t="shared" si="143"/>
        <v>0</v>
      </c>
    </row>
    <row r="9173" spans="1:19"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c r="S9173">
        <f t="shared" si="143"/>
        <v>0</v>
      </c>
    </row>
    <row r="9174" spans="1:19"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c r="S9174">
        <f t="shared" si="143"/>
        <v>0</v>
      </c>
    </row>
    <row r="9175" spans="1:19"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c r="S9175">
        <f t="shared" si="143"/>
        <v>0</v>
      </c>
    </row>
    <row r="9176" spans="1:19"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c r="S9176">
        <f t="shared" si="143"/>
        <v>2</v>
      </c>
    </row>
    <row r="9177" spans="1:19"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c r="S9177">
        <f t="shared" si="143"/>
        <v>2</v>
      </c>
    </row>
    <row r="9178" spans="1:19"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c r="S9178">
        <f t="shared" si="143"/>
        <v>5</v>
      </c>
    </row>
    <row r="9179" spans="1:19"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c r="S9179">
        <f t="shared" si="143"/>
        <v>4</v>
      </c>
    </row>
    <row r="9180" spans="1:19"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c r="S9180">
        <f t="shared" si="143"/>
        <v>4</v>
      </c>
    </row>
    <row r="9181" spans="1:19"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c r="S9181">
        <f t="shared" si="143"/>
        <v>4</v>
      </c>
    </row>
    <row r="9182" spans="1:19"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c r="S9182">
        <f t="shared" si="143"/>
        <v>4</v>
      </c>
    </row>
    <row r="9183" spans="1:19"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c r="S9183">
        <f t="shared" si="143"/>
        <v>4</v>
      </c>
    </row>
    <row r="9184" spans="1:19"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c r="S9184">
        <f t="shared" si="143"/>
        <v>4</v>
      </c>
    </row>
    <row r="9185" spans="1:19"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c r="S9185">
        <f t="shared" si="143"/>
        <v>4</v>
      </c>
    </row>
    <row r="9186" spans="1:19"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c r="S9186">
        <f t="shared" si="143"/>
        <v>4</v>
      </c>
    </row>
    <row r="9187" spans="1:19"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c r="S9187">
        <f t="shared" si="143"/>
        <v>4</v>
      </c>
    </row>
    <row r="9188" spans="1:19"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c r="S9188">
        <f t="shared" si="143"/>
        <v>4</v>
      </c>
    </row>
    <row r="9189" spans="1:19"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c r="S9189">
        <f t="shared" si="143"/>
        <v>4</v>
      </c>
    </row>
    <row r="9190" spans="1:19"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c r="S9190">
        <f t="shared" si="143"/>
        <v>4</v>
      </c>
    </row>
    <row r="9191" spans="1:19"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c r="S9191">
        <f t="shared" si="143"/>
        <v>4</v>
      </c>
    </row>
    <row r="9192" spans="1:19"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c r="S9192">
        <f t="shared" si="143"/>
        <v>4</v>
      </c>
    </row>
    <row r="9193" spans="1:19"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c r="S9193">
        <f t="shared" si="143"/>
        <v>4</v>
      </c>
    </row>
    <row r="9194" spans="1:19"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c r="S9194">
        <f t="shared" si="143"/>
        <v>5</v>
      </c>
    </row>
    <row r="9195" spans="1:19"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c r="S9195">
        <f t="shared" si="143"/>
        <v>5</v>
      </c>
    </row>
    <row r="9196" spans="1:19"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c r="S9196">
        <f t="shared" si="143"/>
        <v>6</v>
      </c>
    </row>
    <row r="9197" spans="1:19"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c r="S9197">
        <f t="shared" si="143"/>
        <v>6</v>
      </c>
    </row>
    <row r="9198" spans="1:19"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c r="S9198">
        <f t="shared" si="143"/>
        <v>5</v>
      </c>
    </row>
    <row r="9199" spans="1:19"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c r="S9199">
        <f t="shared" si="143"/>
        <v>5</v>
      </c>
    </row>
    <row r="9200" spans="1:19"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c r="S9200">
        <f t="shared" si="143"/>
        <v>5</v>
      </c>
    </row>
    <row r="9201" spans="1:19"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c r="S9201">
        <f t="shared" si="143"/>
        <v>5</v>
      </c>
    </row>
    <row r="9202" spans="1:19"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c r="S9202">
        <f t="shared" si="143"/>
        <v>3</v>
      </c>
    </row>
    <row r="9203" spans="1:19"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c r="S9203">
        <f t="shared" si="143"/>
        <v>3</v>
      </c>
    </row>
    <row r="9204" spans="1:19"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c r="S9204">
        <f t="shared" si="143"/>
        <v>4</v>
      </c>
    </row>
    <row r="9205" spans="1:19"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c r="S9205">
        <f t="shared" si="143"/>
        <v>4</v>
      </c>
    </row>
    <row r="9206" spans="1:19"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c r="S9206">
        <f t="shared" si="143"/>
        <v>4</v>
      </c>
    </row>
    <row r="9207" spans="1:19"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c r="S9207">
        <f t="shared" si="143"/>
        <v>0</v>
      </c>
    </row>
    <row r="9208" spans="1:19"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c r="S9208">
        <f t="shared" si="143"/>
        <v>0</v>
      </c>
    </row>
    <row r="9209" spans="1:19"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c r="S9209">
        <f t="shared" si="143"/>
        <v>4</v>
      </c>
    </row>
    <row r="9210" spans="1:19"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c r="S9210">
        <f t="shared" si="143"/>
        <v>5</v>
      </c>
    </row>
    <row r="9211" spans="1:19"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c r="S9211">
        <f t="shared" si="143"/>
        <v>3</v>
      </c>
    </row>
    <row r="9212" spans="1:19"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c r="S9212">
        <f t="shared" si="143"/>
        <v>3</v>
      </c>
    </row>
    <row r="9213" spans="1:19"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c r="S9213">
        <f t="shared" si="143"/>
        <v>5</v>
      </c>
    </row>
    <row r="9214" spans="1:19"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c r="S9214">
        <f t="shared" si="143"/>
        <v>7</v>
      </c>
    </row>
    <row r="9215" spans="1:19"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c r="S9215">
        <f t="shared" si="143"/>
        <v>7</v>
      </c>
    </row>
    <row r="9216" spans="1:19"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c r="S9216">
        <f t="shared" si="143"/>
        <v>2</v>
      </c>
    </row>
    <row r="9217" spans="1:19"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c r="S9217">
        <f t="shared" si="143"/>
        <v>5</v>
      </c>
    </row>
    <row r="9218" spans="1:19"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c r="S9218">
        <f t="shared" si="143"/>
        <v>6</v>
      </c>
    </row>
    <row r="9219" spans="1:19"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c r="S9219">
        <f t="shared" ref="S9219:S9282" si="144">D9219-C9219</f>
        <v>3</v>
      </c>
    </row>
    <row r="9220" spans="1:19"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c r="S9220">
        <f t="shared" si="144"/>
        <v>4</v>
      </c>
    </row>
    <row r="9221" spans="1:19"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c r="S9221">
        <f t="shared" si="144"/>
        <v>4</v>
      </c>
    </row>
    <row r="9222" spans="1:19"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c r="S9222">
        <f t="shared" si="144"/>
        <v>1</v>
      </c>
    </row>
    <row r="9223" spans="1:19"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c r="S9223">
        <f t="shared" si="144"/>
        <v>1</v>
      </c>
    </row>
    <row r="9224" spans="1:19"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c r="S9224">
        <f t="shared" si="144"/>
        <v>1</v>
      </c>
    </row>
    <row r="9225" spans="1:19"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c r="S9225">
        <f t="shared" si="144"/>
        <v>0</v>
      </c>
    </row>
    <row r="9226" spans="1:19"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c r="S9226">
        <f t="shared" si="144"/>
        <v>0</v>
      </c>
    </row>
    <row r="9227" spans="1:19"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c r="S9227">
        <f t="shared" si="144"/>
        <v>0</v>
      </c>
    </row>
    <row r="9228" spans="1:19"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c r="S9228">
        <f t="shared" si="144"/>
        <v>0</v>
      </c>
    </row>
    <row r="9229" spans="1:19"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c r="S9229">
        <f t="shared" si="144"/>
        <v>5</v>
      </c>
    </row>
    <row r="9230" spans="1:19"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c r="S9230">
        <f t="shared" si="144"/>
        <v>0</v>
      </c>
    </row>
    <row r="9231" spans="1:19"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c r="S9231">
        <f t="shared" si="144"/>
        <v>3</v>
      </c>
    </row>
    <row r="9232" spans="1:19"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c r="S9232">
        <f t="shared" si="144"/>
        <v>3</v>
      </c>
    </row>
    <row r="9233" spans="1:19"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c r="S9233">
        <f t="shared" si="144"/>
        <v>4</v>
      </c>
    </row>
    <row r="9234" spans="1:19"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c r="S9234">
        <f t="shared" si="144"/>
        <v>4</v>
      </c>
    </row>
    <row r="9235" spans="1:19"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c r="S9235">
        <f t="shared" si="144"/>
        <v>4</v>
      </c>
    </row>
    <row r="9236" spans="1:19"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c r="S9236">
        <f t="shared" si="144"/>
        <v>4</v>
      </c>
    </row>
    <row r="9237" spans="1:19"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c r="S9237">
        <f t="shared" si="144"/>
        <v>4</v>
      </c>
    </row>
    <row r="9238" spans="1:19"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c r="S9238">
        <f t="shared" si="144"/>
        <v>4</v>
      </c>
    </row>
    <row r="9239" spans="1:19"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c r="S9239">
        <f t="shared" si="144"/>
        <v>4</v>
      </c>
    </row>
    <row r="9240" spans="1:19"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c r="S9240">
        <f t="shared" si="144"/>
        <v>3</v>
      </c>
    </row>
    <row r="9241" spans="1:19"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c r="S9241">
        <f t="shared" si="144"/>
        <v>6</v>
      </c>
    </row>
    <row r="9242" spans="1:19"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c r="S9242">
        <f t="shared" si="144"/>
        <v>6</v>
      </c>
    </row>
    <row r="9243" spans="1:19"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c r="S9243">
        <f t="shared" si="144"/>
        <v>6</v>
      </c>
    </row>
    <row r="9244" spans="1:19"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c r="S9244">
        <f t="shared" si="144"/>
        <v>5</v>
      </c>
    </row>
    <row r="9245" spans="1:19"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c r="S9245">
        <f t="shared" si="144"/>
        <v>5</v>
      </c>
    </row>
    <row r="9246" spans="1:19"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c r="S9246">
        <f t="shared" si="144"/>
        <v>5</v>
      </c>
    </row>
    <row r="9247" spans="1:19"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c r="S9247">
        <f t="shared" si="144"/>
        <v>5</v>
      </c>
    </row>
    <row r="9248" spans="1:19"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c r="S9248">
        <f t="shared" si="144"/>
        <v>4</v>
      </c>
    </row>
    <row r="9249" spans="1:19"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c r="S9249">
        <f t="shared" si="144"/>
        <v>4</v>
      </c>
    </row>
    <row r="9250" spans="1:19"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c r="S9250">
        <f t="shared" si="144"/>
        <v>4</v>
      </c>
    </row>
    <row r="9251" spans="1:19"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c r="S9251">
        <f t="shared" si="144"/>
        <v>4</v>
      </c>
    </row>
    <row r="9252" spans="1:19"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c r="S9252">
        <f t="shared" si="144"/>
        <v>4</v>
      </c>
    </row>
    <row r="9253" spans="1:19"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c r="S9253">
        <f t="shared" si="144"/>
        <v>6</v>
      </c>
    </row>
    <row r="9254" spans="1:19"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c r="S9254">
        <f t="shared" si="144"/>
        <v>2</v>
      </c>
    </row>
    <row r="9255" spans="1:19"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c r="S9255">
        <f t="shared" si="144"/>
        <v>2</v>
      </c>
    </row>
    <row r="9256" spans="1:19"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c r="S9256">
        <f t="shared" si="144"/>
        <v>4</v>
      </c>
    </row>
    <row r="9257" spans="1:19"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c r="S9257">
        <f t="shared" si="144"/>
        <v>4</v>
      </c>
    </row>
    <row r="9258" spans="1:19"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c r="S9258">
        <f t="shared" si="144"/>
        <v>4</v>
      </c>
    </row>
    <row r="9259" spans="1:19"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c r="S9259">
        <f t="shared" si="144"/>
        <v>4</v>
      </c>
    </row>
    <row r="9260" spans="1:19"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c r="S9260">
        <f t="shared" si="144"/>
        <v>4</v>
      </c>
    </row>
    <row r="9261" spans="1:19"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c r="S9261">
        <f t="shared" si="144"/>
        <v>4</v>
      </c>
    </row>
    <row r="9262" spans="1:19"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c r="S9262">
        <f t="shared" si="144"/>
        <v>3</v>
      </c>
    </row>
    <row r="9263" spans="1:19"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c r="S9263">
        <f t="shared" si="144"/>
        <v>0</v>
      </c>
    </row>
    <row r="9264" spans="1:19"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c r="S9264">
        <f t="shared" si="144"/>
        <v>4</v>
      </c>
    </row>
    <row r="9265" spans="1:19"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c r="S9265">
        <f t="shared" si="144"/>
        <v>4</v>
      </c>
    </row>
    <row r="9266" spans="1:19"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c r="S9266">
        <f t="shared" si="144"/>
        <v>7</v>
      </c>
    </row>
    <row r="9267" spans="1:19"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c r="S9267">
        <f t="shared" si="144"/>
        <v>7</v>
      </c>
    </row>
    <row r="9268" spans="1:19"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c r="S9268">
        <f t="shared" si="144"/>
        <v>1</v>
      </c>
    </row>
    <row r="9269" spans="1:19"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c r="S9269">
        <f t="shared" si="144"/>
        <v>0</v>
      </c>
    </row>
    <row r="9270" spans="1:19"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c r="S9270">
        <f t="shared" si="144"/>
        <v>0</v>
      </c>
    </row>
    <row r="9271" spans="1:19"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c r="S9271">
        <f t="shared" si="144"/>
        <v>7</v>
      </c>
    </row>
    <row r="9272" spans="1:19"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c r="S9272">
        <f t="shared" si="144"/>
        <v>7</v>
      </c>
    </row>
    <row r="9273" spans="1:19"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c r="S9273">
        <f t="shared" si="144"/>
        <v>5</v>
      </c>
    </row>
    <row r="9274" spans="1:19"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c r="S9274">
        <f t="shared" si="144"/>
        <v>5</v>
      </c>
    </row>
    <row r="9275" spans="1:19"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c r="S9275">
        <f t="shared" si="144"/>
        <v>4</v>
      </c>
    </row>
    <row r="9276" spans="1:19"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c r="S9276">
        <f t="shared" si="144"/>
        <v>0</v>
      </c>
    </row>
    <row r="9277" spans="1:19"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c r="S9277">
        <f t="shared" si="144"/>
        <v>3</v>
      </c>
    </row>
    <row r="9278" spans="1:19"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c r="S9278">
        <f t="shared" si="144"/>
        <v>3</v>
      </c>
    </row>
    <row r="9279" spans="1:19"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c r="S9279">
        <f t="shared" si="144"/>
        <v>4</v>
      </c>
    </row>
    <row r="9280" spans="1:19"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c r="S9280">
        <f t="shared" si="144"/>
        <v>4</v>
      </c>
    </row>
    <row r="9281" spans="1:19"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c r="S9281">
        <f t="shared" si="144"/>
        <v>4</v>
      </c>
    </row>
    <row r="9282" spans="1:19"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c r="S9282">
        <f t="shared" si="144"/>
        <v>4</v>
      </c>
    </row>
    <row r="9283" spans="1:19"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c r="S9283">
        <f t="shared" ref="S9283:S9346" si="145">D9283-C9283</f>
        <v>4</v>
      </c>
    </row>
    <row r="9284" spans="1:19"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c r="S9284">
        <f t="shared" si="145"/>
        <v>5</v>
      </c>
    </row>
    <row r="9285" spans="1:19"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c r="S9285">
        <f t="shared" si="145"/>
        <v>2</v>
      </c>
    </row>
    <row r="9286" spans="1:19"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c r="S9286">
        <f t="shared" si="145"/>
        <v>5</v>
      </c>
    </row>
    <row r="9287" spans="1:19"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c r="S9287">
        <f t="shared" si="145"/>
        <v>3</v>
      </c>
    </row>
    <row r="9288" spans="1:19"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c r="S9288">
        <f t="shared" si="145"/>
        <v>7</v>
      </c>
    </row>
    <row r="9289" spans="1:19"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c r="S9289">
        <f t="shared" si="145"/>
        <v>7</v>
      </c>
    </row>
    <row r="9290" spans="1:19"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c r="S9290">
        <f t="shared" si="145"/>
        <v>3</v>
      </c>
    </row>
    <row r="9291" spans="1:19"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c r="S9291">
        <f t="shared" si="145"/>
        <v>3</v>
      </c>
    </row>
    <row r="9292" spans="1:19"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c r="S9292">
        <f t="shared" si="145"/>
        <v>2</v>
      </c>
    </row>
    <row r="9293" spans="1:19"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c r="S9293">
        <f t="shared" si="145"/>
        <v>2</v>
      </c>
    </row>
    <row r="9294" spans="1:19"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c r="S9294">
        <f t="shared" si="145"/>
        <v>0</v>
      </c>
    </row>
    <row r="9295" spans="1:19"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c r="S9295">
        <f t="shared" si="145"/>
        <v>4</v>
      </c>
    </row>
    <row r="9296" spans="1:19"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c r="S9296">
        <f t="shared" si="145"/>
        <v>4</v>
      </c>
    </row>
    <row r="9297" spans="1:19"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c r="S9297">
        <f t="shared" si="145"/>
        <v>4</v>
      </c>
    </row>
    <row r="9298" spans="1:19"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c r="S9298">
        <f t="shared" si="145"/>
        <v>4</v>
      </c>
    </row>
    <row r="9299" spans="1:19"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c r="S9299">
        <f t="shared" si="145"/>
        <v>4</v>
      </c>
    </row>
    <row r="9300" spans="1:19"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c r="S9300">
        <f t="shared" si="145"/>
        <v>4</v>
      </c>
    </row>
    <row r="9301" spans="1:19"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c r="S9301">
        <f t="shared" si="145"/>
        <v>4</v>
      </c>
    </row>
    <row r="9302" spans="1:19"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c r="S9302">
        <f t="shared" si="145"/>
        <v>4</v>
      </c>
    </row>
    <row r="9303" spans="1:19"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c r="S9303">
        <f t="shared" si="145"/>
        <v>4</v>
      </c>
    </row>
    <row r="9304" spans="1:19"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c r="S9304">
        <f t="shared" si="145"/>
        <v>4</v>
      </c>
    </row>
    <row r="9305" spans="1:19"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c r="S9305">
        <f t="shared" si="145"/>
        <v>4</v>
      </c>
    </row>
    <row r="9306" spans="1:19"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c r="S9306">
        <f t="shared" si="145"/>
        <v>4</v>
      </c>
    </row>
    <row r="9307" spans="1:19"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c r="S9307">
        <f t="shared" si="145"/>
        <v>5</v>
      </c>
    </row>
    <row r="9308" spans="1:19"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c r="S9308">
        <f t="shared" si="145"/>
        <v>5</v>
      </c>
    </row>
    <row r="9309" spans="1:19"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c r="S9309">
        <f t="shared" si="145"/>
        <v>5</v>
      </c>
    </row>
    <row r="9310" spans="1:19"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c r="S9310">
        <f t="shared" si="145"/>
        <v>5</v>
      </c>
    </row>
    <row r="9311" spans="1:19"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c r="S9311">
        <f t="shared" si="145"/>
        <v>5</v>
      </c>
    </row>
    <row r="9312" spans="1:19"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c r="S9312">
        <f t="shared" si="145"/>
        <v>5</v>
      </c>
    </row>
    <row r="9313" spans="1:19"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c r="S9313">
        <f t="shared" si="145"/>
        <v>6</v>
      </c>
    </row>
    <row r="9314" spans="1:19"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c r="S9314">
        <f t="shared" si="145"/>
        <v>6</v>
      </c>
    </row>
    <row r="9315" spans="1:19"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c r="S9315">
        <f t="shared" si="145"/>
        <v>0</v>
      </c>
    </row>
    <row r="9316" spans="1:19"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c r="S9316">
        <f t="shared" si="145"/>
        <v>0</v>
      </c>
    </row>
    <row r="9317" spans="1:19"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c r="S9317">
        <f t="shared" si="145"/>
        <v>4</v>
      </c>
    </row>
    <row r="9318" spans="1:19"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c r="S9318">
        <f t="shared" si="145"/>
        <v>4</v>
      </c>
    </row>
    <row r="9319" spans="1:19"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c r="S9319">
        <f t="shared" si="145"/>
        <v>5</v>
      </c>
    </row>
    <row r="9320" spans="1:19"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c r="S9320">
        <f t="shared" si="145"/>
        <v>5</v>
      </c>
    </row>
    <row r="9321" spans="1:19"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c r="S9321">
        <f t="shared" si="145"/>
        <v>5</v>
      </c>
    </row>
    <row r="9322" spans="1:19"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c r="S9322">
        <f t="shared" si="145"/>
        <v>5</v>
      </c>
    </row>
    <row r="9323" spans="1:19"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c r="S9323">
        <f t="shared" si="145"/>
        <v>4</v>
      </c>
    </row>
    <row r="9324" spans="1:19"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c r="S9324">
        <f t="shared" si="145"/>
        <v>4</v>
      </c>
    </row>
    <row r="9325" spans="1:19"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c r="S9325">
        <f t="shared" si="145"/>
        <v>6</v>
      </c>
    </row>
    <row r="9326" spans="1:19"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c r="S9326">
        <f t="shared" si="145"/>
        <v>6</v>
      </c>
    </row>
    <row r="9327" spans="1:19"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c r="S9327">
        <f t="shared" si="145"/>
        <v>6</v>
      </c>
    </row>
    <row r="9328" spans="1:19"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c r="S9328">
        <f t="shared" si="145"/>
        <v>3</v>
      </c>
    </row>
    <row r="9329" spans="1:19"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c r="S9329">
        <f t="shared" si="145"/>
        <v>3</v>
      </c>
    </row>
    <row r="9330" spans="1:19"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c r="S9330">
        <f t="shared" si="145"/>
        <v>3</v>
      </c>
    </row>
    <row r="9331" spans="1:19"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c r="S9331">
        <f t="shared" si="145"/>
        <v>2</v>
      </c>
    </row>
    <row r="9332" spans="1:19"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c r="S9332">
        <f t="shared" si="145"/>
        <v>6</v>
      </c>
    </row>
    <row r="9333" spans="1:19"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c r="S9333">
        <f t="shared" si="145"/>
        <v>4</v>
      </c>
    </row>
    <row r="9334" spans="1:19"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c r="S9334">
        <f t="shared" si="145"/>
        <v>2</v>
      </c>
    </row>
    <row r="9335" spans="1:19"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c r="S9335">
        <f t="shared" si="145"/>
        <v>2</v>
      </c>
    </row>
    <row r="9336" spans="1:19"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c r="S9336">
        <f t="shared" si="145"/>
        <v>1</v>
      </c>
    </row>
    <row r="9337" spans="1:19"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c r="S9337">
        <f t="shared" si="145"/>
        <v>1</v>
      </c>
    </row>
    <row r="9338" spans="1:19"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c r="S9338">
        <f t="shared" si="145"/>
        <v>4</v>
      </c>
    </row>
    <row r="9339" spans="1:19"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c r="S9339">
        <f t="shared" si="145"/>
        <v>3</v>
      </c>
    </row>
    <row r="9340" spans="1:19"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c r="S9340">
        <f t="shared" si="145"/>
        <v>3</v>
      </c>
    </row>
    <row r="9341" spans="1:19"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c r="S9341">
        <f t="shared" si="145"/>
        <v>3</v>
      </c>
    </row>
    <row r="9342" spans="1:19"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c r="S9342">
        <f t="shared" si="145"/>
        <v>3</v>
      </c>
    </row>
    <row r="9343" spans="1:19"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c r="S9343">
        <f t="shared" si="145"/>
        <v>3</v>
      </c>
    </row>
    <row r="9344" spans="1:19"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c r="S9344">
        <f t="shared" si="145"/>
        <v>5</v>
      </c>
    </row>
    <row r="9345" spans="1:19"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c r="S9345">
        <f t="shared" si="145"/>
        <v>3</v>
      </c>
    </row>
    <row r="9346" spans="1:19"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c r="S9346">
        <f t="shared" si="145"/>
        <v>3</v>
      </c>
    </row>
    <row r="9347" spans="1:19"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c r="S9347">
        <f t="shared" ref="S9347:S9410" si="146">D9347-C9347</f>
        <v>3</v>
      </c>
    </row>
    <row r="9348" spans="1:19"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c r="S9348">
        <f t="shared" si="146"/>
        <v>3</v>
      </c>
    </row>
    <row r="9349" spans="1:19"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c r="S9349">
        <f t="shared" si="146"/>
        <v>3</v>
      </c>
    </row>
    <row r="9350" spans="1:19"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c r="S9350">
        <f t="shared" si="146"/>
        <v>6</v>
      </c>
    </row>
    <row r="9351" spans="1:19"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c r="S9351">
        <f t="shared" si="146"/>
        <v>6</v>
      </c>
    </row>
    <row r="9352" spans="1:19"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c r="S9352">
        <f t="shared" si="146"/>
        <v>4</v>
      </c>
    </row>
    <row r="9353" spans="1:19"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c r="S9353">
        <f t="shared" si="146"/>
        <v>4</v>
      </c>
    </row>
    <row r="9354" spans="1:19"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c r="S9354">
        <f t="shared" si="146"/>
        <v>2</v>
      </c>
    </row>
    <row r="9355" spans="1:19"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c r="S9355">
        <f t="shared" si="146"/>
        <v>2</v>
      </c>
    </row>
    <row r="9356" spans="1:19"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c r="S9356">
        <f t="shared" si="146"/>
        <v>4</v>
      </c>
    </row>
    <row r="9357" spans="1:19"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c r="S9357">
        <f t="shared" si="146"/>
        <v>4</v>
      </c>
    </row>
    <row r="9358" spans="1:19"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c r="S9358">
        <f t="shared" si="146"/>
        <v>4</v>
      </c>
    </row>
    <row r="9359" spans="1:19"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c r="S9359">
        <f t="shared" si="146"/>
        <v>3</v>
      </c>
    </row>
    <row r="9360" spans="1:19"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c r="S9360">
        <f t="shared" si="146"/>
        <v>3</v>
      </c>
    </row>
    <row r="9361" spans="1:19"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c r="S9361">
        <f t="shared" si="146"/>
        <v>3</v>
      </c>
    </row>
    <row r="9362" spans="1:19"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c r="S9362">
        <f t="shared" si="146"/>
        <v>3</v>
      </c>
    </row>
    <row r="9363" spans="1:19"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c r="S9363">
        <f t="shared" si="146"/>
        <v>4</v>
      </c>
    </row>
    <row r="9364" spans="1:19"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c r="S9364">
        <f t="shared" si="146"/>
        <v>4</v>
      </c>
    </row>
    <row r="9365" spans="1:19"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c r="S9365">
        <f t="shared" si="146"/>
        <v>4</v>
      </c>
    </row>
    <row r="9366" spans="1:19"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c r="S9366">
        <f t="shared" si="146"/>
        <v>4</v>
      </c>
    </row>
    <row r="9367" spans="1:19"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c r="S9367">
        <f t="shared" si="146"/>
        <v>3</v>
      </c>
    </row>
    <row r="9368" spans="1:19"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c r="S9368">
        <f t="shared" si="146"/>
        <v>5</v>
      </c>
    </row>
    <row r="9369" spans="1:19"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c r="S9369">
        <f t="shared" si="146"/>
        <v>5</v>
      </c>
    </row>
    <row r="9370" spans="1:19"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c r="S9370">
        <f t="shared" si="146"/>
        <v>2</v>
      </c>
    </row>
    <row r="9371" spans="1:19"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c r="S9371">
        <f t="shared" si="146"/>
        <v>2</v>
      </c>
    </row>
    <row r="9372" spans="1:19"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c r="S9372">
        <f t="shared" si="146"/>
        <v>2</v>
      </c>
    </row>
    <row r="9373" spans="1:19"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c r="S9373">
        <f t="shared" si="146"/>
        <v>2</v>
      </c>
    </row>
    <row r="9374" spans="1:19"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c r="S9374">
        <f t="shared" si="146"/>
        <v>2</v>
      </c>
    </row>
    <row r="9375" spans="1:19"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c r="S9375">
        <f t="shared" si="146"/>
        <v>4</v>
      </c>
    </row>
    <row r="9376" spans="1:19"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c r="S9376">
        <f t="shared" si="146"/>
        <v>4</v>
      </c>
    </row>
    <row r="9377" spans="1:19"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c r="S9377">
        <f t="shared" si="146"/>
        <v>5</v>
      </c>
    </row>
    <row r="9378" spans="1:19"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c r="S9378">
        <f t="shared" si="146"/>
        <v>4</v>
      </c>
    </row>
    <row r="9379" spans="1:19"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c r="S9379">
        <f t="shared" si="146"/>
        <v>4</v>
      </c>
    </row>
    <row r="9380" spans="1:19"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c r="S9380">
        <f t="shared" si="146"/>
        <v>5</v>
      </c>
    </row>
    <row r="9381" spans="1:19"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c r="S9381">
        <f t="shared" si="146"/>
        <v>4</v>
      </c>
    </row>
    <row r="9382" spans="1:19"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c r="S9382">
        <f t="shared" si="146"/>
        <v>4</v>
      </c>
    </row>
    <row r="9383" spans="1:19"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c r="S9383">
        <f t="shared" si="146"/>
        <v>4</v>
      </c>
    </row>
    <row r="9384" spans="1:19"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c r="S9384">
        <f t="shared" si="146"/>
        <v>4</v>
      </c>
    </row>
    <row r="9385" spans="1:19"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c r="S9385">
        <f t="shared" si="146"/>
        <v>4</v>
      </c>
    </row>
    <row r="9386" spans="1:19"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c r="S9386">
        <f t="shared" si="146"/>
        <v>5</v>
      </c>
    </row>
    <row r="9387" spans="1:19"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c r="S9387">
        <f t="shared" si="146"/>
        <v>4</v>
      </c>
    </row>
    <row r="9388" spans="1:19"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c r="S9388">
        <f t="shared" si="146"/>
        <v>4</v>
      </c>
    </row>
    <row r="9389" spans="1:19"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c r="S9389">
        <f t="shared" si="146"/>
        <v>4</v>
      </c>
    </row>
    <row r="9390" spans="1:19"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c r="S9390">
        <f t="shared" si="146"/>
        <v>4</v>
      </c>
    </row>
    <row r="9391" spans="1:19"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c r="S9391">
        <f t="shared" si="146"/>
        <v>4</v>
      </c>
    </row>
    <row r="9392" spans="1:19"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c r="S9392">
        <f t="shared" si="146"/>
        <v>5</v>
      </c>
    </row>
    <row r="9393" spans="1:19"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c r="S9393">
        <f t="shared" si="146"/>
        <v>3</v>
      </c>
    </row>
    <row r="9394" spans="1:19"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c r="S9394">
        <f t="shared" si="146"/>
        <v>0</v>
      </c>
    </row>
    <row r="9395" spans="1:19"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c r="S9395">
        <f t="shared" si="146"/>
        <v>3</v>
      </c>
    </row>
    <row r="9396" spans="1:19"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c r="S9396">
        <f t="shared" si="146"/>
        <v>3</v>
      </c>
    </row>
    <row r="9397" spans="1:19"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c r="S9397">
        <f t="shared" si="146"/>
        <v>3</v>
      </c>
    </row>
    <row r="9398" spans="1:19"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c r="S9398">
        <f t="shared" si="146"/>
        <v>3</v>
      </c>
    </row>
    <row r="9399" spans="1:19"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c r="S9399">
        <f t="shared" si="146"/>
        <v>3</v>
      </c>
    </row>
    <row r="9400" spans="1:19"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c r="S9400">
        <f t="shared" si="146"/>
        <v>3</v>
      </c>
    </row>
    <row r="9401" spans="1:19"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c r="S9401">
        <f t="shared" si="146"/>
        <v>4</v>
      </c>
    </row>
    <row r="9402" spans="1:19"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c r="S9402">
        <f t="shared" si="146"/>
        <v>5</v>
      </c>
    </row>
    <row r="9403" spans="1:19"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c r="S9403">
        <f t="shared" si="146"/>
        <v>4</v>
      </c>
    </row>
    <row r="9404" spans="1:19"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c r="S9404">
        <f t="shared" si="146"/>
        <v>5</v>
      </c>
    </row>
    <row r="9405" spans="1:19"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c r="S9405">
        <f t="shared" si="146"/>
        <v>5</v>
      </c>
    </row>
    <row r="9406" spans="1:19"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c r="S9406">
        <f t="shared" si="146"/>
        <v>4</v>
      </c>
    </row>
    <row r="9407" spans="1:19"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c r="S9407">
        <f t="shared" si="146"/>
        <v>3</v>
      </c>
    </row>
    <row r="9408" spans="1:19"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c r="S9408">
        <f t="shared" si="146"/>
        <v>3</v>
      </c>
    </row>
    <row r="9409" spans="1:19"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c r="S9409">
        <f t="shared" si="146"/>
        <v>2</v>
      </c>
    </row>
    <row r="9410" spans="1:19"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c r="S9410">
        <f t="shared" si="146"/>
        <v>2</v>
      </c>
    </row>
    <row r="9411" spans="1:19"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c r="S9411">
        <f t="shared" ref="S9411:S9474" si="147">D9411-C9411</f>
        <v>3</v>
      </c>
    </row>
    <row r="9412" spans="1:19"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c r="S9412">
        <f t="shared" si="147"/>
        <v>3</v>
      </c>
    </row>
    <row r="9413" spans="1:19"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c r="S9413">
        <f t="shared" si="147"/>
        <v>4</v>
      </c>
    </row>
    <row r="9414" spans="1:19"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c r="S9414">
        <f t="shared" si="147"/>
        <v>2</v>
      </c>
    </row>
    <row r="9415" spans="1:19"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c r="S9415">
        <f t="shared" si="147"/>
        <v>1</v>
      </c>
    </row>
    <row r="9416" spans="1:19"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c r="S9416">
        <f t="shared" si="147"/>
        <v>4</v>
      </c>
    </row>
    <row r="9417" spans="1:19"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c r="S9417">
        <f t="shared" si="147"/>
        <v>4</v>
      </c>
    </row>
    <row r="9418" spans="1:19"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c r="S9418">
        <f t="shared" si="147"/>
        <v>4</v>
      </c>
    </row>
    <row r="9419" spans="1:19"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c r="S9419">
        <f t="shared" si="147"/>
        <v>5</v>
      </c>
    </row>
    <row r="9420" spans="1:19"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c r="S9420">
        <f t="shared" si="147"/>
        <v>5</v>
      </c>
    </row>
    <row r="9421" spans="1:19"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c r="S9421">
        <f t="shared" si="147"/>
        <v>2</v>
      </c>
    </row>
    <row r="9422" spans="1:19"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c r="S9422">
        <f t="shared" si="147"/>
        <v>2</v>
      </c>
    </row>
    <row r="9423" spans="1:19"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c r="S9423">
        <f t="shared" si="147"/>
        <v>4</v>
      </c>
    </row>
    <row r="9424" spans="1:19"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c r="S9424">
        <f t="shared" si="147"/>
        <v>4</v>
      </c>
    </row>
    <row r="9425" spans="1:19"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c r="S9425">
        <f t="shared" si="147"/>
        <v>4</v>
      </c>
    </row>
    <row r="9426" spans="1:19"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c r="S9426">
        <f t="shared" si="147"/>
        <v>4</v>
      </c>
    </row>
    <row r="9427" spans="1:19"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c r="S9427">
        <f t="shared" si="147"/>
        <v>5</v>
      </c>
    </row>
    <row r="9428" spans="1:19"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c r="S9428">
        <f t="shared" si="147"/>
        <v>5</v>
      </c>
    </row>
    <row r="9429" spans="1:19"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c r="S9429">
        <f t="shared" si="147"/>
        <v>4</v>
      </c>
    </row>
    <row r="9430" spans="1:19"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c r="S9430">
        <f t="shared" si="147"/>
        <v>5</v>
      </c>
    </row>
    <row r="9431" spans="1:19"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c r="S9431">
        <f t="shared" si="147"/>
        <v>4</v>
      </c>
    </row>
    <row r="9432" spans="1:19"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c r="S9432">
        <f t="shared" si="147"/>
        <v>4</v>
      </c>
    </row>
    <row r="9433" spans="1:19"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c r="S9433">
        <f t="shared" si="147"/>
        <v>0</v>
      </c>
    </row>
    <row r="9434" spans="1:19"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c r="S9434">
        <f t="shared" si="147"/>
        <v>6</v>
      </c>
    </row>
    <row r="9435" spans="1:19"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c r="S9435">
        <f t="shared" si="147"/>
        <v>6</v>
      </c>
    </row>
    <row r="9436" spans="1:19"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c r="S9436">
        <f t="shared" si="147"/>
        <v>6</v>
      </c>
    </row>
    <row r="9437" spans="1:19"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c r="S9437">
        <f t="shared" si="147"/>
        <v>6</v>
      </c>
    </row>
    <row r="9438" spans="1:19"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c r="S9438">
        <f t="shared" si="147"/>
        <v>0</v>
      </c>
    </row>
    <row r="9439" spans="1:19"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c r="S9439">
        <f t="shared" si="147"/>
        <v>5</v>
      </c>
    </row>
    <row r="9440" spans="1:19"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c r="S9440">
        <f t="shared" si="147"/>
        <v>5</v>
      </c>
    </row>
    <row r="9441" spans="1:19"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c r="S9441">
        <f t="shared" si="147"/>
        <v>5</v>
      </c>
    </row>
    <row r="9442" spans="1:19"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c r="S9442">
        <f t="shared" si="147"/>
        <v>4</v>
      </c>
    </row>
    <row r="9443" spans="1:19"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c r="S9443">
        <f t="shared" si="147"/>
        <v>2</v>
      </c>
    </row>
    <row r="9444" spans="1:19"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c r="S9444">
        <f t="shared" si="147"/>
        <v>4</v>
      </c>
    </row>
    <row r="9445" spans="1:19"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c r="S9445">
        <f t="shared" si="147"/>
        <v>4</v>
      </c>
    </row>
    <row r="9446" spans="1:19"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c r="S9446">
        <f t="shared" si="147"/>
        <v>1</v>
      </c>
    </row>
    <row r="9447" spans="1:19"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c r="S9447">
        <f t="shared" si="147"/>
        <v>5</v>
      </c>
    </row>
    <row r="9448" spans="1:19"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c r="S9448">
        <f t="shared" si="147"/>
        <v>6</v>
      </c>
    </row>
    <row r="9449" spans="1:19"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c r="S9449">
        <f t="shared" si="147"/>
        <v>7</v>
      </c>
    </row>
    <row r="9450" spans="1:19"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c r="S9450">
        <f t="shared" si="147"/>
        <v>6</v>
      </c>
    </row>
    <row r="9451" spans="1:19"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c r="S9451">
        <f t="shared" si="147"/>
        <v>5</v>
      </c>
    </row>
    <row r="9452" spans="1:19"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c r="S9452">
        <f t="shared" si="147"/>
        <v>4</v>
      </c>
    </row>
    <row r="9453" spans="1:19"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c r="S9453">
        <f t="shared" si="147"/>
        <v>7</v>
      </c>
    </row>
    <row r="9454" spans="1:19"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c r="S9454">
        <f t="shared" si="147"/>
        <v>7</v>
      </c>
    </row>
    <row r="9455" spans="1:19"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c r="S9455">
        <f t="shared" si="147"/>
        <v>7</v>
      </c>
    </row>
    <row r="9456" spans="1:19"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c r="S9456">
        <f t="shared" si="147"/>
        <v>7</v>
      </c>
    </row>
    <row r="9457" spans="1:19"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c r="S9457">
        <f t="shared" si="147"/>
        <v>3</v>
      </c>
    </row>
    <row r="9458" spans="1:19"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c r="S9458">
        <f t="shared" si="147"/>
        <v>7</v>
      </c>
    </row>
    <row r="9459" spans="1:19"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c r="S9459">
        <f t="shared" si="147"/>
        <v>7</v>
      </c>
    </row>
    <row r="9460" spans="1:19"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c r="S9460">
        <f t="shared" si="147"/>
        <v>5</v>
      </c>
    </row>
    <row r="9461" spans="1:19"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c r="S9461">
        <f t="shared" si="147"/>
        <v>5</v>
      </c>
    </row>
    <row r="9462" spans="1:19"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c r="S9462">
        <f t="shared" si="147"/>
        <v>5</v>
      </c>
    </row>
    <row r="9463" spans="1:19"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c r="S9463">
        <f t="shared" si="147"/>
        <v>5</v>
      </c>
    </row>
    <row r="9464" spans="1:19"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c r="S9464">
        <f t="shared" si="147"/>
        <v>5</v>
      </c>
    </row>
    <row r="9465" spans="1:19"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c r="S9465">
        <f t="shared" si="147"/>
        <v>4</v>
      </c>
    </row>
    <row r="9466" spans="1:19"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c r="S9466">
        <f t="shared" si="147"/>
        <v>4</v>
      </c>
    </row>
    <row r="9467" spans="1:19"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c r="S9467">
        <f t="shared" si="147"/>
        <v>4</v>
      </c>
    </row>
    <row r="9468" spans="1:19"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c r="S9468">
        <f t="shared" si="147"/>
        <v>5</v>
      </c>
    </row>
    <row r="9469" spans="1:19"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c r="S9469">
        <f t="shared" si="147"/>
        <v>5</v>
      </c>
    </row>
    <row r="9470" spans="1:19"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c r="S9470">
        <f t="shared" si="147"/>
        <v>5</v>
      </c>
    </row>
    <row r="9471" spans="1:19"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c r="S9471">
        <f t="shared" si="147"/>
        <v>5</v>
      </c>
    </row>
    <row r="9472" spans="1:19"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c r="S9472">
        <f t="shared" si="147"/>
        <v>5</v>
      </c>
    </row>
    <row r="9473" spans="1:19"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c r="S9473">
        <f t="shared" si="147"/>
        <v>5</v>
      </c>
    </row>
    <row r="9474" spans="1:19"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c r="S9474">
        <f t="shared" si="147"/>
        <v>5</v>
      </c>
    </row>
    <row r="9475" spans="1:19"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c r="S9475">
        <f t="shared" ref="S9475:S9538" si="148">D9475-C9475</f>
        <v>5</v>
      </c>
    </row>
    <row r="9476" spans="1:19"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c r="S9476">
        <f t="shared" si="148"/>
        <v>5</v>
      </c>
    </row>
    <row r="9477" spans="1:19"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c r="S9477">
        <f t="shared" si="148"/>
        <v>5</v>
      </c>
    </row>
    <row r="9478" spans="1:19"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c r="S9478">
        <f t="shared" si="148"/>
        <v>5</v>
      </c>
    </row>
    <row r="9479" spans="1:19"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c r="S9479">
        <f t="shared" si="148"/>
        <v>5</v>
      </c>
    </row>
    <row r="9480" spans="1:19"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c r="S9480">
        <f t="shared" si="148"/>
        <v>7</v>
      </c>
    </row>
    <row r="9481" spans="1:19"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c r="S9481">
        <f t="shared" si="148"/>
        <v>7</v>
      </c>
    </row>
    <row r="9482" spans="1:19"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c r="S9482">
        <f t="shared" si="148"/>
        <v>7</v>
      </c>
    </row>
    <row r="9483" spans="1:19"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c r="S9483">
        <f t="shared" si="148"/>
        <v>6</v>
      </c>
    </row>
    <row r="9484" spans="1:19"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c r="S9484">
        <f t="shared" si="148"/>
        <v>4</v>
      </c>
    </row>
    <row r="9485" spans="1:19"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c r="S9485">
        <f t="shared" si="148"/>
        <v>6</v>
      </c>
    </row>
    <row r="9486" spans="1:19"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c r="S9486">
        <f t="shared" si="148"/>
        <v>2</v>
      </c>
    </row>
    <row r="9487" spans="1:19"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c r="S9487">
        <f t="shared" si="148"/>
        <v>2</v>
      </c>
    </row>
    <row r="9488" spans="1:19"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c r="S9488">
        <f t="shared" si="148"/>
        <v>0</v>
      </c>
    </row>
    <row r="9489" spans="1:19"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c r="S9489">
        <f t="shared" si="148"/>
        <v>2</v>
      </c>
    </row>
    <row r="9490" spans="1:19"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c r="S9490">
        <f t="shared" si="148"/>
        <v>3</v>
      </c>
    </row>
    <row r="9491" spans="1:19"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c r="S9491">
        <f t="shared" si="148"/>
        <v>6</v>
      </c>
    </row>
    <row r="9492" spans="1:19"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c r="S9492">
        <f t="shared" si="148"/>
        <v>4</v>
      </c>
    </row>
    <row r="9493" spans="1:19"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c r="S9493">
        <f t="shared" si="148"/>
        <v>4</v>
      </c>
    </row>
    <row r="9494" spans="1:19"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c r="S9494">
        <f t="shared" si="148"/>
        <v>0</v>
      </c>
    </row>
    <row r="9495" spans="1:19"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c r="S9495">
        <f t="shared" si="148"/>
        <v>5</v>
      </c>
    </row>
    <row r="9496" spans="1:19"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c r="S9496">
        <f t="shared" si="148"/>
        <v>5</v>
      </c>
    </row>
    <row r="9497" spans="1:19"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c r="S9497">
        <f t="shared" si="148"/>
        <v>4</v>
      </c>
    </row>
    <row r="9498" spans="1:19"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c r="S9498">
        <f t="shared" si="148"/>
        <v>4</v>
      </c>
    </row>
    <row r="9499" spans="1:19"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c r="S9499">
        <f t="shared" si="148"/>
        <v>2</v>
      </c>
    </row>
    <row r="9500" spans="1:19"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c r="S9500">
        <f t="shared" si="148"/>
        <v>2</v>
      </c>
    </row>
    <row r="9501" spans="1:19"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c r="S9501">
        <f t="shared" si="148"/>
        <v>2</v>
      </c>
    </row>
    <row r="9502" spans="1:19"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c r="S9502">
        <f t="shared" si="148"/>
        <v>4</v>
      </c>
    </row>
    <row r="9503" spans="1:19"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c r="S9503">
        <f t="shared" si="148"/>
        <v>4</v>
      </c>
    </row>
    <row r="9504" spans="1:19"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c r="S9504">
        <f t="shared" si="148"/>
        <v>7</v>
      </c>
    </row>
    <row r="9505" spans="1:19"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c r="S9505">
        <f t="shared" si="148"/>
        <v>7</v>
      </c>
    </row>
    <row r="9506" spans="1:19"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c r="S9506">
        <f t="shared" si="148"/>
        <v>4</v>
      </c>
    </row>
    <row r="9507" spans="1:19"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c r="S9507">
        <f t="shared" si="148"/>
        <v>4</v>
      </c>
    </row>
    <row r="9508" spans="1:19"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c r="S9508">
        <f t="shared" si="148"/>
        <v>2</v>
      </c>
    </row>
    <row r="9509" spans="1:19"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c r="S9509">
        <f t="shared" si="148"/>
        <v>2</v>
      </c>
    </row>
    <row r="9510" spans="1:19"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c r="S9510">
        <f t="shared" si="148"/>
        <v>2</v>
      </c>
    </row>
    <row r="9511" spans="1:19"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c r="S9511">
        <f t="shared" si="148"/>
        <v>2</v>
      </c>
    </row>
    <row r="9512" spans="1:19"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c r="S9512">
        <f t="shared" si="148"/>
        <v>5</v>
      </c>
    </row>
    <row r="9513" spans="1:19"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c r="S9513">
        <f t="shared" si="148"/>
        <v>2</v>
      </c>
    </row>
    <row r="9514" spans="1:19"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c r="S9514">
        <f t="shared" si="148"/>
        <v>4</v>
      </c>
    </row>
    <row r="9515" spans="1:19"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c r="S9515">
        <f t="shared" si="148"/>
        <v>5</v>
      </c>
    </row>
    <row r="9516" spans="1:19"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c r="S9516">
        <f t="shared" si="148"/>
        <v>4</v>
      </c>
    </row>
    <row r="9517" spans="1:19"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c r="S9517">
        <f t="shared" si="148"/>
        <v>7</v>
      </c>
    </row>
    <row r="9518" spans="1:19"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c r="S9518">
        <f t="shared" si="148"/>
        <v>2</v>
      </c>
    </row>
    <row r="9519" spans="1:19"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c r="S9519">
        <f t="shared" si="148"/>
        <v>2</v>
      </c>
    </row>
    <row r="9520" spans="1:19"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c r="S9520">
        <f t="shared" si="148"/>
        <v>2</v>
      </c>
    </row>
    <row r="9521" spans="1:19"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c r="S9521">
        <f t="shared" si="148"/>
        <v>4</v>
      </c>
    </row>
    <row r="9522" spans="1:19"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c r="S9522">
        <f t="shared" si="148"/>
        <v>5</v>
      </c>
    </row>
    <row r="9523" spans="1:19"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c r="S9523">
        <f t="shared" si="148"/>
        <v>6</v>
      </c>
    </row>
    <row r="9524" spans="1:19"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c r="S9524">
        <f t="shared" si="148"/>
        <v>6</v>
      </c>
    </row>
    <row r="9525" spans="1:19"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c r="S9525">
        <f t="shared" si="148"/>
        <v>6</v>
      </c>
    </row>
    <row r="9526" spans="1:19"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c r="S9526">
        <f t="shared" si="148"/>
        <v>1</v>
      </c>
    </row>
    <row r="9527" spans="1:19"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c r="S9527">
        <f t="shared" si="148"/>
        <v>1</v>
      </c>
    </row>
    <row r="9528" spans="1:19"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c r="S9528">
        <f t="shared" si="148"/>
        <v>1</v>
      </c>
    </row>
    <row r="9529" spans="1:19"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c r="S9529">
        <f t="shared" si="148"/>
        <v>1</v>
      </c>
    </row>
    <row r="9530" spans="1:19"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c r="S9530">
        <f t="shared" si="148"/>
        <v>1</v>
      </c>
    </row>
    <row r="9531" spans="1:19"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c r="S9531">
        <f t="shared" si="148"/>
        <v>1</v>
      </c>
    </row>
    <row r="9532" spans="1:19"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c r="S9532">
        <f t="shared" si="148"/>
        <v>4</v>
      </c>
    </row>
    <row r="9533" spans="1:19"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c r="S9533">
        <f t="shared" si="148"/>
        <v>5</v>
      </c>
    </row>
    <row r="9534" spans="1:19"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c r="S9534">
        <f t="shared" si="148"/>
        <v>4</v>
      </c>
    </row>
    <row r="9535" spans="1:19"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c r="S9535">
        <f t="shared" si="148"/>
        <v>4</v>
      </c>
    </row>
    <row r="9536" spans="1:19"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c r="S9536">
        <f t="shared" si="148"/>
        <v>4</v>
      </c>
    </row>
    <row r="9537" spans="1:19"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c r="S9537">
        <f t="shared" si="148"/>
        <v>4</v>
      </c>
    </row>
    <row r="9538" spans="1:19"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c r="S9538">
        <f t="shared" si="148"/>
        <v>2</v>
      </c>
    </row>
    <row r="9539" spans="1:19"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c r="S9539">
        <f t="shared" ref="S9539:S9602" si="149">D9539-C9539</f>
        <v>2</v>
      </c>
    </row>
    <row r="9540" spans="1:19"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c r="S9540">
        <f t="shared" si="149"/>
        <v>2</v>
      </c>
    </row>
    <row r="9541" spans="1:19"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c r="S9541">
        <f t="shared" si="149"/>
        <v>2</v>
      </c>
    </row>
    <row r="9542" spans="1:19"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c r="S9542">
        <f t="shared" si="149"/>
        <v>5</v>
      </c>
    </row>
    <row r="9543" spans="1:19"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c r="S9543">
        <f t="shared" si="149"/>
        <v>4</v>
      </c>
    </row>
    <row r="9544" spans="1:19"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c r="S9544">
        <f t="shared" si="149"/>
        <v>4</v>
      </c>
    </row>
    <row r="9545" spans="1:19"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c r="S9545">
        <f t="shared" si="149"/>
        <v>4</v>
      </c>
    </row>
    <row r="9546" spans="1:19"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c r="S9546">
        <f t="shared" si="149"/>
        <v>4</v>
      </c>
    </row>
    <row r="9547" spans="1:19"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c r="S9547">
        <f t="shared" si="149"/>
        <v>4</v>
      </c>
    </row>
    <row r="9548" spans="1:19"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c r="S9548">
        <f t="shared" si="149"/>
        <v>4</v>
      </c>
    </row>
    <row r="9549" spans="1:19"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c r="S9549">
        <f t="shared" si="149"/>
        <v>2</v>
      </c>
    </row>
    <row r="9550" spans="1:19"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c r="S9550">
        <f t="shared" si="149"/>
        <v>2</v>
      </c>
    </row>
    <row r="9551" spans="1:19"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c r="S9551">
        <f t="shared" si="149"/>
        <v>2</v>
      </c>
    </row>
    <row r="9552" spans="1:19"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c r="S9552">
        <f t="shared" si="149"/>
        <v>3</v>
      </c>
    </row>
    <row r="9553" spans="1:19"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c r="S9553">
        <f t="shared" si="149"/>
        <v>4</v>
      </c>
    </row>
    <row r="9554" spans="1:19"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c r="S9554">
        <f t="shared" si="149"/>
        <v>4</v>
      </c>
    </row>
    <row r="9555" spans="1:19"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c r="S9555">
        <f t="shared" si="149"/>
        <v>5</v>
      </c>
    </row>
    <row r="9556" spans="1:19"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c r="S9556">
        <f t="shared" si="149"/>
        <v>4</v>
      </c>
    </row>
    <row r="9557" spans="1:19"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c r="S9557">
        <f t="shared" si="149"/>
        <v>4</v>
      </c>
    </row>
    <row r="9558" spans="1:19"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c r="S9558">
        <f t="shared" si="149"/>
        <v>2</v>
      </c>
    </row>
    <row r="9559" spans="1:19"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c r="S9559">
        <f t="shared" si="149"/>
        <v>2</v>
      </c>
    </row>
    <row r="9560" spans="1:19"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c r="S9560">
        <f t="shared" si="149"/>
        <v>2</v>
      </c>
    </row>
    <row r="9561" spans="1:19"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c r="S9561">
        <f t="shared" si="149"/>
        <v>2</v>
      </c>
    </row>
    <row r="9562" spans="1:19"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c r="S9562">
        <f t="shared" si="149"/>
        <v>2</v>
      </c>
    </row>
    <row r="9563" spans="1:19"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c r="S9563">
        <f t="shared" si="149"/>
        <v>2</v>
      </c>
    </row>
    <row r="9564" spans="1:19"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c r="S9564">
        <f t="shared" si="149"/>
        <v>2</v>
      </c>
    </row>
    <row r="9565" spans="1:19"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c r="S9565">
        <f t="shared" si="149"/>
        <v>2</v>
      </c>
    </row>
    <row r="9566" spans="1:19"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c r="S9566">
        <f t="shared" si="149"/>
        <v>7</v>
      </c>
    </row>
    <row r="9567" spans="1:19"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c r="S9567">
        <f t="shared" si="149"/>
        <v>0</v>
      </c>
    </row>
    <row r="9568" spans="1:19"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c r="S9568">
        <f t="shared" si="149"/>
        <v>0</v>
      </c>
    </row>
    <row r="9569" spans="1:19"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c r="S9569">
        <f t="shared" si="149"/>
        <v>0</v>
      </c>
    </row>
    <row r="9570" spans="1:19"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c r="S9570">
        <f t="shared" si="149"/>
        <v>2</v>
      </c>
    </row>
    <row r="9571" spans="1:19"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c r="S9571">
        <f t="shared" si="149"/>
        <v>0</v>
      </c>
    </row>
    <row r="9572" spans="1:19"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c r="S9572">
        <f t="shared" si="149"/>
        <v>0</v>
      </c>
    </row>
    <row r="9573" spans="1:19"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c r="S9573">
        <f t="shared" si="149"/>
        <v>0</v>
      </c>
    </row>
    <row r="9574" spans="1:19"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c r="S9574">
        <f t="shared" si="149"/>
        <v>0</v>
      </c>
    </row>
    <row r="9575" spans="1:19"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c r="S9575">
        <f t="shared" si="149"/>
        <v>0</v>
      </c>
    </row>
    <row r="9576" spans="1:19"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c r="S9576">
        <f t="shared" si="149"/>
        <v>0</v>
      </c>
    </row>
    <row r="9577" spans="1:19"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c r="S9577">
        <f t="shared" si="149"/>
        <v>2</v>
      </c>
    </row>
    <row r="9578" spans="1:19"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c r="S9578">
        <f t="shared" si="149"/>
        <v>2</v>
      </c>
    </row>
    <row r="9579" spans="1:19"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c r="S9579">
        <f t="shared" si="149"/>
        <v>2</v>
      </c>
    </row>
    <row r="9580" spans="1:19"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c r="S9580">
        <f t="shared" si="149"/>
        <v>2</v>
      </c>
    </row>
    <row r="9581" spans="1:19"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c r="S9581">
        <f t="shared" si="149"/>
        <v>2</v>
      </c>
    </row>
    <row r="9582" spans="1:19"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c r="S9582">
        <f t="shared" si="149"/>
        <v>2</v>
      </c>
    </row>
    <row r="9583" spans="1:19"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c r="S9583">
        <f t="shared" si="149"/>
        <v>2</v>
      </c>
    </row>
    <row r="9584" spans="1:19"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c r="S9584">
        <f t="shared" si="149"/>
        <v>4</v>
      </c>
    </row>
    <row r="9585" spans="1:19"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c r="S9585">
        <f t="shared" si="149"/>
        <v>2</v>
      </c>
    </row>
    <row r="9586" spans="1:19"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c r="S9586">
        <f t="shared" si="149"/>
        <v>1</v>
      </c>
    </row>
    <row r="9587" spans="1:19"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c r="S9587">
        <f t="shared" si="149"/>
        <v>2</v>
      </c>
    </row>
    <row r="9588" spans="1:19"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c r="S9588">
        <f t="shared" si="149"/>
        <v>0</v>
      </c>
    </row>
    <row r="9589" spans="1:19"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c r="S9589">
        <f t="shared" si="149"/>
        <v>5</v>
      </c>
    </row>
    <row r="9590" spans="1:19"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c r="S9590">
        <f t="shared" si="149"/>
        <v>5</v>
      </c>
    </row>
    <row r="9591" spans="1:19"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c r="S9591">
        <f t="shared" si="149"/>
        <v>4</v>
      </c>
    </row>
    <row r="9592" spans="1:19"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c r="S9592">
        <f t="shared" si="149"/>
        <v>4</v>
      </c>
    </row>
    <row r="9593" spans="1:19"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c r="S9593">
        <f t="shared" si="149"/>
        <v>4</v>
      </c>
    </row>
    <row r="9594" spans="1:19"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c r="S9594">
        <f t="shared" si="149"/>
        <v>4</v>
      </c>
    </row>
    <row r="9595" spans="1:19"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c r="S9595">
        <f t="shared" si="149"/>
        <v>5</v>
      </c>
    </row>
    <row r="9596" spans="1:19"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c r="S9596">
        <f t="shared" si="149"/>
        <v>5</v>
      </c>
    </row>
    <row r="9597" spans="1:19"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c r="S9597">
        <f t="shared" si="149"/>
        <v>5</v>
      </c>
    </row>
    <row r="9598" spans="1:19"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c r="S9598">
        <f t="shared" si="149"/>
        <v>5</v>
      </c>
    </row>
    <row r="9599" spans="1:19"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c r="S9599">
        <f t="shared" si="149"/>
        <v>5</v>
      </c>
    </row>
    <row r="9600" spans="1:19"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c r="S9600">
        <f t="shared" si="149"/>
        <v>4</v>
      </c>
    </row>
    <row r="9601" spans="1:19"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c r="S9601">
        <f t="shared" si="149"/>
        <v>4</v>
      </c>
    </row>
    <row r="9602" spans="1:19"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c r="S9602">
        <f t="shared" si="149"/>
        <v>3</v>
      </c>
    </row>
    <row r="9603" spans="1:19"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c r="S9603">
        <f t="shared" ref="S9603:S9666" si="150">D9603-C9603</f>
        <v>5</v>
      </c>
    </row>
    <row r="9604" spans="1:19"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c r="S9604">
        <f t="shared" si="150"/>
        <v>3</v>
      </c>
    </row>
    <row r="9605" spans="1:19"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c r="S9605">
        <f t="shared" si="150"/>
        <v>6</v>
      </c>
    </row>
    <row r="9606" spans="1:19"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c r="S9606">
        <f t="shared" si="150"/>
        <v>3</v>
      </c>
    </row>
    <row r="9607" spans="1:19"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c r="S9607">
        <f t="shared" si="150"/>
        <v>5</v>
      </c>
    </row>
    <row r="9608" spans="1:19"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c r="S9608">
        <f t="shared" si="150"/>
        <v>5</v>
      </c>
    </row>
    <row r="9609" spans="1:19"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c r="S9609">
        <f t="shared" si="150"/>
        <v>3</v>
      </c>
    </row>
    <row r="9610" spans="1:19"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c r="S9610">
        <f t="shared" si="150"/>
        <v>3</v>
      </c>
    </row>
    <row r="9611" spans="1:19"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c r="S9611">
        <f t="shared" si="150"/>
        <v>3</v>
      </c>
    </row>
    <row r="9612" spans="1:19"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c r="S9612">
        <f t="shared" si="150"/>
        <v>3</v>
      </c>
    </row>
    <row r="9613" spans="1:19"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c r="S9613">
        <f t="shared" si="150"/>
        <v>6</v>
      </c>
    </row>
    <row r="9614" spans="1:19"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c r="S9614">
        <f t="shared" si="150"/>
        <v>4</v>
      </c>
    </row>
    <row r="9615" spans="1:19"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c r="S9615">
        <f t="shared" si="150"/>
        <v>2</v>
      </c>
    </row>
    <row r="9616" spans="1:19"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c r="S9616">
        <f t="shared" si="150"/>
        <v>2</v>
      </c>
    </row>
    <row r="9617" spans="1:19"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c r="S9617">
        <f t="shared" si="150"/>
        <v>2</v>
      </c>
    </row>
    <row r="9618" spans="1:19"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c r="S9618">
        <f t="shared" si="150"/>
        <v>7</v>
      </c>
    </row>
    <row r="9619" spans="1:19"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c r="S9619">
        <f t="shared" si="150"/>
        <v>5</v>
      </c>
    </row>
    <row r="9620" spans="1:19"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c r="S9620">
        <f t="shared" si="150"/>
        <v>5</v>
      </c>
    </row>
    <row r="9621" spans="1:19"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c r="S9621">
        <f t="shared" si="150"/>
        <v>5</v>
      </c>
    </row>
    <row r="9622" spans="1:19"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c r="S9622">
        <f t="shared" si="150"/>
        <v>4</v>
      </c>
    </row>
    <row r="9623" spans="1:19"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c r="S9623">
        <f t="shared" si="150"/>
        <v>4</v>
      </c>
    </row>
    <row r="9624" spans="1:19"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c r="S9624">
        <f t="shared" si="150"/>
        <v>4</v>
      </c>
    </row>
    <row r="9625" spans="1:19"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c r="S9625">
        <f t="shared" si="150"/>
        <v>1</v>
      </c>
    </row>
    <row r="9626" spans="1:19"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c r="S9626">
        <f t="shared" si="150"/>
        <v>1</v>
      </c>
    </row>
    <row r="9627" spans="1:19"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c r="S9627">
        <f t="shared" si="150"/>
        <v>1</v>
      </c>
    </row>
    <row r="9628" spans="1:19"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c r="S9628">
        <f t="shared" si="150"/>
        <v>2</v>
      </c>
    </row>
    <row r="9629" spans="1:19"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c r="S9629">
        <f t="shared" si="150"/>
        <v>4</v>
      </c>
    </row>
    <row r="9630" spans="1:19"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c r="S9630">
        <f t="shared" si="150"/>
        <v>5</v>
      </c>
    </row>
    <row r="9631" spans="1:19"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c r="S9631">
        <f t="shared" si="150"/>
        <v>5</v>
      </c>
    </row>
    <row r="9632" spans="1:19"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c r="S9632">
        <f t="shared" si="150"/>
        <v>6</v>
      </c>
    </row>
    <row r="9633" spans="1:19"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c r="S9633">
        <f t="shared" si="150"/>
        <v>6</v>
      </c>
    </row>
    <row r="9634" spans="1:19"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c r="S9634">
        <f t="shared" si="150"/>
        <v>4</v>
      </c>
    </row>
    <row r="9635" spans="1:19"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c r="S9635">
        <f t="shared" si="150"/>
        <v>3</v>
      </c>
    </row>
    <row r="9636" spans="1:19"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c r="S9636">
        <f t="shared" si="150"/>
        <v>3</v>
      </c>
    </row>
    <row r="9637" spans="1:19"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c r="S9637">
        <f t="shared" si="150"/>
        <v>3</v>
      </c>
    </row>
    <row r="9638" spans="1:19"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c r="S9638">
        <f t="shared" si="150"/>
        <v>7</v>
      </c>
    </row>
    <row r="9639" spans="1:19"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c r="S9639">
        <f t="shared" si="150"/>
        <v>7</v>
      </c>
    </row>
    <row r="9640" spans="1:19"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c r="S9640">
        <f t="shared" si="150"/>
        <v>3</v>
      </c>
    </row>
    <row r="9641" spans="1:19"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c r="S9641">
        <f t="shared" si="150"/>
        <v>3</v>
      </c>
    </row>
    <row r="9642" spans="1:19"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c r="S9642">
        <f t="shared" si="150"/>
        <v>5</v>
      </c>
    </row>
    <row r="9643" spans="1:19"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c r="S9643">
        <f t="shared" si="150"/>
        <v>5</v>
      </c>
    </row>
    <row r="9644" spans="1:19"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c r="S9644">
        <f t="shared" si="150"/>
        <v>5</v>
      </c>
    </row>
    <row r="9645" spans="1:19"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c r="S9645">
        <f t="shared" si="150"/>
        <v>5</v>
      </c>
    </row>
    <row r="9646" spans="1:19"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c r="S9646">
        <f t="shared" si="150"/>
        <v>5</v>
      </c>
    </row>
    <row r="9647" spans="1:19"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c r="S9647">
        <f t="shared" si="150"/>
        <v>5</v>
      </c>
    </row>
    <row r="9648" spans="1:19"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c r="S9648">
        <f t="shared" si="150"/>
        <v>5</v>
      </c>
    </row>
    <row r="9649" spans="1:19"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c r="S9649">
        <f t="shared" si="150"/>
        <v>5</v>
      </c>
    </row>
    <row r="9650" spans="1:19"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c r="S9650">
        <f t="shared" si="150"/>
        <v>5</v>
      </c>
    </row>
    <row r="9651" spans="1:19"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c r="S9651">
        <f t="shared" si="150"/>
        <v>4</v>
      </c>
    </row>
    <row r="9652" spans="1:19"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c r="S9652">
        <f t="shared" si="150"/>
        <v>4</v>
      </c>
    </row>
    <row r="9653" spans="1:19"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c r="S9653">
        <f t="shared" si="150"/>
        <v>4</v>
      </c>
    </row>
    <row r="9654" spans="1:19"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c r="S9654">
        <f t="shared" si="150"/>
        <v>4</v>
      </c>
    </row>
    <row r="9655" spans="1:19"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c r="S9655">
        <f t="shared" si="150"/>
        <v>4</v>
      </c>
    </row>
    <row r="9656" spans="1:19"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c r="S9656">
        <f t="shared" si="150"/>
        <v>4</v>
      </c>
    </row>
    <row r="9657" spans="1:19"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c r="S9657">
        <f t="shared" si="150"/>
        <v>7</v>
      </c>
    </row>
    <row r="9658" spans="1:19"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c r="S9658">
        <f t="shared" si="150"/>
        <v>7</v>
      </c>
    </row>
    <row r="9659" spans="1:19"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c r="S9659">
        <f t="shared" si="150"/>
        <v>7</v>
      </c>
    </row>
    <row r="9660" spans="1:19"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c r="S9660">
        <f t="shared" si="150"/>
        <v>7</v>
      </c>
    </row>
    <row r="9661" spans="1:19"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c r="S9661">
        <f t="shared" si="150"/>
        <v>4</v>
      </c>
    </row>
    <row r="9662" spans="1:19"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c r="S9662">
        <f t="shared" si="150"/>
        <v>5</v>
      </c>
    </row>
    <row r="9663" spans="1:19"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c r="S9663">
        <f t="shared" si="150"/>
        <v>5</v>
      </c>
    </row>
    <row r="9664" spans="1:19"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c r="S9664">
        <f t="shared" si="150"/>
        <v>5</v>
      </c>
    </row>
    <row r="9665" spans="1:19"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c r="S9665">
        <f t="shared" si="150"/>
        <v>5</v>
      </c>
    </row>
    <row r="9666" spans="1:19"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c r="S9666">
        <f t="shared" si="150"/>
        <v>0</v>
      </c>
    </row>
    <row r="9667" spans="1:19"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c r="S9667">
        <f t="shared" ref="S9667:S9730" si="151">D9667-C9667</f>
        <v>4</v>
      </c>
    </row>
    <row r="9668" spans="1:19"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c r="S9668">
        <f t="shared" si="151"/>
        <v>4</v>
      </c>
    </row>
    <row r="9669" spans="1:19"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c r="S9669">
        <f t="shared" si="151"/>
        <v>4</v>
      </c>
    </row>
    <row r="9670" spans="1:19"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c r="S9670">
        <f t="shared" si="151"/>
        <v>4</v>
      </c>
    </row>
    <row r="9671" spans="1:19"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c r="S9671">
        <f t="shared" si="151"/>
        <v>4</v>
      </c>
    </row>
    <row r="9672" spans="1:19"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c r="S9672">
        <f t="shared" si="151"/>
        <v>2</v>
      </c>
    </row>
    <row r="9673" spans="1:19"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c r="S9673">
        <f t="shared" si="151"/>
        <v>6</v>
      </c>
    </row>
    <row r="9674" spans="1:19"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c r="S9674">
        <f t="shared" si="151"/>
        <v>5</v>
      </c>
    </row>
    <row r="9675" spans="1:19"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c r="S9675">
        <f t="shared" si="151"/>
        <v>5</v>
      </c>
    </row>
    <row r="9676" spans="1:19"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c r="S9676">
        <f t="shared" si="151"/>
        <v>2</v>
      </c>
    </row>
    <row r="9677" spans="1:19"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c r="S9677">
        <f t="shared" si="151"/>
        <v>4</v>
      </c>
    </row>
    <row r="9678" spans="1:19"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c r="S9678">
        <f t="shared" si="151"/>
        <v>5</v>
      </c>
    </row>
    <row r="9679" spans="1:19"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c r="S9679">
        <f t="shared" si="151"/>
        <v>5</v>
      </c>
    </row>
    <row r="9680" spans="1:19"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c r="S9680">
        <f t="shared" si="151"/>
        <v>5</v>
      </c>
    </row>
    <row r="9681" spans="1:19"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c r="S9681">
        <f t="shared" si="151"/>
        <v>4</v>
      </c>
    </row>
    <row r="9682" spans="1:19"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c r="S9682">
        <f t="shared" si="151"/>
        <v>4</v>
      </c>
    </row>
    <row r="9683" spans="1:19"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c r="S9683">
        <f t="shared" si="151"/>
        <v>5</v>
      </c>
    </row>
    <row r="9684" spans="1:19"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c r="S9684">
        <f t="shared" si="151"/>
        <v>5</v>
      </c>
    </row>
    <row r="9685" spans="1:19"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c r="S9685">
        <f t="shared" si="151"/>
        <v>5</v>
      </c>
    </row>
    <row r="9686" spans="1:19"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c r="S9686">
        <f t="shared" si="151"/>
        <v>5</v>
      </c>
    </row>
    <row r="9687" spans="1:19"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c r="S9687">
        <f t="shared" si="151"/>
        <v>2</v>
      </c>
    </row>
    <row r="9688" spans="1:19"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c r="S9688">
        <f t="shared" si="151"/>
        <v>4</v>
      </c>
    </row>
    <row r="9689" spans="1:19"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c r="S9689">
        <f t="shared" si="151"/>
        <v>6</v>
      </c>
    </row>
    <row r="9690" spans="1:19"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c r="S9690">
        <f t="shared" si="151"/>
        <v>7</v>
      </c>
    </row>
    <row r="9691" spans="1:19"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c r="S9691">
        <f t="shared" si="151"/>
        <v>7</v>
      </c>
    </row>
    <row r="9692" spans="1:19"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c r="S9692">
        <f t="shared" si="151"/>
        <v>1</v>
      </c>
    </row>
    <row r="9693" spans="1:19"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c r="S9693">
        <f t="shared" si="151"/>
        <v>4</v>
      </c>
    </row>
    <row r="9694" spans="1:19"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c r="S9694">
        <f t="shared" si="151"/>
        <v>5</v>
      </c>
    </row>
    <row r="9695" spans="1:19"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c r="S9695">
        <f t="shared" si="151"/>
        <v>4</v>
      </c>
    </row>
    <row r="9696" spans="1:19"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c r="S9696">
        <f t="shared" si="151"/>
        <v>4</v>
      </c>
    </row>
    <row r="9697" spans="1:19"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c r="S9697">
        <f t="shared" si="151"/>
        <v>3</v>
      </c>
    </row>
    <row r="9698" spans="1:19"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c r="S9698">
        <f t="shared" si="151"/>
        <v>5</v>
      </c>
    </row>
    <row r="9699" spans="1:19"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c r="S9699">
        <f t="shared" si="151"/>
        <v>0</v>
      </c>
    </row>
    <row r="9700" spans="1:19"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c r="S9700">
        <f t="shared" si="151"/>
        <v>4</v>
      </c>
    </row>
    <row r="9701" spans="1:19"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c r="S9701">
        <f t="shared" si="151"/>
        <v>4</v>
      </c>
    </row>
    <row r="9702" spans="1:19"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c r="S9702">
        <f t="shared" si="151"/>
        <v>4</v>
      </c>
    </row>
    <row r="9703" spans="1:19"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c r="S9703">
        <f t="shared" si="151"/>
        <v>5</v>
      </c>
    </row>
    <row r="9704" spans="1:19"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c r="S9704">
        <f t="shared" si="151"/>
        <v>4</v>
      </c>
    </row>
    <row r="9705" spans="1:19"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c r="S9705">
        <f t="shared" si="151"/>
        <v>4</v>
      </c>
    </row>
    <row r="9706" spans="1:19"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c r="S9706">
        <f t="shared" si="151"/>
        <v>4</v>
      </c>
    </row>
    <row r="9707" spans="1:19"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c r="S9707">
        <f t="shared" si="151"/>
        <v>4</v>
      </c>
    </row>
    <row r="9708" spans="1:19"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c r="S9708">
        <f t="shared" si="151"/>
        <v>6</v>
      </c>
    </row>
    <row r="9709" spans="1:19"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c r="S9709">
        <f t="shared" si="151"/>
        <v>6</v>
      </c>
    </row>
    <row r="9710" spans="1:19"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c r="S9710">
        <f t="shared" si="151"/>
        <v>6</v>
      </c>
    </row>
    <row r="9711" spans="1:19"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c r="S9711">
        <f t="shared" si="151"/>
        <v>6</v>
      </c>
    </row>
    <row r="9712" spans="1:19"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c r="S9712">
        <f t="shared" si="151"/>
        <v>5</v>
      </c>
    </row>
    <row r="9713" spans="1:19"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c r="S9713">
        <f t="shared" si="151"/>
        <v>5</v>
      </c>
    </row>
    <row r="9714" spans="1:19"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c r="S9714">
        <f t="shared" si="151"/>
        <v>5</v>
      </c>
    </row>
    <row r="9715" spans="1:19"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c r="S9715">
        <f t="shared" si="151"/>
        <v>5</v>
      </c>
    </row>
    <row r="9716" spans="1:19"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c r="S9716">
        <f t="shared" si="151"/>
        <v>5</v>
      </c>
    </row>
    <row r="9717" spans="1:19"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c r="S9717">
        <f t="shared" si="151"/>
        <v>5</v>
      </c>
    </row>
    <row r="9718" spans="1:19"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c r="S9718">
        <f t="shared" si="151"/>
        <v>2</v>
      </c>
    </row>
    <row r="9719" spans="1:19"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c r="S9719">
        <f t="shared" si="151"/>
        <v>1</v>
      </c>
    </row>
    <row r="9720" spans="1:19"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c r="S9720">
        <f t="shared" si="151"/>
        <v>1</v>
      </c>
    </row>
    <row r="9721" spans="1:19"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c r="S9721">
        <f t="shared" si="151"/>
        <v>2</v>
      </c>
    </row>
    <row r="9722" spans="1:19"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c r="S9722">
        <f t="shared" si="151"/>
        <v>4</v>
      </c>
    </row>
    <row r="9723" spans="1:19"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c r="S9723">
        <f t="shared" si="151"/>
        <v>4</v>
      </c>
    </row>
    <row r="9724" spans="1:19"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c r="S9724">
        <f t="shared" si="151"/>
        <v>4</v>
      </c>
    </row>
    <row r="9725" spans="1:19"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c r="S9725">
        <f t="shared" si="151"/>
        <v>4</v>
      </c>
    </row>
    <row r="9726" spans="1:19"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c r="S9726">
        <f t="shared" si="151"/>
        <v>6</v>
      </c>
    </row>
    <row r="9727" spans="1:19"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c r="S9727">
        <f t="shared" si="151"/>
        <v>3</v>
      </c>
    </row>
    <row r="9728" spans="1:19"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c r="S9728">
        <f t="shared" si="151"/>
        <v>2</v>
      </c>
    </row>
    <row r="9729" spans="1:19"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c r="S9729">
        <f t="shared" si="151"/>
        <v>2</v>
      </c>
    </row>
    <row r="9730" spans="1:19"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c r="S9730">
        <f t="shared" si="151"/>
        <v>2</v>
      </c>
    </row>
    <row r="9731" spans="1:19"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c r="S9731">
        <f t="shared" ref="S9731:S9794" si="152">D9731-C9731</f>
        <v>5</v>
      </c>
    </row>
    <row r="9732" spans="1:19"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c r="S9732">
        <f t="shared" si="152"/>
        <v>5</v>
      </c>
    </row>
    <row r="9733" spans="1:19"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c r="S9733">
        <f t="shared" si="152"/>
        <v>5</v>
      </c>
    </row>
    <row r="9734" spans="1:19"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c r="S9734">
        <f t="shared" si="152"/>
        <v>5</v>
      </c>
    </row>
    <row r="9735" spans="1:19"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c r="S9735">
        <f t="shared" si="152"/>
        <v>5</v>
      </c>
    </row>
    <row r="9736" spans="1:19"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c r="S9736">
        <f t="shared" si="152"/>
        <v>5</v>
      </c>
    </row>
    <row r="9737" spans="1:19"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c r="S9737">
        <f t="shared" si="152"/>
        <v>3</v>
      </c>
    </row>
    <row r="9738" spans="1:19"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c r="S9738">
        <f t="shared" si="152"/>
        <v>4</v>
      </c>
    </row>
    <row r="9739" spans="1:19"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c r="S9739">
        <f t="shared" si="152"/>
        <v>5</v>
      </c>
    </row>
    <row r="9740" spans="1:19"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c r="S9740">
        <f t="shared" si="152"/>
        <v>5</v>
      </c>
    </row>
    <row r="9741" spans="1:19"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c r="S9741">
        <f t="shared" si="152"/>
        <v>5</v>
      </c>
    </row>
    <row r="9742" spans="1:19"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c r="S9742">
        <f t="shared" si="152"/>
        <v>5</v>
      </c>
    </row>
    <row r="9743" spans="1:19"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c r="S9743">
        <f t="shared" si="152"/>
        <v>4</v>
      </c>
    </row>
    <row r="9744" spans="1:19"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c r="S9744">
        <f t="shared" si="152"/>
        <v>4</v>
      </c>
    </row>
    <row r="9745" spans="1:19"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c r="S9745">
        <f t="shared" si="152"/>
        <v>6</v>
      </c>
    </row>
    <row r="9746" spans="1:19"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c r="S9746">
        <f t="shared" si="152"/>
        <v>4</v>
      </c>
    </row>
    <row r="9747" spans="1:19"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c r="S9747">
        <f t="shared" si="152"/>
        <v>0</v>
      </c>
    </row>
    <row r="9748" spans="1:19"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c r="S9748">
        <f t="shared" si="152"/>
        <v>0</v>
      </c>
    </row>
    <row r="9749" spans="1:19"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c r="S9749">
        <f t="shared" si="152"/>
        <v>4</v>
      </c>
    </row>
    <row r="9750" spans="1:19"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c r="S9750">
        <f t="shared" si="152"/>
        <v>4</v>
      </c>
    </row>
    <row r="9751" spans="1:19"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c r="S9751">
        <f t="shared" si="152"/>
        <v>4</v>
      </c>
    </row>
    <row r="9752" spans="1:19"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c r="S9752">
        <f t="shared" si="152"/>
        <v>4</v>
      </c>
    </row>
    <row r="9753" spans="1:19"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c r="S9753">
        <f t="shared" si="152"/>
        <v>4</v>
      </c>
    </row>
    <row r="9754" spans="1:19"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c r="S9754">
        <f t="shared" si="152"/>
        <v>1</v>
      </c>
    </row>
    <row r="9755" spans="1:19"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c r="S9755">
        <f t="shared" si="152"/>
        <v>2</v>
      </c>
    </row>
    <row r="9756" spans="1:19"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c r="S9756">
        <f t="shared" si="152"/>
        <v>2</v>
      </c>
    </row>
    <row r="9757" spans="1:19"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c r="S9757">
        <f t="shared" si="152"/>
        <v>2</v>
      </c>
    </row>
    <row r="9758" spans="1:19"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c r="S9758">
        <f t="shared" si="152"/>
        <v>2</v>
      </c>
    </row>
    <row r="9759" spans="1:19"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c r="S9759">
        <f t="shared" si="152"/>
        <v>2</v>
      </c>
    </row>
    <row r="9760" spans="1:19"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c r="S9760">
        <f t="shared" si="152"/>
        <v>2</v>
      </c>
    </row>
    <row r="9761" spans="1:19"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c r="S9761">
        <f t="shared" si="152"/>
        <v>5</v>
      </c>
    </row>
    <row r="9762" spans="1:19"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c r="S9762">
        <f t="shared" si="152"/>
        <v>4</v>
      </c>
    </row>
    <row r="9763" spans="1:19"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c r="S9763">
        <f t="shared" si="152"/>
        <v>4</v>
      </c>
    </row>
    <row r="9764" spans="1:19"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c r="S9764">
        <f t="shared" si="152"/>
        <v>4</v>
      </c>
    </row>
    <row r="9765" spans="1:19"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c r="S9765">
        <f t="shared" si="152"/>
        <v>4</v>
      </c>
    </row>
    <row r="9766" spans="1:19"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c r="S9766">
        <f t="shared" si="152"/>
        <v>5</v>
      </c>
    </row>
    <row r="9767" spans="1:19"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c r="S9767">
        <f t="shared" si="152"/>
        <v>6</v>
      </c>
    </row>
    <row r="9768" spans="1:19"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c r="S9768">
        <f t="shared" si="152"/>
        <v>6</v>
      </c>
    </row>
    <row r="9769" spans="1:19"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c r="S9769">
        <f t="shared" si="152"/>
        <v>6</v>
      </c>
    </row>
    <row r="9770" spans="1:19"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c r="S9770">
        <f t="shared" si="152"/>
        <v>7</v>
      </c>
    </row>
    <row r="9771" spans="1:19"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c r="S9771">
        <f t="shared" si="152"/>
        <v>6</v>
      </c>
    </row>
    <row r="9772" spans="1:19"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c r="S9772">
        <f t="shared" si="152"/>
        <v>6</v>
      </c>
    </row>
    <row r="9773" spans="1:19"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c r="S9773">
        <f t="shared" si="152"/>
        <v>6</v>
      </c>
    </row>
    <row r="9774" spans="1:19"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c r="S9774">
        <f t="shared" si="152"/>
        <v>0</v>
      </c>
    </row>
    <row r="9775" spans="1:19"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c r="S9775">
        <f t="shared" si="152"/>
        <v>7</v>
      </c>
    </row>
    <row r="9776" spans="1:19"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c r="S9776">
        <f t="shared" si="152"/>
        <v>4</v>
      </c>
    </row>
    <row r="9777" spans="1:19"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c r="S9777">
        <f t="shared" si="152"/>
        <v>4</v>
      </c>
    </row>
    <row r="9778" spans="1:19"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c r="S9778">
        <f t="shared" si="152"/>
        <v>4</v>
      </c>
    </row>
    <row r="9779" spans="1:19"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c r="S9779">
        <f t="shared" si="152"/>
        <v>4</v>
      </c>
    </row>
    <row r="9780" spans="1:19"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c r="S9780">
        <f t="shared" si="152"/>
        <v>4</v>
      </c>
    </row>
    <row r="9781" spans="1:19"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c r="S9781">
        <f t="shared" si="152"/>
        <v>4</v>
      </c>
    </row>
    <row r="9782" spans="1:19"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c r="S9782">
        <f t="shared" si="152"/>
        <v>4</v>
      </c>
    </row>
    <row r="9783" spans="1:19"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c r="S9783">
        <f t="shared" si="152"/>
        <v>4</v>
      </c>
    </row>
    <row r="9784" spans="1:19"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c r="S9784">
        <f t="shared" si="152"/>
        <v>2</v>
      </c>
    </row>
    <row r="9785" spans="1:19"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c r="S9785">
        <f t="shared" si="152"/>
        <v>2</v>
      </c>
    </row>
    <row r="9786" spans="1:19"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c r="S9786">
        <f t="shared" si="152"/>
        <v>2</v>
      </c>
    </row>
    <row r="9787" spans="1:19"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c r="S9787">
        <f t="shared" si="152"/>
        <v>4</v>
      </c>
    </row>
    <row r="9788" spans="1:19"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c r="S9788">
        <f t="shared" si="152"/>
        <v>0</v>
      </c>
    </row>
    <row r="9789" spans="1:19"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c r="S9789">
        <f t="shared" si="152"/>
        <v>5</v>
      </c>
    </row>
    <row r="9790" spans="1:19"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c r="S9790">
        <f t="shared" si="152"/>
        <v>5</v>
      </c>
    </row>
    <row r="9791" spans="1:19"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c r="S9791">
        <f t="shared" si="152"/>
        <v>5</v>
      </c>
    </row>
    <row r="9792" spans="1:19"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c r="S9792">
        <f t="shared" si="152"/>
        <v>5</v>
      </c>
    </row>
    <row r="9793" spans="1:19"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c r="S9793">
        <f t="shared" si="152"/>
        <v>2</v>
      </c>
    </row>
    <row r="9794" spans="1:19"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c r="S9794">
        <f t="shared" si="152"/>
        <v>2</v>
      </c>
    </row>
    <row r="9795" spans="1:19"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c r="S9795">
        <f t="shared" ref="S9795:S9801" si="153">D9795-C9795</f>
        <v>2</v>
      </c>
    </row>
    <row r="9796" spans="1:19"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c r="S9796">
        <f t="shared" si="153"/>
        <v>2</v>
      </c>
    </row>
    <row r="9797" spans="1:19"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c r="S9797">
        <f t="shared" si="153"/>
        <v>7</v>
      </c>
    </row>
    <row r="9798" spans="1:19"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c r="S9798">
        <f t="shared" si="153"/>
        <v>5</v>
      </c>
    </row>
    <row r="9799" spans="1:19"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c r="S9799">
        <f t="shared" si="153"/>
        <v>5</v>
      </c>
    </row>
    <row r="9800" spans="1:19"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c r="S9800">
        <f t="shared" si="153"/>
        <v>5</v>
      </c>
    </row>
    <row r="9801" spans="1:19"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c r="S9801">
        <f t="shared" si="153"/>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226C4-8848-4B6A-89B1-A978104994D1}">
  <sheetPr>
    <pageSetUpPr fitToPage="1"/>
  </sheetPr>
  <dimension ref="A1:K151"/>
  <sheetViews>
    <sheetView tabSelected="1" zoomScale="57" zoomScaleNormal="56" workbookViewId="0">
      <selection activeCell="H8" sqref="H8"/>
    </sheetView>
  </sheetViews>
  <sheetFormatPr defaultRowHeight="14.4" x14ac:dyDescent="0.3"/>
  <cols>
    <col min="1" max="1" width="12.77734375" customWidth="1"/>
    <col min="2" max="2" width="40.77734375" customWidth="1"/>
    <col min="3" max="3" width="8.77734375" customWidth="1"/>
    <col min="4" max="4" width="40.77734375" customWidth="1"/>
    <col min="5" max="5" width="8.77734375" customWidth="1"/>
    <col min="6" max="6" width="40.77734375" customWidth="1"/>
    <col min="7" max="7" width="8.77734375" customWidth="1"/>
    <col min="8" max="8" width="40.77734375" customWidth="1"/>
    <col min="9" max="9" width="13.109375" bestFit="1" customWidth="1"/>
    <col min="10" max="10" width="13.21875" bestFit="1" customWidth="1"/>
    <col min="12" max="13" width="32.6640625" bestFit="1" customWidth="1"/>
    <col min="14" max="1241" width="21.5546875" bestFit="1" customWidth="1"/>
    <col min="1242" max="1242" width="14.33203125" bestFit="1" customWidth="1"/>
    <col min="1243" max="1251" width="21.5546875" bestFit="1" customWidth="1"/>
    <col min="1252" max="1252" width="21.21875" bestFit="1" customWidth="1"/>
    <col min="1253" max="1254" width="21.5546875" bestFit="1" customWidth="1"/>
    <col min="1255" max="1255" width="21.21875" bestFit="1" customWidth="1"/>
    <col min="1256" max="1259" width="21.5546875" bestFit="1" customWidth="1"/>
    <col min="1260" max="1261" width="21.21875" bestFit="1" customWidth="1"/>
    <col min="1262" max="1263" width="21.5546875" bestFit="1" customWidth="1"/>
    <col min="1264" max="1264" width="21.21875" bestFit="1" customWidth="1"/>
    <col min="1265" max="1265" width="20.88671875" bestFit="1" customWidth="1"/>
    <col min="1266" max="1266" width="21.21875" bestFit="1" customWidth="1"/>
    <col min="1267" max="1275" width="21.5546875" bestFit="1" customWidth="1"/>
    <col min="1276" max="1276" width="21.21875" bestFit="1" customWidth="1"/>
    <col min="1277" max="1278" width="21.5546875" bestFit="1" customWidth="1"/>
    <col min="1279" max="1279" width="21.21875" bestFit="1" customWidth="1"/>
    <col min="1280" max="1281" width="21.5546875" bestFit="1" customWidth="1"/>
    <col min="1282" max="1282" width="21.21875" bestFit="1" customWidth="1"/>
    <col min="1283" max="1285" width="21.5546875" bestFit="1" customWidth="1"/>
    <col min="1286" max="1287" width="21.21875" bestFit="1" customWidth="1"/>
    <col min="1288" max="1294" width="21.5546875" bestFit="1" customWidth="1"/>
    <col min="1295" max="1295" width="20.88671875" bestFit="1" customWidth="1"/>
    <col min="1296" max="1298" width="21.5546875" bestFit="1" customWidth="1"/>
    <col min="1299" max="1299" width="21.21875" bestFit="1" customWidth="1"/>
    <col min="1300" max="1306" width="21.5546875" bestFit="1" customWidth="1"/>
    <col min="1307" max="1311" width="21.21875" bestFit="1" customWidth="1"/>
    <col min="1312" max="1313" width="21.5546875" bestFit="1" customWidth="1"/>
    <col min="1314" max="1314" width="21.21875" bestFit="1" customWidth="1"/>
    <col min="1315" max="1319" width="21.5546875" bestFit="1" customWidth="1"/>
    <col min="1320" max="1321" width="21.21875" bestFit="1" customWidth="1"/>
    <col min="1322" max="1334" width="21.5546875" bestFit="1" customWidth="1"/>
    <col min="1335" max="1335" width="21.21875" bestFit="1" customWidth="1"/>
    <col min="1336" max="1337" width="21.5546875" bestFit="1" customWidth="1"/>
    <col min="1338" max="1338" width="21.21875" bestFit="1" customWidth="1"/>
    <col min="1339" max="1339" width="20.88671875" bestFit="1" customWidth="1"/>
    <col min="1340" max="1341" width="21.21875" bestFit="1" customWidth="1"/>
    <col min="1342" max="1343" width="20.88671875" bestFit="1" customWidth="1"/>
    <col min="1344" max="1345" width="21.21875" bestFit="1" customWidth="1"/>
    <col min="1346" max="1347" width="20.88671875" bestFit="1" customWidth="1"/>
    <col min="1348" max="1350" width="21.21875" bestFit="1" customWidth="1"/>
    <col min="1351" max="1352" width="20.88671875" bestFit="1" customWidth="1"/>
    <col min="1353" max="1357" width="21.21875" bestFit="1" customWidth="1"/>
    <col min="1358" max="1358" width="20.5546875" bestFit="1" customWidth="1"/>
    <col min="1359" max="1363" width="21.21875" bestFit="1" customWidth="1"/>
    <col min="1364" max="1364" width="20.88671875" bestFit="1" customWidth="1"/>
    <col min="1365" max="1369" width="21.21875" bestFit="1" customWidth="1"/>
    <col min="1370" max="1370" width="20.88671875" bestFit="1" customWidth="1"/>
    <col min="1371" max="1371" width="21.21875" bestFit="1" customWidth="1"/>
    <col min="1372" max="1372" width="21.5546875" bestFit="1" customWidth="1"/>
    <col min="1373" max="1373" width="21.21875" bestFit="1" customWidth="1"/>
    <col min="1374" max="1376" width="21.5546875" bestFit="1" customWidth="1"/>
    <col min="1377" max="1377" width="21.21875" bestFit="1" customWidth="1"/>
    <col min="1378" max="1388" width="21.5546875" bestFit="1" customWidth="1"/>
    <col min="1389" max="1389" width="21.21875" bestFit="1" customWidth="1"/>
    <col min="1390" max="1395" width="21.5546875" bestFit="1" customWidth="1"/>
    <col min="1396" max="1396" width="21.21875" bestFit="1" customWidth="1"/>
    <col min="1397" max="1397" width="21.5546875" bestFit="1" customWidth="1"/>
    <col min="1398" max="1398" width="21.21875" bestFit="1" customWidth="1"/>
    <col min="1399" max="1408" width="21.5546875" bestFit="1" customWidth="1"/>
    <col min="1409" max="1409" width="21.21875" bestFit="1" customWidth="1"/>
    <col min="1410" max="1411" width="21.5546875" bestFit="1" customWidth="1"/>
    <col min="1412" max="1412" width="21.21875" bestFit="1" customWidth="1"/>
    <col min="1413" max="1414" width="21.5546875" bestFit="1" customWidth="1"/>
    <col min="1415" max="1415" width="21.21875" bestFit="1" customWidth="1"/>
    <col min="1416" max="1417" width="21.5546875" bestFit="1" customWidth="1"/>
    <col min="1418" max="1420" width="21.21875" bestFit="1" customWidth="1"/>
    <col min="1421" max="1431" width="21.5546875" bestFit="1" customWidth="1"/>
    <col min="1432" max="1432" width="20.88671875" bestFit="1" customWidth="1"/>
    <col min="1433" max="1434" width="21.21875" bestFit="1" customWidth="1"/>
    <col min="1435" max="1439" width="21.5546875" bestFit="1" customWidth="1"/>
    <col min="1440" max="1442" width="20.88671875" bestFit="1" customWidth="1"/>
    <col min="1443" max="1448" width="21.21875" bestFit="1" customWidth="1"/>
    <col min="1449" max="1453" width="21.5546875" bestFit="1" customWidth="1"/>
    <col min="1454" max="1454" width="21.21875" bestFit="1" customWidth="1"/>
    <col min="1455" max="1458" width="21.5546875" bestFit="1" customWidth="1"/>
    <col min="1459" max="1459" width="20.88671875" bestFit="1" customWidth="1"/>
    <col min="1460" max="1461" width="21.21875" bestFit="1" customWidth="1"/>
    <col min="1462" max="1463" width="21.5546875" bestFit="1" customWidth="1"/>
    <col min="1464" max="1464" width="21.21875" bestFit="1" customWidth="1"/>
    <col min="1465" max="1469" width="21.5546875" bestFit="1" customWidth="1"/>
    <col min="1470" max="1471" width="21.77734375" bestFit="1" customWidth="1"/>
    <col min="1472" max="1473" width="21.44140625" bestFit="1" customWidth="1"/>
    <col min="1474" max="1474" width="21.109375" bestFit="1" customWidth="1"/>
    <col min="1475" max="1475" width="21.44140625" bestFit="1" customWidth="1"/>
    <col min="1476" max="1483" width="21.77734375" bestFit="1" customWidth="1"/>
    <col min="1484" max="1484" width="21.44140625" bestFit="1" customWidth="1"/>
    <col min="1485" max="1486" width="21.77734375" bestFit="1" customWidth="1"/>
    <col min="1487" max="1487" width="21.44140625" bestFit="1" customWidth="1"/>
    <col min="1488" max="1494" width="21.77734375" bestFit="1" customWidth="1"/>
    <col min="1495" max="1495" width="21.44140625" bestFit="1" customWidth="1"/>
    <col min="1496" max="1496" width="21.109375" bestFit="1" customWidth="1"/>
    <col min="1497" max="1497" width="21.44140625" bestFit="1" customWidth="1"/>
    <col min="1498" max="1498" width="20.6640625" bestFit="1" customWidth="1"/>
    <col min="1499" max="1499" width="21.109375" bestFit="1" customWidth="1"/>
    <col min="1500" max="1500" width="20.6640625" bestFit="1" customWidth="1"/>
    <col min="1501" max="1501" width="21.109375" bestFit="1" customWidth="1"/>
    <col min="1502" max="1504" width="21.44140625" bestFit="1" customWidth="1"/>
    <col min="1505" max="1505" width="21.109375" bestFit="1" customWidth="1"/>
    <col min="1506" max="1516" width="21.44140625" bestFit="1" customWidth="1"/>
    <col min="1517" max="1517" width="21.109375" bestFit="1" customWidth="1"/>
    <col min="1518" max="1526" width="21.44140625" bestFit="1" customWidth="1"/>
    <col min="1527" max="1527" width="21.77734375" bestFit="1" customWidth="1"/>
    <col min="1528" max="1528" width="21.44140625" bestFit="1" customWidth="1"/>
    <col min="1529" max="1530" width="21.77734375" bestFit="1" customWidth="1"/>
    <col min="1531" max="1533" width="21.44140625" bestFit="1" customWidth="1"/>
    <col min="1534" max="1536" width="21.77734375" bestFit="1" customWidth="1"/>
    <col min="1537" max="1537" width="21.44140625" bestFit="1" customWidth="1"/>
    <col min="1538" max="1550" width="21.77734375" bestFit="1" customWidth="1"/>
    <col min="1551" max="1551" width="21.44140625" bestFit="1" customWidth="1"/>
    <col min="1552" max="1562" width="21.77734375" bestFit="1" customWidth="1"/>
    <col min="1563" max="1563" width="21.109375" bestFit="1" customWidth="1"/>
    <col min="1564" max="1566" width="21.44140625" bestFit="1" customWidth="1"/>
    <col min="1567" max="1571" width="21.77734375" bestFit="1" customWidth="1"/>
    <col min="1572" max="1572" width="21.44140625" bestFit="1" customWidth="1"/>
    <col min="1573" max="1575" width="21.77734375" bestFit="1" customWidth="1"/>
    <col min="1576" max="1577" width="21.44140625" bestFit="1" customWidth="1"/>
    <col min="1578" max="1582" width="21.77734375" bestFit="1" customWidth="1"/>
    <col min="1583" max="1583" width="21.109375" bestFit="1" customWidth="1"/>
    <col min="1584" max="1584" width="21.44140625" bestFit="1" customWidth="1"/>
    <col min="1585" max="1585" width="21.109375" bestFit="1" customWidth="1"/>
    <col min="1586" max="1587" width="21.44140625" bestFit="1" customWidth="1"/>
    <col min="1588" max="1588" width="21.109375" bestFit="1" customWidth="1"/>
    <col min="1589" max="1594" width="21.77734375" bestFit="1" customWidth="1"/>
    <col min="1595" max="1596" width="21.44140625" bestFit="1" customWidth="1"/>
    <col min="1597" max="1597" width="21.77734375" bestFit="1" customWidth="1"/>
    <col min="1598" max="1598" width="21.44140625" bestFit="1" customWidth="1"/>
    <col min="1599" max="1603" width="21.77734375" bestFit="1" customWidth="1"/>
    <col min="1604" max="1604" width="21.44140625" bestFit="1" customWidth="1"/>
    <col min="1605" max="1605" width="21.77734375" bestFit="1" customWidth="1"/>
    <col min="1606" max="1606" width="21.44140625" bestFit="1" customWidth="1"/>
    <col min="1607" max="1610" width="21.77734375" bestFit="1" customWidth="1"/>
    <col min="1611" max="1611" width="21.44140625" bestFit="1" customWidth="1"/>
    <col min="1612" max="1613" width="21.77734375" bestFit="1" customWidth="1"/>
    <col min="1614" max="1616" width="21.5546875" bestFit="1" customWidth="1"/>
    <col min="1617" max="1617" width="21.21875" bestFit="1" customWidth="1"/>
    <col min="1618" max="1619" width="21.5546875" bestFit="1" customWidth="1"/>
    <col min="1620" max="1620" width="22" bestFit="1" customWidth="1"/>
    <col min="1621" max="1621" width="21.5546875" bestFit="1" customWidth="1"/>
    <col min="1622" max="1623" width="22" bestFit="1" customWidth="1"/>
    <col min="1624" max="1624" width="21.21875" bestFit="1" customWidth="1"/>
    <col min="1625" max="1626" width="22" bestFit="1" customWidth="1"/>
    <col min="1627" max="1627" width="21.77734375" bestFit="1" customWidth="1"/>
    <col min="1628" max="1629" width="22.109375" bestFit="1" customWidth="1"/>
    <col min="1630" max="1630" width="21.44140625" bestFit="1" customWidth="1"/>
    <col min="1631" max="1631" width="21.77734375" bestFit="1" customWidth="1"/>
    <col min="1632" max="1639" width="22.109375" bestFit="1" customWidth="1"/>
    <col min="1640" max="1641" width="21.44140625" bestFit="1" customWidth="1"/>
    <col min="1642" max="1642" width="21.77734375" bestFit="1" customWidth="1"/>
    <col min="1643" max="1644" width="21.44140625" bestFit="1" customWidth="1"/>
    <col min="1645" max="1645" width="21.77734375" bestFit="1" customWidth="1"/>
    <col min="1646" max="1646" width="21.44140625" bestFit="1" customWidth="1"/>
    <col min="1647" max="1649" width="21.77734375" bestFit="1" customWidth="1"/>
    <col min="1650" max="1650" width="22.109375" bestFit="1" customWidth="1"/>
    <col min="1651" max="1654" width="21.77734375" bestFit="1" customWidth="1"/>
    <col min="1655" max="1661" width="22.109375" bestFit="1" customWidth="1"/>
    <col min="1662" max="1662" width="21.77734375" bestFit="1" customWidth="1"/>
    <col min="1663" max="1663" width="22.109375" bestFit="1" customWidth="1"/>
    <col min="1664" max="1666" width="21.77734375" bestFit="1" customWidth="1"/>
    <col min="1667" max="1680" width="22.109375" bestFit="1" customWidth="1"/>
    <col min="1681" max="1683" width="21.77734375" bestFit="1" customWidth="1"/>
    <col min="1684" max="1685" width="22.109375" bestFit="1" customWidth="1"/>
    <col min="1686" max="1686" width="21.77734375" bestFit="1" customWidth="1"/>
    <col min="1687" max="1689" width="22.109375" bestFit="1" customWidth="1"/>
    <col min="1690" max="1690" width="21.77734375" bestFit="1" customWidth="1"/>
    <col min="1691" max="1691" width="21.109375" bestFit="1" customWidth="1"/>
    <col min="1692" max="1692" width="21.77734375" bestFit="1" customWidth="1"/>
    <col min="1693" max="1693" width="21.44140625" bestFit="1" customWidth="1"/>
    <col min="1694" max="1694" width="21.109375" bestFit="1" customWidth="1"/>
    <col min="1695" max="1700" width="21.44140625" bestFit="1" customWidth="1"/>
    <col min="1701" max="1705" width="21.77734375" bestFit="1" customWidth="1"/>
    <col min="1706" max="1706" width="21.44140625" bestFit="1" customWidth="1"/>
    <col min="1707" max="1718" width="21.77734375" bestFit="1" customWidth="1"/>
    <col min="1719" max="1719" width="21.44140625" bestFit="1" customWidth="1"/>
    <col min="1720" max="1721" width="21.77734375" bestFit="1" customWidth="1"/>
    <col min="1722" max="1723" width="21.109375" bestFit="1" customWidth="1"/>
    <col min="1724" max="1724" width="21.44140625" bestFit="1" customWidth="1"/>
    <col min="1725" max="1726" width="21.109375" bestFit="1" customWidth="1"/>
    <col min="1727" max="1745" width="21.44140625" bestFit="1" customWidth="1"/>
    <col min="1746" max="1747" width="21.109375" bestFit="1" customWidth="1"/>
    <col min="1748" max="1753" width="21.44140625" bestFit="1" customWidth="1"/>
    <col min="1754" max="1755" width="21.109375" bestFit="1" customWidth="1"/>
    <col min="1756" max="1757" width="21.44140625" bestFit="1" customWidth="1"/>
    <col min="1758" max="1758" width="21.109375" bestFit="1" customWidth="1"/>
    <col min="1759" max="1761" width="21.44140625" bestFit="1" customWidth="1"/>
    <col min="1762" max="1765" width="21.77734375" bestFit="1" customWidth="1"/>
    <col min="1766" max="1766" width="21.44140625" bestFit="1" customWidth="1"/>
    <col min="1767" max="1768" width="21.109375" bestFit="1" customWidth="1"/>
    <col min="1769" max="1770" width="21.44140625" bestFit="1" customWidth="1"/>
    <col min="1771" max="1774" width="21.77734375" bestFit="1" customWidth="1"/>
    <col min="1775" max="1775" width="21.44140625" bestFit="1" customWidth="1"/>
    <col min="1776" max="1779" width="21.77734375" bestFit="1" customWidth="1"/>
    <col min="1780" max="1780" width="21.44140625" bestFit="1" customWidth="1"/>
    <col min="1781" max="1799" width="21.77734375" bestFit="1" customWidth="1"/>
    <col min="1800" max="1800" width="21.44140625" bestFit="1" customWidth="1"/>
    <col min="1801" max="1807" width="21.77734375" bestFit="1" customWidth="1"/>
    <col min="1808" max="1808" width="21.44140625" bestFit="1" customWidth="1"/>
    <col min="1809" max="1811" width="21.77734375" bestFit="1" customWidth="1"/>
    <col min="1812" max="1812" width="21.109375" bestFit="1" customWidth="1"/>
    <col min="1813" max="1815" width="21.44140625" bestFit="1" customWidth="1"/>
    <col min="1816" max="1826" width="21.77734375" bestFit="1" customWidth="1"/>
    <col min="1827" max="1827" width="21.44140625" bestFit="1" customWidth="1"/>
    <col min="1828" max="1829" width="21.77734375" bestFit="1" customWidth="1"/>
    <col min="1830" max="1830" width="21.44140625" bestFit="1" customWidth="1"/>
    <col min="1831" max="1831" width="21.77734375" bestFit="1" customWidth="1"/>
    <col min="1832" max="1832" width="21.109375" bestFit="1" customWidth="1"/>
    <col min="1833" max="1834" width="21.77734375" bestFit="1" customWidth="1"/>
    <col min="1835" max="1835" width="21.44140625" bestFit="1" customWidth="1"/>
    <col min="1836" max="1839" width="21.77734375" bestFit="1" customWidth="1"/>
    <col min="1840" max="1840" width="21.44140625" bestFit="1" customWidth="1"/>
    <col min="1841" max="1843" width="21.77734375" bestFit="1" customWidth="1"/>
    <col min="1844" max="1848" width="21.44140625" bestFit="1" customWidth="1"/>
    <col min="1849" max="1854" width="21.77734375" bestFit="1" customWidth="1"/>
    <col min="1855" max="1855" width="21.44140625" bestFit="1" customWidth="1"/>
    <col min="1856" max="1858" width="21.77734375" bestFit="1" customWidth="1"/>
    <col min="1859" max="1859" width="21.44140625" bestFit="1" customWidth="1"/>
    <col min="1860" max="1868" width="21.77734375" bestFit="1" customWidth="1"/>
    <col min="1869" max="1869" width="21.44140625" bestFit="1" customWidth="1"/>
    <col min="1870" max="1873" width="21.77734375" bestFit="1" customWidth="1"/>
    <col min="1874" max="1874" width="15.77734375" bestFit="1" customWidth="1"/>
  </cols>
  <sheetData>
    <row r="1" spans="1:11" x14ac:dyDescent="0.3">
      <c r="A1" s="4"/>
      <c r="B1" s="4"/>
      <c r="C1" s="4"/>
      <c r="D1" s="4"/>
      <c r="E1" s="4"/>
      <c r="F1" s="4"/>
      <c r="G1" s="4"/>
      <c r="H1" s="4"/>
      <c r="I1" s="4"/>
      <c r="J1" s="4"/>
      <c r="K1" s="4"/>
    </row>
    <row r="2" spans="1:11" ht="40.799999999999997" x14ac:dyDescent="0.3">
      <c r="A2" s="4"/>
      <c r="B2" s="4"/>
      <c r="C2" s="4"/>
      <c r="D2" s="3" t="s">
        <v>10845</v>
      </c>
      <c r="E2" s="4"/>
      <c r="F2" s="4"/>
      <c r="G2" s="4"/>
      <c r="H2" s="4"/>
      <c r="I2" s="4"/>
      <c r="J2" s="4"/>
      <c r="K2" s="4"/>
    </row>
    <row r="3" spans="1:11" ht="14.4" customHeight="1" x14ac:dyDescent="0.3">
      <c r="A3" s="4"/>
      <c r="B3" s="4"/>
      <c r="C3" s="4"/>
      <c r="D3" s="3"/>
      <c r="E3" s="4"/>
      <c r="F3" s="4"/>
      <c r="G3" s="4"/>
      <c r="H3" s="4"/>
      <c r="I3" s="4"/>
      <c r="J3" s="4"/>
      <c r="K3" s="4"/>
    </row>
    <row r="4" spans="1:11" x14ac:dyDescent="0.3">
      <c r="A4" s="2"/>
      <c r="B4" s="2"/>
      <c r="C4" s="2"/>
      <c r="D4" s="2"/>
      <c r="E4" s="2"/>
      <c r="F4" s="2"/>
      <c r="G4" s="2"/>
      <c r="H4" s="2"/>
      <c r="I4" s="2"/>
      <c r="J4" s="2"/>
      <c r="K4" s="2"/>
    </row>
    <row r="5" spans="1:11" x14ac:dyDescent="0.3">
      <c r="A5" s="2"/>
      <c r="B5" s="5"/>
      <c r="C5" s="2"/>
      <c r="D5" s="5"/>
      <c r="E5" s="2"/>
      <c r="F5" s="5"/>
      <c r="G5" s="2"/>
      <c r="H5" s="5"/>
      <c r="I5" s="2"/>
      <c r="J5" s="2"/>
      <c r="K5" s="2"/>
    </row>
    <row r="6" spans="1:11" ht="24.6" x14ac:dyDescent="0.3">
      <c r="A6" s="2"/>
      <c r="B6" s="9" t="s">
        <v>10846</v>
      </c>
      <c r="C6" s="2"/>
      <c r="D6" s="9" t="s">
        <v>10847</v>
      </c>
      <c r="E6" s="2"/>
      <c r="F6" s="9" t="s">
        <v>10864</v>
      </c>
      <c r="G6" s="2"/>
      <c r="H6" s="9" t="s">
        <v>10848</v>
      </c>
      <c r="I6" s="2"/>
      <c r="J6" s="2"/>
      <c r="K6" s="2"/>
    </row>
    <row r="7" spans="1:11" ht="19.8" x14ac:dyDescent="0.3">
      <c r="A7" s="2"/>
      <c r="B7" s="6">
        <f>Pivot_Backend!H2</f>
        <v>2261536.7826999528</v>
      </c>
      <c r="C7" s="2"/>
      <c r="D7" s="7">
        <f>Pivot_Backend!H5</f>
        <v>9800</v>
      </c>
      <c r="E7" s="2"/>
      <c r="F7" s="13">
        <f>B7/D7</f>
        <v>230.76905945917886</v>
      </c>
      <c r="G7" s="2"/>
      <c r="H7" s="8">
        <f>COUNTA('Superstore sales'!B1:B9801)/SUM(IF(FREQUENCY('Superstore sales'!C1:C9801,'Superstore sales'!C1:C9801)&gt;0,1))</f>
        <v>7.9682926829268297</v>
      </c>
      <c r="I7" s="2"/>
      <c r="J7" s="2"/>
      <c r="K7" s="2"/>
    </row>
    <row r="8" spans="1:11" x14ac:dyDescent="0.3">
      <c r="A8" s="2"/>
      <c r="B8" s="5"/>
      <c r="C8" s="2"/>
      <c r="D8" s="5"/>
      <c r="E8" s="2"/>
      <c r="F8" s="5"/>
      <c r="G8" s="2"/>
      <c r="H8" s="5"/>
      <c r="I8" s="2"/>
      <c r="J8" s="2"/>
      <c r="K8" s="2"/>
    </row>
    <row r="9" spans="1:11" x14ac:dyDescent="0.3">
      <c r="A9" s="2"/>
      <c r="B9" s="2"/>
      <c r="C9" s="2"/>
      <c r="D9" s="2"/>
      <c r="E9" s="2"/>
      <c r="F9" s="2"/>
      <c r="G9" s="2"/>
      <c r="H9" s="2"/>
      <c r="I9" s="2"/>
      <c r="J9" s="2"/>
      <c r="K9" s="2"/>
    </row>
    <row r="10" spans="1:11" x14ac:dyDescent="0.3">
      <c r="A10" s="2"/>
      <c r="B10" s="2"/>
      <c r="C10" s="2"/>
      <c r="D10" s="2"/>
      <c r="E10" s="2"/>
      <c r="F10" s="2"/>
      <c r="G10" s="2"/>
      <c r="H10" s="12"/>
      <c r="I10" s="2"/>
      <c r="J10" s="2"/>
      <c r="K10" s="2"/>
    </row>
    <row r="11" spans="1:11" x14ac:dyDescent="0.3">
      <c r="A11" s="2"/>
      <c r="B11" s="2"/>
      <c r="C11" s="2"/>
      <c r="D11" s="2"/>
      <c r="E11" s="2"/>
      <c r="F11" s="2"/>
      <c r="G11" s="2"/>
      <c r="H11" s="2"/>
      <c r="I11" s="2"/>
      <c r="J11" s="2"/>
      <c r="K11" s="2"/>
    </row>
    <row r="12" spans="1:11" x14ac:dyDescent="0.3">
      <c r="A12" s="2"/>
      <c r="B12" s="2"/>
      <c r="C12" s="2"/>
      <c r="D12" s="2"/>
      <c r="E12" s="2"/>
      <c r="F12" s="2"/>
      <c r="G12" s="2"/>
      <c r="H12" s="2"/>
      <c r="I12" s="2"/>
      <c r="J12" s="2"/>
      <c r="K12" s="2"/>
    </row>
    <row r="13" spans="1:11" x14ac:dyDescent="0.3">
      <c r="A13" s="2"/>
      <c r="B13" s="2"/>
      <c r="C13" s="2"/>
      <c r="D13" s="2"/>
      <c r="E13" s="2"/>
      <c r="F13" s="2"/>
      <c r="G13" s="2"/>
      <c r="H13" s="2"/>
      <c r="I13" s="2"/>
      <c r="J13" s="2"/>
      <c r="K13" s="2"/>
    </row>
    <row r="14" spans="1:11" x14ac:dyDescent="0.3">
      <c r="A14" s="2"/>
      <c r="B14" s="2"/>
      <c r="C14" s="2"/>
      <c r="D14" s="2"/>
      <c r="E14" s="2"/>
      <c r="F14" s="2"/>
      <c r="G14" s="2"/>
      <c r="H14" s="2"/>
      <c r="I14" s="2"/>
      <c r="J14" s="2"/>
      <c r="K14" s="2"/>
    </row>
    <row r="15" spans="1:11" x14ac:dyDescent="0.3">
      <c r="A15" s="2"/>
      <c r="B15" s="2"/>
      <c r="C15" s="2"/>
      <c r="D15" s="2"/>
      <c r="E15" s="2"/>
      <c r="F15" s="2"/>
      <c r="G15" s="2"/>
      <c r="H15" s="2"/>
      <c r="I15" s="2"/>
      <c r="J15" s="2"/>
      <c r="K15" s="2"/>
    </row>
    <row r="16" spans="1:11" x14ac:dyDescent="0.3">
      <c r="A16" s="2"/>
      <c r="B16" s="2"/>
      <c r="C16" s="2"/>
      <c r="D16" s="2"/>
      <c r="E16" s="2"/>
      <c r="F16" s="2"/>
      <c r="G16" s="2"/>
      <c r="H16" s="2"/>
      <c r="I16" s="2"/>
      <c r="J16" s="2"/>
      <c r="K16" s="2"/>
    </row>
    <row r="17" spans="1:11" x14ac:dyDescent="0.3">
      <c r="A17" s="2"/>
      <c r="B17" s="2"/>
      <c r="C17" s="2"/>
      <c r="D17" s="2"/>
      <c r="E17" s="2"/>
      <c r="F17" s="2"/>
      <c r="G17" s="2"/>
      <c r="H17" s="2"/>
      <c r="I17" s="2"/>
      <c r="J17" s="2"/>
      <c r="K17" s="2"/>
    </row>
    <row r="18" spans="1:11" x14ac:dyDescent="0.3">
      <c r="A18" s="2"/>
      <c r="B18" s="2"/>
      <c r="C18" s="2"/>
      <c r="D18" s="2"/>
      <c r="E18" s="2"/>
      <c r="F18" s="2"/>
      <c r="G18" s="2"/>
      <c r="H18" s="2"/>
      <c r="I18" s="2"/>
      <c r="J18" s="2"/>
      <c r="K18" s="2"/>
    </row>
    <row r="19" spans="1:11" x14ac:dyDescent="0.3">
      <c r="A19" s="2"/>
      <c r="B19" s="2"/>
      <c r="C19" s="2"/>
      <c r="D19" s="2"/>
      <c r="E19" s="2"/>
      <c r="F19" s="2"/>
      <c r="G19" s="2"/>
      <c r="H19" s="2"/>
      <c r="I19" s="2"/>
      <c r="J19" s="2"/>
      <c r="K19" s="2"/>
    </row>
    <row r="20" spans="1:11" x14ac:dyDescent="0.3">
      <c r="A20" s="2"/>
      <c r="B20" s="2"/>
      <c r="C20" s="2"/>
      <c r="D20" s="2"/>
      <c r="E20" s="2"/>
      <c r="F20" s="2"/>
      <c r="G20" s="2"/>
      <c r="H20" s="2"/>
      <c r="I20" s="2"/>
      <c r="J20" s="2"/>
      <c r="K20" s="2"/>
    </row>
    <row r="21" spans="1:11" x14ac:dyDescent="0.3">
      <c r="A21" s="2"/>
      <c r="B21" s="2"/>
      <c r="C21" s="2"/>
      <c r="D21" s="2"/>
      <c r="E21" s="2"/>
      <c r="F21" s="2"/>
      <c r="G21" s="2"/>
      <c r="H21" s="2"/>
      <c r="I21" s="2"/>
      <c r="J21" s="2"/>
      <c r="K21" s="2"/>
    </row>
    <row r="22" spans="1:11" x14ac:dyDescent="0.3">
      <c r="A22" s="2"/>
      <c r="B22" s="2"/>
      <c r="C22" s="2"/>
      <c r="D22" s="2"/>
      <c r="E22" s="2"/>
      <c r="F22" s="2"/>
      <c r="G22" s="2"/>
      <c r="H22" s="2"/>
      <c r="I22" s="2"/>
      <c r="J22" s="2"/>
      <c r="K22" s="2"/>
    </row>
    <row r="23" spans="1:11" x14ac:dyDescent="0.3">
      <c r="A23" s="2"/>
      <c r="B23" s="2"/>
      <c r="C23" s="2"/>
      <c r="D23" s="2"/>
      <c r="E23" s="2"/>
      <c r="F23" s="2"/>
      <c r="G23" s="2"/>
      <c r="H23" s="2"/>
      <c r="I23" s="2"/>
      <c r="J23" s="2"/>
      <c r="K23" s="2"/>
    </row>
    <row r="24" spans="1:11" x14ac:dyDescent="0.3">
      <c r="A24" s="2"/>
      <c r="B24" s="2"/>
      <c r="C24" s="2"/>
      <c r="D24" s="2"/>
      <c r="E24" s="2"/>
      <c r="F24" s="2"/>
      <c r="G24" s="2"/>
      <c r="H24" s="2"/>
      <c r="I24" s="2"/>
      <c r="J24" s="2"/>
      <c r="K24" s="2"/>
    </row>
    <row r="25" spans="1:11" x14ac:dyDescent="0.3">
      <c r="A25" s="2"/>
      <c r="B25" s="2"/>
      <c r="C25" s="2"/>
      <c r="D25" s="2"/>
      <c r="E25" s="2"/>
      <c r="F25" s="2"/>
      <c r="G25" s="2"/>
      <c r="H25" s="2"/>
      <c r="I25" s="2"/>
      <c r="J25" s="2"/>
      <c r="K25" s="2"/>
    </row>
    <row r="26" spans="1:11" x14ac:dyDescent="0.3">
      <c r="A26" s="2"/>
      <c r="B26" s="2"/>
      <c r="C26" s="2"/>
      <c r="D26" s="2"/>
      <c r="E26" s="2"/>
      <c r="F26" s="2"/>
      <c r="G26" s="2"/>
      <c r="H26" s="2"/>
      <c r="I26" s="2"/>
      <c r="J26" s="2"/>
      <c r="K26" s="2"/>
    </row>
    <row r="27" spans="1:11" x14ac:dyDescent="0.3">
      <c r="A27" s="2"/>
      <c r="B27" s="2"/>
      <c r="C27" s="2"/>
      <c r="D27" s="2"/>
      <c r="E27" s="2"/>
      <c r="F27" s="2"/>
      <c r="G27" s="2"/>
      <c r="H27" s="2"/>
      <c r="I27" s="2"/>
      <c r="J27" s="2"/>
      <c r="K27" s="2"/>
    </row>
    <row r="28" spans="1:11" x14ac:dyDescent="0.3">
      <c r="A28" s="2"/>
      <c r="B28" s="2"/>
      <c r="C28" s="2"/>
      <c r="D28" s="2"/>
      <c r="E28" s="2"/>
      <c r="F28" s="2"/>
      <c r="G28" s="2"/>
      <c r="H28" s="2"/>
      <c r="I28" s="2"/>
      <c r="J28" s="2"/>
      <c r="K28" s="2"/>
    </row>
    <row r="29" spans="1:11" x14ac:dyDescent="0.3">
      <c r="A29" s="2"/>
      <c r="B29" s="2"/>
      <c r="C29" s="2"/>
      <c r="D29" s="2"/>
      <c r="E29" s="2"/>
      <c r="F29" s="2"/>
      <c r="G29" s="2"/>
      <c r="H29" s="2"/>
      <c r="I29" s="2"/>
      <c r="J29" s="2"/>
      <c r="K29" s="2"/>
    </row>
    <row r="30" spans="1:11" x14ac:dyDescent="0.3">
      <c r="A30" s="2"/>
      <c r="B30" s="2"/>
      <c r="C30" s="2"/>
      <c r="D30" s="2"/>
      <c r="E30" s="2"/>
      <c r="F30" s="2"/>
      <c r="G30" s="2"/>
      <c r="H30" s="2"/>
      <c r="I30" s="2"/>
      <c r="J30" s="2"/>
      <c r="K30" s="2"/>
    </row>
    <row r="31" spans="1:11" x14ac:dyDescent="0.3">
      <c r="A31" s="2"/>
      <c r="B31" s="2"/>
      <c r="C31" s="2"/>
      <c r="D31" s="2"/>
      <c r="E31" s="2"/>
      <c r="F31" s="2"/>
      <c r="G31" s="2"/>
      <c r="H31" s="2"/>
      <c r="I31" s="2"/>
      <c r="J31" s="2"/>
      <c r="K31" s="2"/>
    </row>
    <row r="32" spans="1:11" x14ac:dyDescent="0.3">
      <c r="A32" s="2"/>
      <c r="B32" s="2"/>
      <c r="C32" s="2"/>
      <c r="D32" s="2"/>
      <c r="E32" s="2"/>
      <c r="F32" s="2"/>
      <c r="G32" s="2"/>
      <c r="H32" s="2"/>
      <c r="I32" s="2"/>
      <c r="J32" s="2"/>
      <c r="K32" s="2"/>
    </row>
    <row r="33" spans="1:11" x14ac:dyDescent="0.3">
      <c r="A33" s="2"/>
      <c r="B33" s="2"/>
      <c r="C33" s="2"/>
      <c r="D33" s="2"/>
      <c r="E33" s="2"/>
      <c r="F33" s="2"/>
      <c r="G33" s="2"/>
      <c r="H33" s="2"/>
      <c r="I33" s="2"/>
      <c r="J33" s="2"/>
      <c r="K33" s="2"/>
    </row>
    <row r="34" spans="1:11" x14ac:dyDescent="0.3">
      <c r="A34" s="2"/>
      <c r="B34" s="2"/>
      <c r="C34" s="2"/>
      <c r="D34" s="2"/>
      <c r="E34" s="2"/>
      <c r="F34" s="2"/>
      <c r="G34" s="2"/>
      <c r="H34" s="2"/>
      <c r="I34" s="2"/>
      <c r="J34" s="2"/>
      <c r="K34" s="2"/>
    </row>
    <row r="35" spans="1:11" x14ac:dyDescent="0.3">
      <c r="A35" s="2"/>
      <c r="B35" s="2"/>
      <c r="C35" s="2"/>
      <c r="D35" s="2"/>
      <c r="E35" s="2"/>
      <c r="F35" s="2"/>
      <c r="G35" s="2"/>
      <c r="H35" s="2"/>
      <c r="I35" s="2"/>
      <c r="J35" s="2"/>
      <c r="K35" s="2"/>
    </row>
    <row r="36" spans="1:11" x14ac:dyDescent="0.3">
      <c r="A36" s="2"/>
      <c r="B36" s="2"/>
      <c r="C36" s="2"/>
      <c r="D36" s="2"/>
      <c r="E36" s="2"/>
      <c r="F36" s="2"/>
      <c r="G36" s="2"/>
      <c r="H36" s="2"/>
      <c r="I36" s="2"/>
      <c r="J36" s="2"/>
      <c r="K36" s="2"/>
    </row>
    <row r="37" spans="1:11" x14ac:dyDescent="0.3">
      <c r="A37" s="2"/>
      <c r="B37" s="2"/>
      <c r="C37" s="2"/>
      <c r="D37" s="2"/>
      <c r="E37" s="2"/>
      <c r="F37" s="2"/>
      <c r="G37" s="2"/>
      <c r="H37" s="2"/>
      <c r="I37" s="2"/>
      <c r="J37" s="2"/>
      <c r="K37" s="2"/>
    </row>
    <row r="38" spans="1:11" x14ac:dyDescent="0.3">
      <c r="A38" s="2"/>
      <c r="B38" s="2"/>
      <c r="C38" s="2"/>
      <c r="D38" s="2"/>
      <c r="E38" s="2"/>
      <c r="F38" s="2"/>
      <c r="G38" s="2"/>
      <c r="H38" s="2"/>
      <c r="I38" s="2"/>
      <c r="J38" s="2"/>
      <c r="K38" s="2"/>
    </row>
    <row r="39" spans="1:11" x14ac:dyDescent="0.3">
      <c r="A39" s="2"/>
      <c r="B39" s="2"/>
      <c r="C39" s="2"/>
      <c r="D39" s="2"/>
      <c r="E39" s="2"/>
      <c r="F39" s="2"/>
      <c r="G39" s="2"/>
      <c r="H39" s="2"/>
      <c r="I39" s="2"/>
      <c r="J39" s="2"/>
      <c r="K39" s="2"/>
    </row>
    <row r="40" spans="1:11" x14ac:dyDescent="0.3">
      <c r="A40" s="2"/>
      <c r="B40" s="2"/>
      <c r="C40" s="2"/>
      <c r="D40" s="2"/>
      <c r="E40" s="2"/>
      <c r="F40" s="2"/>
      <c r="G40" s="2"/>
      <c r="H40" s="2"/>
      <c r="I40" s="2"/>
      <c r="J40" s="2"/>
      <c r="K40" s="2"/>
    </row>
    <row r="41" spans="1:11" x14ac:dyDescent="0.3">
      <c r="A41" s="2"/>
      <c r="B41" s="2"/>
      <c r="C41" s="2"/>
      <c r="D41" s="2"/>
      <c r="E41" s="2"/>
      <c r="F41" s="2"/>
      <c r="G41" s="2"/>
      <c r="H41" s="2"/>
      <c r="I41" s="2"/>
      <c r="J41" s="2"/>
      <c r="K41" s="2"/>
    </row>
    <row r="42" spans="1:11" x14ac:dyDescent="0.3">
      <c r="A42" s="2"/>
      <c r="B42" s="2"/>
      <c r="C42" s="2"/>
      <c r="D42" s="2"/>
      <c r="E42" s="2"/>
      <c r="F42" s="2"/>
      <c r="G42" s="2"/>
      <c r="H42" s="2"/>
      <c r="I42" s="2"/>
      <c r="J42" s="2"/>
      <c r="K42" s="2"/>
    </row>
    <row r="43" spans="1:11" x14ac:dyDescent="0.3">
      <c r="A43" s="2"/>
      <c r="B43" s="2"/>
      <c r="C43" s="2"/>
      <c r="D43" s="2"/>
      <c r="E43" s="2"/>
      <c r="F43" s="2"/>
      <c r="G43" s="2"/>
      <c r="H43" s="2"/>
      <c r="I43" s="2"/>
      <c r="J43" s="2"/>
      <c r="K43" s="2"/>
    </row>
    <row r="44" spans="1:11" x14ac:dyDescent="0.3">
      <c r="A44" s="2"/>
      <c r="B44" s="2"/>
      <c r="C44" s="2"/>
      <c r="D44" s="2"/>
      <c r="E44" s="2"/>
      <c r="F44" s="2"/>
      <c r="G44" s="2"/>
      <c r="H44" s="2"/>
      <c r="I44" s="2"/>
      <c r="J44" s="2"/>
      <c r="K44" s="2"/>
    </row>
    <row r="45" spans="1:11" x14ac:dyDescent="0.3">
      <c r="A45" s="2"/>
      <c r="B45" s="2"/>
      <c r="C45" s="2"/>
      <c r="D45" s="2"/>
      <c r="E45" s="2"/>
      <c r="F45" s="2"/>
      <c r="G45" s="2"/>
      <c r="H45" s="2"/>
      <c r="I45" s="2"/>
      <c r="J45" s="2"/>
      <c r="K45" s="2"/>
    </row>
    <row r="46" spans="1:11" x14ac:dyDescent="0.3">
      <c r="A46" s="2"/>
      <c r="B46" s="2"/>
      <c r="C46" s="2"/>
      <c r="D46" s="2"/>
      <c r="E46" s="2"/>
      <c r="F46" s="2"/>
      <c r="G46" s="2"/>
      <c r="H46" s="2"/>
      <c r="I46" s="2"/>
      <c r="J46" s="2"/>
      <c r="K46" s="2"/>
    </row>
    <row r="47" spans="1:11" x14ac:dyDescent="0.3">
      <c r="A47" s="2"/>
      <c r="B47" s="2"/>
      <c r="C47" s="2"/>
      <c r="D47" s="2"/>
      <c r="E47" s="2"/>
      <c r="F47" s="2"/>
      <c r="G47" s="2"/>
      <c r="H47" s="2"/>
      <c r="I47" s="2"/>
      <c r="J47" s="2"/>
      <c r="K47" s="2"/>
    </row>
    <row r="48" spans="1:11" x14ac:dyDescent="0.3">
      <c r="A48" s="2"/>
      <c r="B48" s="2"/>
      <c r="C48" s="2"/>
      <c r="D48" s="2"/>
      <c r="E48" s="2"/>
      <c r="F48" s="2"/>
      <c r="G48" s="2"/>
      <c r="H48" s="2"/>
      <c r="I48" s="2"/>
      <c r="J48" s="2"/>
      <c r="K48" s="2"/>
    </row>
    <row r="49" spans="1:11" x14ac:dyDescent="0.3">
      <c r="A49" s="2"/>
      <c r="B49" s="2"/>
      <c r="C49" s="2"/>
      <c r="D49" s="2"/>
      <c r="E49" s="2"/>
      <c r="F49" s="2"/>
      <c r="G49" s="2"/>
      <c r="H49" s="2"/>
      <c r="I49" s="2"/>
      <c r="J49" s="2"/>
      <c r="K49" s="2"/>
    </row>
    <row r="50" spans="1:11" x14ac:dyDescent="0.3">
      <c r="A50" s="2"/>
      <c r="B50" s="2"/>
      <c r="C50" s="2"/>
      <c r="D50" s="2"/>
      <c r="E50" s="2"/>
      <c r="F50" s="2"/>
      <c r="G50" s="2"/>
      <c r="H50" s="2"/>
      <c r="I50" s="2"/>
      <c r="J50" s="2"/>
      <c r="K50" s="2"/>
    </row>
    <row r="51" spans="1:11" x14ac:dyDescent="0.3">
      <c r="A51" s="2"/>
      <c r="B51" s="2"/>
      <c r="C51" s="2"/>
      <c r="D51" s="2"/>
      <c r="E51" s="2"/>
      <c r="F51" s="2"/>
      <c r="G51" s="2"/>
      <c r="H51" s="2"/>
      <c r="I51" s="2"/>
      <c r="J51" s="2"/>
      <c r="K51" s="2"/>
    </row>
    <row r="52" spans="1:11" x14ac:dyDescent="0.3">
      <c r="A52" s="2"/>
      <c r="B52" s="2"/>
      <c r="C52" s="2"/>
      <c r="D52" s="2"/>
      <c r="E52" s="2"/>
      <c r="F52" s="2"/>
      <c r="G52" s="2"/>
      <c r="H52" s="2"/>
      <c r="I52" s="2"/>
      <c r="J52" s="2"/>
      <c r="K52" s="2"/>
    </row>
    <row r="53" spans="1:11" x14ac:dyDescent="0.3">
      <c r="A53" s="2"/>
      <c r="B53" s="2"/>
      <c r="C53" s="2"/>
      <c r="D53" s="2"/>
      <c r="E53" s="2"/>
      <c r="F53" s="2"/>
      <c r="G53" s="2"/>
      <c r="H53" s="2"/>
      <c r="I53" s="2"/>
      <c r="J53" s="2"/>
      <c r="K53" s="2"/>
    </row>
    <row r="54" spans="1:11" x14ac:dyDescent="0.3">
      <c r="A54" s="2"/>
      <c r="B54" s="2"/>
      <c r="C54" s="2"/>
      <c r="D54" s="2"/>
      <c r="E54" s="2"/>
      <c r="F54" s="2"/>
      <c r="G54" s="2"/>
      <c r="H54" s="2"/>
      <c r="I54" s="2"/>
      <c r="J54" s="2"/>
      <c r="K54" s="2"/>
    </row>
    <row r="55" spans="1:11" x14ac:dyDescent="0.3">
      <c r="A55" s="2"/>
      <c r="B55" s="2"/>
      <c r="C55" s="2"/>
      <c r="D55" s="2"/>
      <c r="E55" s="2"/>
      <c r="F55" s="2"/>
      <c r="G55" s="2"/>
      <c r="H55" s="2"/>
      <c r="I55" s="2"/>
      <c r="J55" s="2"/>
      <c r="K55" s="2"/>
    </row>
    <row r="56" spans="1:11" x14ac:dyDescent="0.3">
      <c r="A56" s="2"/>
      <c r="B56" s="2"/>
      <c r="C56" s="2"/>
      <c r="D56" s="2"/>
      <c r="E56" s="2"/>
      <c r="F56" s="2"/>
      <c r="G56" s="2"/>
      <c r="H56" s="2"/>
      <c r="I56" s="2"/>
      <c r="J56" s="2"/>
      <c r="K56" s="2"/>
    </row>
    <row r="57" spans="1:11" x14ac:dyDescent="0.3">
      <c r="A57" s="2"/>
      <c r="B57" s="2"/>
      <c r="C57" s="2"/>
      <c r="D57" s="2"/>
      <c r="E57" s="2"/>
      <c r="F57" s="2"/>
      <c r="G57" s="2"/>
      <c r="H57" s="2"/>
      <c r="I57" s="2"/>
      <c r="J57" s="2"/>
      <c r="K57" s="2"/>
    </row>
    <row r="58" spans="1:11" x14ac:dyDescent="0.3">
      <c r="A58" s="2"/>
      <c r="B58" s="2"/>
      <c r="C58" s="2"/>
      <c r="D58" s="2"/>
      <c r="E58" s="2"/>
      <c r="F58" s="2"/>
      <c r="G58" s="2"/>
      <c r="H58" s="2"/>
      <c r="I58" s="2"/>
      <c r="J58" s="2"/>
      <c r="K58" s="2"/>
    </row>
    <row r="59" spans="1:11" x14ac:dyDescent="0.3">
      <c r="A59" s="2"/>
      <c r="B59" s="2"/>
      <c r="C59" s="2"/>
      <c r="D59" s="2"/>
      <c r="E59" s="2"/>
      <c r="F59" s="2"/>
      <c r="G59" s="2"/>
      <c r="H59" s="2"/>
      <c r="I59" s="2"/>
      <c r="J59" s="2"/>
      <c r="K59" s="2"/>
    </row>
    <row r="60" spans="1:11" x14ac:dyDescent="0.3">
      <c r="A60" s="2"/>
      <c r="B60" s="2"/>
      <c r="C60" s="2"/>
      <c r="D60" s="2"/>
      <c r="E60" s="2"/>
      <c r="F60" s="2"/>
      <c r="G60" s="2"/>
      <c r="H60" s="2"/>
      <c r="I60" s="2"/>
      <c r="J60" s="2"/>
      <c r="K60" s="2"/>
    </row>
    <row r="61" spans="1:11" x14ac:dyDescent="0.3">
      <c r="A61" s="2"/>
      <c r="B61" s="2"/>
      <c r="C61" s="2"/>
      <c r="D61" s="2"/>
      <c r="E61" s="2"/>
      <c r="F61" s="2"/>
      <c r="G61" s="2"/>
      <c r="H61" s="2"/>
      <c r="I61" s="2"/>
      <c r="J61" s="2"/>
      <c r="K61" s="2"/>
    </row>
    <row r="62" spans="1:11" x14ac:dyDescent="0.3">
      <c r="A62" s="2"/>
      <c r="B62" s="2"/>
      <c r="C62" s="2"/>
      <c r="D62" s="2"/>
      <c r="E62" s="2"/>
      <c r="F62" s="2"/>
      <c r="G62" s="2"/>
      <c r="H62" s="2"/>
      <c r="I62" s="2"/>
      <c r="J62" s="2"/>
      <c r="K62" s="2"/>
    </row>
    <row r="63" spans="1:11" x14ac:dyDescent="0.3">
      <c r="A63" s="2"/>
      <c r="B63" s="2"/>
      <c r="C63" s="2"/>
      <c r="D63" s="2"/>
      <c r="E63" s="2"/>
      <c r="F63" s="2"/>
      <c r="G63" s="2"/>
      <c r="H63" s="2"/>
      <c r="I63" s="2"/>
      <c r="J63" s="2"/>
      <c r="K63" s="2"/>
    </row>
    <row r="64" spans="1:11" x14ac:dyDescent="0.3">
      <c r="A64" s="2"/>
      <c r="B64" s="2"/>
      <c r="C64" s="2"/>
      <c r="D64" s="2"/>
      <c r="E64" s="2"/>
      <c r="F64" s="2"/>
      <c r="G64" s="2"/>
      <c r="H64" s="2"/>
      <c r="I64" s="2"/>
      <c r="J64" s="2"/>
      <c r="K64" s="2"/>
    </row>
    <row r="65" spans="1:11" x14ac:dyDescent="0.3">
      <c r="A65" s="2"/>
      <c r="B65" s="2"/>
      <c r="C65" s="2"/>
      <c r="D65" s="2"/>
      <c r="E65" s="2"/>
      <c r="F65" s="2"/>
      <c r="G65" s="2"/>
      <c r="H65" s="2"/>
      <c r="I65" s="2"/>
      <c r="J65" s="2"/>
      <c r="K65" s="2"/>
    </row>
    <row r="66" spans="1:11" x14ac:dyDescent="0.3">
      <c r="A66" s="2"/>
      <c r="B66" s="2"/>
      <c r="C66" s="2"/>
      <c r="D66" s="2"/>
      <c r="E66" s="2"/>
      <c r="F66" s="2"/>
      <c r="G66" s="2"/>
      <c r="H66" s="2"/>
      <c r="I66" s="2"/>
      <c r="J66" s="2"/>
      <c r="K66" s="2"/>
    </row>
    <row r="67" spans="1:11" x14ac:dyDescent="0.3">
      <c r="A67" s="2"/>
      <c r="B67" s="2"/>
      <c r="C67" s="2"/>
      <c r="D67" s="2"/>
      <c r="E67" s="2"/>
      <c r="F67" s="2"/>
      <c r="G67" s="2"/>
      <c r="H67" s="2"/>
      <c r="I67" s="2"/>
      <c r="J67" s="2"/>
      <c r="K67" s="2"/>
    </row>
    <row r="68" spans="1:11" x14ac:dyDescent="0.3">
      <c r="A68" s="2"/>
      <c r="B68" s="2"/>
      <c r="C68" s="2"/>
      <c r="D68" s="2"/>
      <c r="E68" s="2"/>
      <c r="F68" s="2"/>
      <c r="G68" s="2"/>
      <c r="H68" s="2"/>
      <c r="I68" s="2"/>
      <c r="J68" s="2"/>
      <c r="K68" s="2"/>
    </row>
    <row r="69" spans="1:11" x14ac:dyDescent="0.3">
      <c r="A69" s="2"/>
      <c r="B69" s="2"/>
      <c r="C69" s="2"/>
      <c r="D69" s="2"/>
      <c r="E69" s="2"/>
      <c r="F69" s="2"/>
      <c r="G69" s="2"/>
      <c r="H69" s="2"/>
      <c r="I69" s="2"/>
      <c r="J69" s="2"/>
      <c r="K69" s="2"/>
    </row>
    <row r="70" spans="1:11" x14ac:dyDescent="0.3">
      <c r="A70" s="2"/>
      <c r="B70" s="2"/>
      <c r="C70" s="2"/>
      <c r="D70" s="2"/>
      <c r="E70" s="2"/>
      <c r="F70" s="2"/>
      <c r="G70" s="2"/>
      <c r="H70" s="2"/>
      <c r="I70" s="2"/>
      <c r="J70" s="2"/>
      <c r="K70" s="2"/>
    </row>
    <row r="71" spans="1:11" x14ac:dyDescent="0.3">
      <c r="A71" s="2"/>
      <c r="B71" s="2"/>
      <c r="C71" s="2"/>
      <c r="D71" s="2"/>
      <c r="E71" s="2"/>
      <c r="F71" s="2"/>
      <c r="G71" s="2"/>
      <c r="H71" s="2"/>
      <c r="I71" s="2"/>
      <c r="J71" s="2"/>
      <c r="K71" s="2"/>
    </row>
    <row r="72" spans="1:11" x14ac:dyDescent="0.3">
      <c r="A72" s="2"/>
      <c r="B72" s="2"/>
      <c r="C72" s="2"/>
      <c r="D72" s="2"/>
      <c r="E72" s="2"/>
      <c r="F72" s="2"/>
      <c r="G72" s="2"/>
      <c r="H72" s="2"/>
      <c r="I72" s="2"/>
      <c r="J72" s="2"/>
      <c r="K72" s="2"/>
    </row>
    <row r="73" spans="1:11" x14ac:dyDescent="0.3">
      <c r="A73" s="2"/>
      <c r="B73" s="2"/>
      <c r="C73" s="2"/>
      <c r="D73" s="2"/>
      <c r="E73" s="2"/>
      <c r="F73" s="2"/>
      <c r="G73" s="2"/>
      <c r="H73" s="2"/>
      <c r="I73" s="2"/>
      <c r="J73" s="2"/>
      <c r="K73" s="2"/>
    </row>
    <row r="74" spans="1:11" x14ac:dyDescent="0.3">
      <c r="A74" s="2"/>
      <c r="B74" s="2"/>
      <c r="C74" s="2"/>
      <c r="D74" s="2"/>
      <c r="E74" s="2"/>
      <c r="F74" s="2"/>
      <c r="G74" s="2"/>
      <c r="H74" s="2"/>
      <c r="I74" s="2"/>
      <c r="J74" s="2"/>
      <c r="K74" s="2"/>
    </row>
    <row r="75" spans="1:11" x14ac:dyDescent="0.3">
      <c r="A75" s="2"/>
      <c r="B75" s="2"/>
      <c r="C75" s="2"/>
      <c r="D75" s="2"/>
      <c r="E75" s="2"/>
      <c r="F75" s="2"/>
      <c r="G75" s="2"/>
      <c r="H75" s="2"/>
      <c r="I75" s="2"/>
      <c r="J75" s="2"/>
      <c r="K75" s="2"/>
    </row>
    <row r="76" spans="1:11" x14ac:dyDescent="0.3">
      <c r="A76" s="2"/>
      <c r="B76" s="2"/>
      <c r="C76" s="2"/>
      <c r="D76" s="2"/>
      <c r="E76" s="2"/>
      <c r="F76" s="2"/>
      <c r="G76" s="2"/>
      <c r="H76" s="2"/>
      <c r="I76" s="2"/>
      <c r="J76" s="2"/>
      <c r="K76" s="2"/>
    </row>
    <row r="77" spans="1:11" x14ac:dyDescent="0.3">
      <c r="A77" s="2"/>
      <c r="B77" s="2"/>
      <c r="C77" s="2"/>
      <c r="D77" s="2"/>
      <c r="E77" s="2"/>
      <c r="F77" s="2"/>
      <c r="G77" s="2"/>
      <c r="H77" s="2"/>
      <c r="I77" s="2"/>
      <c r="J77" s="2"/>
      <c r="K77" s="2"/>
    </row>
    <row r="78" spans="1:11" x14ac:dyDescent="0.3">
      <c r="A78" s="2"/>
      <c r="B78" s="2"/>
      <c r="C78" s="2"/>
      <c r="D78" s="2"/>
      <c r="E78" s="2"/>
      <c r="F78" s="2"/>
      <c r="G78" s="2"/>
      <c r="H78" s="2"/>
      <c r="I78" s="2"/>
      <c r="J78" s="2"/>
      <c r="K78" s="2"/>
    </row>
    <row r="79" spans="1:11" x14ac:dyDescent="0.3">
      <c r="A79" s="2"/>
      <c r="B79" s="2"/>
      <c r="C79" s="2"/>
      <c r="D79" s="2"/>
      <c r="E79" s="2"/>
      <c r="F79" s="2"/>
      <c r="G79" s="2"/>
      <c r="H79" s="2"/>
      <c r="I79" s="2"/>
      <c r="J79" s="2"/>
      <c r="K79" s="2"/>
    </row>
    <row r="80" spans="1:11" ht="14.4" customHeight="1" x14ac:dyDescent="0.3">
      <c r="A80" s="2"/>
      <c r="B80" s="2"/>
      <c r="C80" s="2"/>
      <c r="D80" s="2"/>
      <c r="E80" s="2"/>
      <c r="F80" s="2"/>
      <c r="G80" s="2"/>
      <c r="H80" s="2"/>
      <c r="I80" s="2"/>
      <c r="J80" s="2"/>
      <c r="K80" s="2"/>
    </row>
    <row r="81" spans="1:11" ht="14.4" customHeight="1" x14ac:dyDescent="0.3">
      <c r="A81" s="2"/>
      <c r="B81" s="2"/>
      <c r="C81" s="2"/>
      <c r="D81" s="2"/>
      <c r="E81" s="2"/>
      <c r="F81" s="2"/>
      <c r="G81" s="2"/>
      <c r="H81" s="2"/>
      <c r="I81" s="2"/>
      <c r="J81" s="2"/>
      <c r="K81" s="2"/>
    </row>
    <row r="82" spans="1:11" ht="14.4" customHeight="1" x14ac:dyDescent="0.3">
      <c r="A82" s="2"/>
      <c r="B82" s="2"/>
      <c r="C82" s="2"/>
      <c r="D82" s="2"/>
      <c r="E82" s="2"/>
      <c r="F82" s="2"/>
      <c r="G82" s="2"/>
      <c r="H82" s="2"/>
      <c r="I82" s="2"/>
      <c r="J82" s="2"/>
      <c r="K82" s="2"/>
    </row>
    <row r="83" spans="1:11" ht="14.4" customHeight="1" x14ac:dyDescent="0.3">
      <c r="A83" s="2"/>
      <c r="B83" s="2"/>
      <c r="C83" s="2"/>
      <c r="D83" s="2"/>
      <c r="E83" s="2"/>
      <c r="F83" s="2"/>
      <c r="G83" s="2"/>
      <c r="H83" s="2"/>
      <c r="I83" s="2"/>
      <c r="J83" s="2"/>
      <c r="K83" s="2"/>
    </row>
    <row r="84" spans="1:11" ht="14.4" customHeight="1" x14ac:dyDescent="0.3">
      <c r="A84" s="2"/>
      <c r="B84" s="2"/>
      <c r="C84" s="2"/>
      <c r="D84" s="2"/>
      <c r="E84" s="2"/>
      <c r="F84" s="2"/>
      <c r="G84" s="2"/>
      <c r="H84" s="2"/>
      <c r="I84" s="2"/>
      <c r="J84" s="2"/>
      <c r="K84" s="2"/>
    </row>
    <row r="85" spans="1:11" ht="14.4" customHeight="1" x14ac:dyDescent="0.3">
      <c r="A85" s="2"/>
      <c r="B85" s="2"/>
      <c r="C85" s="2"/>
      <c r="D85" s="2"/>
      <c r="E85" s="2"/>
      <c r="F85" s="2"/>
      <c r="G85" s="2"/>
      <c r="H85" s="2"/>
      <c r="I85" s="2"/>
      <c r="J85" s="2"/>
      <c r="K85" s="2"/>
    </row>
    <row r="86" spans="1:11" x14ac:dyDescent="0.3">
      <c r="A86" s="2"/>
      <c r="B86" s="2"/>
      <c r="C86" s="2"/>
      <c r="D86" s="2"/>
      <c r="E86" s="2"/>
      <c r="F86" s="2"/>
      <c r="G86" s="2"/>
      <c r="H86" s="2"/>
      <c r="I86" s="2"/>
      <c r="J86" s="2"/>
      <c r="K86" s="2"/>
    </row>
    <row r="87" spans="1:11" x14ac:dyDescent="0.3">
      <c r="A87" s="2"/>
      <c r="B87" s="2"/>
      <c r="C87" s="2"/>
      <c r="D87" s="2"/>
      <c r="E87" s="2"/>
      <c r="F87" s="2"/>
      <c r="G87" s="2"/>
      <c r="H87" s="2"/>
      <c r="I87" s="2"/>
      <c r="J87" s="2"/>
      <c r="K87" s="2"/>
    </row>
    <row r="88" spans="1:11" x14ac:dyDescent="0.3">
      <c r="A88" s="2"/>
      <c r="B88" s="2"/>
      <c r="C88" s="2"/>
      <c r="D88" s="2"/>
      <c r="E88" s="2"/>
      <c r="F88" s="2"/>
      <c r="G88" s="2"/>
      <c r="H88" s="2"/>
      <c r="I88" s="2"/>
      <c r="J88" s="2"/>
      <c r="K88" s="2"/>
    </row>
    <row r="89" spans="1:11" x14ac:dyDescent="0.3">
      <c r="A89" s="2"/>
      <c r="B89" s="2"/>
      <c r="C89" s="2"/>
      <c r="D89" s="2"/>
      <c r="E89" s="2"/>
      <c r="F89" s="2"/>
      <c r="G89" s="2"/>
      <c r="H89" s="2"/>
      <c r="I89" s="2"/>
      <c r="J89" s="2"/>
      <c r="K89" s="2"/>
    </row>
    <row r="90" spans="1:11" x14ac:dyDescent="0.3">
      <c r="A90" s="2"/>
      <c r="B90" s="2"/>
      <c r="C90" s="2"/>
      <c r="D90" s="2"/>
      <c r="E90" s="2"/>
      <c r="F90" s="2"/>
      <c r="G90" s="2"/>
      <c r="H90" s="2"/>
      <c r="I90" s="2"/>
      <c r="J90" s="2"/>
      <c r="K90" s="2"/>
    </row>
    <row r="91" spans="1:11" x14ac:dyDescent="0.3">
      <c r="A91" s="2"/>
      <c r="B91" s="2"/>
      <c r="C91" s="2"/>
      <c r="D91" s="2"/>
      <c r="E91" s="2"/>
      <c r="F91" s="2"/>
      <c r="G91" s="2"/>
      <c r="H91" s="2"/>
      <c r="I91" s="2"/>
      <c r="J91" s="2"/>
      <c r="K91" s="2"/>
    </row>
    <row r="92" spans="1:11" x14ac:dyDescent="0.3">
      <c r="A92" s="2"/>
      <c r="B92" s="2"/>
      <c r="C92" s="2"/>
      <c r="D92" s="2"/>
      <c r="E92" s="2"/>
      <c r="F92" s="2"/>
      <c r="G92" s="2"/>
      <c r="H92" s="2"/>
      <c r="I92" s="2"/>
      <c r="J92" s="2"/>
      <c r="K92" s="2"/>
    </row>
    <row r="93" spans="1:11" x14ac:dyDescent="0.3">
      <c r="A93" s="2"/>
      <c r="B93" s="2"/>
      <c r="C93" s="2"/>
      <c r="D93" s="2"/>
      <c r="E93" s="2"/>
      <c r="F93" s="2"/>
      <c r="G93" s="2"/>
      <c r="H93" s="2"/>
      <c r="I93" s="2"/>
      <c r="J93" s="2"/>
      <c r="K93" s="2"/>
    </row>
    <row r="94" spans="1:11" x14ac:dyDescent="0.3">
      <c r="A94" s="2"/>
      <c r="B94" s="2"/>
      <c r="C94" s="2"/>
      <c r="D94" s="2"/>
      <c r="E94" s="2"/>
      <c r="F94" s="2"/>
      <c r="G94" s="2"/>
      <c r="H94" s="2"/>
      <c r="I94" s="2"/>
      <c r="J94" s="2"/>
      <c r="K94" s="2"/>
    </row>
    <row r="95" spans="1:11" x14ac:dyDescent="0.3">
      <c r="A95" s="2"/>
      <c r="B95" s="2"/>
      <c r="C95" s="2"/>
      <c r="D95" s="2"/>
      <c r="E95" s="2"/>
      <c r="F95" s="2"/>
      <c r="G95" s="2"/>
      <c r="H95" s="2"/>
      <c r="I95" s="2"/>
      <c r="J95" s="2"/>
      <c r="K95" s="2"/>
    </row>
    <row r="96" spans="1:11" x14ac:dyDescent="0.3">
      <c r="A96" s="2"/>
      <c r="B96" s="2"/>
      <c r="C96" s="2"/>
      <c r="D96" s="2"/>
      <c r="E96" s="2"/>
      <c r="F96" s="2"/>
      <c r="G96" s="2"/>
      <c r="H96" s="2"/>
      <c r="I96" s="2"/>
      <c r="J96" s="2"/>
      <c r="K96" s="2"/>
    </row>
    <row r="97" spans="1:11" x14ac:dyDescent="0.3">
      <c r="A97" s="2"/>
      <c r="B97" s="2"/>
      <c r="C97" s="2"/>
      <c r="D97" s="2"/>
      <c r="E97" s="2"/>
      <c r="F97" s="2"/>
      <c r="G97" s="2"/>
      <c r="H97" s="2"/>
      <c r="I97" s="2"/>
      <c r="J97" s="2"/>
      <c r="K97" s="2"/>
    </row>
    <row r="98" spans="1:11" x14ac:dyDescent="0.3">
      <c r="A98" s="2"/>
      <c r="B98" s="2"/>
      <c r="C98" s="2"/>
      <c r="D98" s="2"/>
      <c r="E98" s="2"/>
      <c r="F98" s="2"/>
      <c r="G98" s="2"/>
      <c r="H98" s="2"/>
      <c r="I98" s="2"/>
      <c r="J98" s="2"/>
      <c r="K98" s="2"/>
    </row>
    <row r="99" spans="1:11" x14ac:dyDescent="0.3">
      <c r="A99" s="2"/>
      <c r="B99" s="2"/>
      <c r="C99" s="2"/>
      <c r="D99" s="2"/>
      <c r="E99" s="2"/>
      <c r="F99" s="2"/>
      <c r="G99" s="2"/>
      <c r="H99" s="2"/>
      <c r="I99" s="2"/>
      <c r="J99" s="2"/>
      <c r="K99" s="2"/>
    </row>
    <row r="100" spans="1:11" x14ac:dyDescent="0.3">
      <c r="A100" s="2"/>
      <c r="B100" s="2"/>
      <c r="C100" s="2"/>
      <c r="D100" s="2"/>
      <c r="E100" s="2"/>
      <c r="F100" s="2"/>
      <c r="G100" s="2"/>
      <c r="H100" s="2"/>
      <c r="I100" s="2"/>
      <c r="J100" s="2"/>
      <c r="K100" s="2"/>
    </row>
    <row r="101" spans="1:11" x14ac:dyDescent="0.3">
      <c r="A101" s="2"/>
      <c r="B101" s="2"/>
      <c r="C101" s="2"/>
      <c r="D101" s="2"/>
      <c r="E101" s="2"/>
      <c r="F101" s="2"/>
      <c r="G101" s="2"/>
      <c r="H101" s="2"/>
      <c r="I101" s="2"/>
      <c r="J101" s="2"/>
      <c r="K101" s="2"/>
    </row>
    <row r="102" spans="1:11" x14ac:dyDescent="0.3">
      <c r="A102" s="2"/>
      <c r="B102" s="2"/>
      <c r="C102" s="2"/>
      <c r="D102" s="2"/>
      <c r="E102" s="2"/>
      <c r="F102" s="2"/>
      <c r="G102" s="2"/>
      <c r="H102" s="2"/>
      <c r="I102" s="2"/>
      <c r="J102" s="2"/>
      <c r="K102" s="2"/>
    </row>
    <row r="103" spans="1:11" x14ac:dyDescent="0.3">
      <c r="A103" s="2"/>
      <c r="B103" s="2"/>
      <c r="C103" s="2"/>
      <c r="D103" s="2"/>
      <c r="E103" s="2"/>
      <c r="F103" s="2"/>
      <c r="G103" s="2"/>
      <c r="H103" s="2"/>
      <c r="I103" s="2"/>
      <c r="J103" s="2"/>
      <c r="K103" s="2"/>
    </row>
    <row r="104" spans="1:11" x14ac:dyDescent="0.3">
      <c r="A104" s="2"/>
      <c r="B104" s="2"/>
      <c r="C104" s="2"/>
      <c r="D104" s="2"/>
      <c r="E104" s="2"/>
      <c r="F104" s="2"/>
      <c r="G104" s="2"/>
      <c r="H104" s="2"/>
      <c r="I104" s="2"/>
      <c r="J104" s="2"/>
      <c r="K104" s="2"/>
    </row>
    <row r="105" spans="1:11" x14ac:dyDescent="0.3">
      <c r="A105" s="2"/>
      <c r="B105" s="2"/>
      <c r="C105" s="2"/>
      <c r="D105" s="2"/>
      <c r="E105" s="2"/>
      <c r="F105" s="2"/>
      <c r="G105" s="2"/>
      <c r="H105" s="2"/>
      <c r="I105" s="2"/>
      <c r="J105" s="2"/>
      <c r="K105" s="2"/>
    </row>
    <row r="106" spans="1:11" x14ac:dyDescent="0.3">
      <c r="A106" s="2"/>
      <c r="B106" s="2"/>
      <c r="C106" s="2"/>
      <c r="D106" s="2"/>
      <c r="E106" s="2"/>
      <c r="F106" s="2"/>
      <c r="G106" s="2"/>
      <c r="H106" s="2"/>
      <c r="I106" s="2"/>
      <c r="J106" s="2"/>
      <c r="K106" s="2"/>
    </row>
    <row r="107" spans="1:11" x14ac:dyDescent="0.3">
      <c r="A107" s="2"/>
      <c r="B107" s="2"/>
      <c r="C107" s="2"/>
      <c r="D107" s="2"/>
      <c r="E107" s="2"/>
      <c r="F107" s="2"/>
      <c r="G107" s="2"/>
      <c r="H107" s="2"/>
      <c r="I107" s="2"/>
      <c r="J107" s="2"/>
      <c r="K107" s="2"/>
    </row>
    <row r="108" spans="1:11" x14ac:dyDescent="0.3">
      <c r="A108" s="2"/>
      <c r="B108" s="2"/>
      <c r="C108" s="2"/>
      <c r="D108" s="2"/>
      <c r="E108" s="2"/>
      <c r="F108" s="2"/>
      <c r="G108" s="2"/>
      <c r="H108" s="2"/>
      <c r="I108" s="2"/>
      <c r="J108" s="2"/>
      <c r="K108" s="2"/>
    </row>
    <row r="109" spans="1:11" x14ac:dyDescent="0.3">
      <c r="A109" s="2"/>
      <c r="B109" s="2"/>
      <c r="C109" s="2"/>
      <c r="D109" s="2"/>
      <c r="E109" s="2"/>
      <c r="F109" s="2"/>
      <c r="G109" s="2"/>
      <c r="H109" s="2"/>
      <c r="I109" s="2"/>
      <c r="J109" s="2"/>
      <c r="K109" s="2"/>
    </row>
    <row r="110" spans="1:11" x14ac:dyDescent="0.3">
      <c r="A110" s="2"/>
      <c r="B110" s="2"/>
      <c r="C110" s="2"/>
      <c r="D110" s="2"/>
      <c r="E110" s="2"/>
      <c r="F110" s="2"/>
      <c r="G110" s="2"/>
      <c r="H110" s="2"/>
      <c r="I110" s="2"/>
      <c r="J110" s="2"/>
      <c r="K110" s="2"/>
    </row>
    <row r="111" spans="1:11" x14ac:dyDescent="0.3">
      <c r="A111" s="2"/>
      <c r="B111" s="2"/>
      <c r="C111" s="2"/>
      <c r="D111" s="2"/>
      <c r="E111" s="2"/>
      <c r="F111" s="2"/>
      <c r="G111" s="2"/>
      <c r="H111" s="2"/>
      <c r="I111" s="2"/>
      <c r="J111" s="2"/>
      <c r="K111" s="2"/>
    </row>
    <row r="112" spans="1:11" x14ac:dyDescent="0.3">
      <c r="A112" s="2"/>
      <c r="B112" s="2"/>
      <c r="C112" s="2"/>
      <c r="D112" s="2"/>
      <c r="E112" s="2"/>
      <c r="F112" s="2"/>
      <c r="G112" s="2"/>
      <c r="H112" s="2"/>
      <c r="I112" s="2"/>
      <c r="J112" s="2"/>
      <c r="K112" s="2"/>
    </row>
    <row r="113" spans="1:11" x14ac:dyDescent="0.3">
      <c r="A113" s="2"/>
      <c r="B113" s="2"/>
      <c r="C113" s="2"/>
      <c r="D113" s="2"/>
      <c r="E113" s="2"/>
      <c r="F113" s="2"/>
      <c r="G113" s="2"/>
      <c r="H113" s="2"/>
      <c r="I113" s="2"/>
      <c r="J113" s="2"/>
      <c r="K113" s="2"/>
    </row>
    <row r="114" spans="1:11" x14ac:dyDescent="0.3">
      <c r="A114" s="2"/>
      <c r="B114" s="2"/>
      <c r="C114" s="2"/>
      <c r="D114" s="2"/>
      <c r="E114" s="2"/>
      <c r="F114" s="2"/>
      <c r="G114" s="2"/>
      <c r="H114" s="2"/>
      <c r="I114" s="2"/>
      <c r="J114" s="2"/>
      <c r="K114" s="2"/>
    </row>
    <row r="115" spans="1:11" x14ac:dyDescent="0.3">
      <c r="A115" s="2"/>
      <c r="B115" s="2"/>
      <c r="C115" s="2"/>
      <c r="D115" s="2"/>
      <c r="E115" s="2"/>
      <c r="F115" s="2"/>
      <c r="G115" s="2"/>
      <c r="H115" s="2"/>
      <c r="I115" s="2"/>
      <c r="J115" s="2"/>
      <c r="K115" s="2"/>
    </row>
    <row r="116" spans="1:11" x14ac:dyDescent="0.3">
      <c r="A116" s="2"/>
      <c r="B116" s="2"/>
      <c r="C116" s="2"/>
      <c r="D116" s="2"/>
      <c r="E116" s="2"/>
      <c r="F116" s="2"/>
      <c r="G116" s="2"/>
      <c r="H116" s="2"/>
      <c r="I116" s="2"/>
      <c r="J116" s="2"/>
      <c r="K116" s="2"/>
    </row>
    <row r="117" spans="1:11" x14ac:dyDescent="0.3">
      <c r="A117" s="2"/>
      <c r="B117" s="2"/>
      <c r="C117" s="2"/>
      <c r="D117" s="2"/>
      <c r="E117" s="2"/>
      <c r="F117" s="2"/>
      <c r="G117" s="2"/>
      <c r="H117" s="2"/>
      <c r="I117" s="2"/>
      <c r="J117" s="2"/>
      <c r="K117" s="2"/>
    </row>
    <row r="118" spans="1:11" x14ac:dyDescent="0.3">
      <c r="A118" s="2"/>
      <c r="B118" s="2"/>
      <c r="C118" s="2"/>
      <c r="D118" s="2"/>
      <c r="E118" s="2"/>
      <c r="F118" s="2"/>
      <c r="G118" s="2"/>
      <c r="H118" s="2"/>
      <c r="I118" s="2"/>
      <c r="J118" s="2"/>
      <c r="K118" s="2"/>
    </row>
    <row r="119" spans="1:11" x14ac:dyDescent="0.3">
      <c r="A119" s="2"/>
      <c r="B119" s="2"/>
      <c r="C119" s="2"/>
      <c r="D119" s="2"/>
      <c r="E119" s="2"/>
      <c r="F119" s="2"/>
      <c r="G119" s="2"/>
      <c r="H119" s="2"/>
      <c r="I119" s="2"/>
      <c r="J119" s="2"/>
      <c r="K119" s="2"/>
    </row>
    <row r="120" spans="1:11" x14ac:dyDescent="0.3">
      <c r="A120" s="2"/>
      <c r="B120" s="2"/>
      <c r="C120" s="2"/>
      <c r="D120" s="2"/>
      <c r="E120" s="2"/>
      <c r="F120" s="2"/>
      <c r="G120" s="2"/>
      <c r="H120" s="2"/>
      <c r="I120" s="2"/>
      <c r="J120" s="2"/>
      <c r="K120" s="2"/>
    </row>
    <row r="121" spans="1:11" x14ac:dyDescent="0.3">
      <c r="A121" s="2"/>
      <c r="B121" s="2"/>
      <c r="C121" s="2"/>
      <c r="D121" s="2"/>
      <c r="E121" s="2"/>
      <c r="F121" s="2"/>
      <c r="G121" s="2"/>
      <c r="H121" s="2"/>
      <c r="I121" s="2"/>
      <c r="J121" s="2"/>
      <c r="K121" s="2"/>
    </row>
    <row r="122" spans="1:11" x14ac:dyDescent="0.3">
      <c r="A122" s="2"/>
      <c r="B122" s="2"/>
      <c r="C122" s="2"/>
      <c r="D122" s="2"/>
      <c r="E122" s="2"/>
      <c r="F122" s="2"/>
      <c r="G122" s="2"/>
      <c r="H122" s="2"/>
      <c r="I122" s="2"/>
      <c r="J122" s="2"/>
      <c r="K122" s="2"/>
    </row>
    <row r="123" spans="1:11" x14ac:dyDescent="0.3">
      <c r="A123" s="2"/>
      <c r="B123" s="2"/>
      <c r="C123" s="2"/>
      <c r="D123" s="2"/>
      <c r="E123" s="2"/>
      <c r="F123" s="2"/>
      <c r="G123" s="2"/>
      <c r="H123" s="2"/>
      <c r="I123" s="2"/>
      <c r="J123" s="2"/>
      <c r="K123" s="2"/>
    </row>
    <row r="124" spans="1:11" x14ac:dyDescent="0.3">
      <c r="A124" s="2"/>
      <c r="B124" s="2"/>
      <c r="C124" s="2"/>
      <c r="D124" s="2"/>
      <c r="E124" s="2"/>
      <c r="F124" s="2"/>
      <c r="G124" s="2"/>
      <c r="H124" s="2"/>
      <c r="I124" s="2"/>
      <c r="J124" s="2"/>
      <c r="K124" s="2"/>
    </row>
    <row r="125" spans="1:11" x14ac:dyDescent="0.3">
      <c r="A125" s="2"/>
      <c r="B125" s="2"/>
      <c r="C125" s="2"/>
      <c r="D125" s="2"/>
      <c r="E125" s="2"/>
      <c r="F125" s="2"/>
      <c r="G125" s="2"/>
      <c r="H125" s="2"/>
      <c r="I125" s="2"/>
      <c r="J125" s="2"/>
      <c r="K125" s="2"/>
    </row>
    <row r="126" spans="1:11" x14ac:dyDescent="0.3">
      <c r="A126" s="2"/>
      <c r="B126" s="2"/>
      <c r="C126" s="2"/>
      <c r="D126" s="2"/>
      <c r="E126" s="2"/>
      <c r="F126" s="2"/>
      <c r="G126" s="2"/>
      <c r="H126" s="2"/>
      <c r="I126" s="2"/>
      <c r="J126" s="2"/>
      <c r="K126" s="2"/>
    </row>
    <row r="127" spans="1:11" x14ac:dyDescent="0.3">
      <c r="A127" s="2"/>
      <c r="B127" s="2"/>
      <c r="C127" s="2"/>
      <c r="D127" s="2"/>
      <c r="E127" s="2"/>
      <c r="F127" s="2"/>
      <c r="G127" s="2"/>
      <c r="H127" s="2"/>
      <c r="I127" s="2"/>
      <c r="J127" s="2"/>
      <c r="K127" s="2"/>
    </row>
    <row r="128" spans="1:11" x14ac:dyDescent="0.3">
      <c r="A128" s="2"/>
      <c r="B128" s="2"/>
      <c r="C128" s="2"/>
      <c r="D128" s="2"/>
      <c r="E128" s="2"/>
      <c r="F128" s="2"/>
      <c r="G128" s="2"/>
      <c r="H128" s="2"/>
      <c r="I128" s="2"/>
      <c r="J128" s="2"/>
      <c r="K128" s="2"/>
    </row>
    <row r="129" spans="1:11" x14ac:dyDescent="0.3">
      <c r="A129" s="2"/>
      <c r="B129" s="2"/>
      <c r="C129" s="2"/>
      <c r="D129" s="2"/>
      <c r="E129" s="2"/>
      <c r="F129" s="2"/>
      <c r="G129" s="2"/>
      <c r="H129" s="2"/>
      <c r="I129" s="2"/>
      <c r="J129" s="2"/>
      <c r="K129" s="2"/>
    </row>
    <row r="130" spans="1:11" x14ac:dyDescent="0.3">
      <c r="A130" s="2"/>
      <c r="B130" s="2"/>
      <c r="C130" s="2"/>
      <c r="D130" s="2"/>
      <c r="E130" s="2"/>
      <c r="F130" s="2"/>
      <c r="G130" s="2"/>
      <c r="H130" s="2"/>
      <c r="I130" s="2"/>
      <c r="J130" s="2"/>
      <c r="K130" s="2"/>
    </row>
    <row r="131" spans="1:11" x14ac:dyDescent="0.3">
      <c r="A131" s="2"/>
      <c r="B131" s="2"/>
      <c r="C131" s="2"/>
      <c r="D131" s="2"/>
      <c r="E131" s="2"/>
      <c r="F131" s="2"/>
      <c r="G131" s="2"/>
      <c r="H131" s="2"/>
      <c r="I131" s="2"/>
      <c r="J131" s="2"/>
      <c r="K131" s="2"/>
    </row>
    <row r="132" spans="1:11" x14ac:dyDescent="0.3">
      <c r="A132" s="2"/>
      <c r="B132" s="2"/>
      <c r="C132" s="2"/>
      <c r="D132" s="2"/>
      <c r="E132" s="2"/>
      <c r="F132" s="2"/>
      <c r="G132" s="2"/>
      <c r="H132" s="2"/>
      <c r="I132" s="2"/>
      <c r="J132" s="2"/>
      <c r="K132" s="2"/>
    </row>
    <row r="133" spans="1:11" x14ac:dyDescent="0.3">
      <c r="A133" s="2"/>
      <c r="B133" s="2"/>
      <c r="C133" s="2"/>
      <c r="D133" s="2"/>
      <c r="E133" s="2"/>
      <c r="F133" s="2"/>
      <c r="G133" s="2"/>
      <c r="H133" s="2"/>
      <c r="I133" s="2"/>
      <c r="J133" s="2"/>
      <c r="K133" s="2"/>
    </row>
    <row r="134" spans="1:11" x14ac:dyDescent="0.3">
      <c r="A134" s="2"/>
      <c r="B134" s="2"/>
      <c r="C134" s="2"/>
      <c r="D134" s="2"/>
      <c r="E134" s="2"/>
      <c r="F134" s="2"/>
      <c r="G134" s="2"/>
      <c r="H134" s="2"/>
      <c r="I134" s="2"/>
      <c r="J134" s="2"/>
      <c r="K134" s="2"/>
    </row>
    <row r="135" spans="1:11" x14ac:dyDescent="0.3">
      <c r="A135" s="2"/>
      <c r="B135" s="2"/>
      <c r="C135" s="2"/>
      <c r="D135" s="2"/>
      <c r="E135" s="2"/>
      <c r="F135" s="2"/>
      <c r="G135" s="2"/>
      <c r="H135" s="2"/>
      <c r="I135" s="2"/>
      <c r="J135" s="2"/>
      <c r="K135" s="2"/>
    </row>
    <row r="136" spans="1:11" x14ac:dyDescent="0.3">
      <c r="A136" s="2"/>
      <c r="B136" s="2"/>
      <c r="C136" s="2"/>
      <c r="D136" s="2"/>
      <c r="E136" s="2"/>
      <c r="F136" s="2"/>
      <c r="G136" s="2"/>
      <c r="H136" s="2"/>
      <c r="I136" s="2"/>
      <c r="J136" s="2"/>
      <c r="K136" s="2"/>
    </row>
    <row r="137" spans="1:11" x14ac:dyDescent="0.3">
      <c r="A137" s="2"/>
      <c r="B137" s="2"/>
      <c r="C137" s="2"/>
      <c r="D137" s="2"/>
      <c r="E137" s="2"/>
      <c r="F137" s="2"/>
      <c r="G137" s="2"/>
      <c r="H137" s="2"/>
      <c r="I137" s="2"/>
      <c r="J137" s="2"/>
      <c r="K137" s="2"/>
    </row>
    <row r="138" spans="1:11" x14ac:dyDescent="0.3">
      <c r="A138" s="2"/>
      <c r="B138" s="2"/>
      <c r="C138" s="2"/>
      <c r="D138" s="2"/>
      <c r="E138" s="2"/>
      <c r="F138" s="2"/>
      <c r="G138" s="2"/>
      <c r="H138" s="2"/>
      <c r="I138" s="2"/>
      <c r="J138" s="2"/>
      <c r="K138" s="2"/>
    </row>
    <row r="139" spans="1:11" x14ac:dyDescent="0.3">
      <c r="A139" s="2"/>
      <c r="B139" s="2"/>
      <c r="C139" s="2"/>
      <c r="D139" s="2"/>
      <c r="E139" s="2"/>
      <c r="F139" s="2"/>
      <c r="G139" s="2"/>
      <c r="H139" s="2"/>
      <c r="I139" s="2"/>
      <c r="J139" s="2"/>
      <c r="K139" s="2"/>
    </row>
    <row r="140" spans="1:11" x14ac:dyDescent="0.3">
      <c r="A140" s="2"/>
      <c r="B140" s="2"/>
      <c r="C140" s="2"/>
      <c r="D140" s="2"/>
      <c r="E140" s="2"/>
      <c r="F140" s="2"/>
      <c r="G140" s="2"/>
      <c r="H140" s="2"/>
      <c r="I140" s="2"/>
      <c r="J140" s="2"/>
      <c r="K140" s="2"/>
    </row>
    <row r="141" spans="1:11" x14ac:dyDescent="0.3">
      <c r="A141" s="2"/>
      <c r="B141" s="2"/>
      <c r="C141" s="2"/>
      <c r="D141" s="2"/>
      <c r="E141" s="2"/>
      <c r="F141" s="2"/>
      <c r="G141" s="2"/>
      <c r="H141" s="2"/>
      <c r="I141" s="2"/>
      <c r="J141" s="2"/>
      <c r="K141" s="2"/>
    </row>
    <row r="142" spans="1:11" x14ac:dyDescent="0.3">
      <c r="A142" s="2"/>
      <c r="B142" s="2"/>
      <c r="C142" s="2"/>
      <c r="D142" s="2"/>
      <c r="E142" s="2"/>
      <c r="F142" s="2"/>
      <c r="G142" s="2"/>
      <c r="H142" s="2"/>
      <c r="I142" s="2"/>
      <c r="J142" s="2"/>
      <c r="K142" s="2"/>
    </row>
    <row r="143" spans="1:11" x14ac:dyDescent="0.3">
      <c r="A143" s="2"/>
      <c r="B143" s="2"/>
      <c r="C143" s="2"/>
      <c r="D143" s="2"/>
      <c r="E143" s="2"/>
      <c r="F143" s="2"/>
      <c r="G143" s="2"/>
      <c r="H143" s="2"/>
      <c r="I143" s="2"/>
      <c r="J143" s="2"/>
      <c r="K143" s="2"/>
    </row>
    <row r="144" spans="1:11" x14ac:dyDescent="0.3">
      <c r="A144" s="2"/>
      <c r="B144" s="2"/>
      <c r="C144" s="2"/>
      <c r="D144" s="2"/>
      <c r="E144" s="2"/>
      <c r="F144" s="2"/>
      <c r="G144" s="2"/>
      <c r="H144" s="2"/>
      <c r="I144" s="2"/>
      <c r="J144" s="2"/>
      <c r="K144" s="2"/>
    </row>
    <row r="145" spans="1:11" x14ac:dyDescent="0.3">
      <c r="A145" s="2"/>
      <c r="B145" s="2"/>
      <c r="C145" s="2"/>
      <c r="D145" s="2"/>
      <c r="E145" s="2"/>
      <c r="F145" s="2"/>
      <c r="G145" s="2"/>
      <c r="H145" s="2"/>
      <c r="I145" s="2"/>
      <c r="J145" s="2"/>
      <c r="K145" s="2"/>
    </row>
    <row r="146" spans="1:11" x14ac:dyDescent="0.3">
      <c r="A146" s="2"/>
      <c r="B146" s="2"/>
      <c r="C146" s="2"/>
      <c r="D146" s="2"/>
      <c r="E146" s="2"/>
      <c r="F146" s="2"/>
      <c r="G146" s="2"/>
      <c r="H146" s="2"/>
      <c r="I146" s="2"/>
      <c r="J146" s="2"/>
      <c r="K146" s="2"/>
    </row>
    <row r="147" spans="1:11" x14ac:dyDescent="0.3">
      <c r="A147" s="2"/>
      <c r="B147" s="2"/>
      <c r="C147" s="2"/>
      <c r="D147" s="2"/>
      <c r="E147" s="2"/>
      <c r="F147" s="2"/>
      <c r="G147" s="2"/>
      <c r="H147" s="2"/>
      <c r="I147" s="2"/>
      <c r="J147" s="2"/>
      <c r="K147" s="2"/>
    </row>
    <row r="148" spans="1:11" x14ac:dyDescent="0.3">
      <c r="A148" s="2"/>
      <c r="B148" s="2"/>
      <c r="C148" s="2"/>
      <c r="D148" s="2"/>
      <c r="E148" s="2"/>
      <c r="F148" s="2"/>
      <c r="G148" s="2"/>
      <c r="H148" s="2"/>
      <c r="I148" s="2"/>
      <c r="J148" s="2"/>
      <c r="K148" s="2"/>
    </row>
    <row r="149" spans="1:11" x14ac:dyDescent="0.3">
      <c r="A149" s="2"/>
      <c r="B149" s="2"/>
      <c r="C149" s="2"/>
      <c r="D149" s="2"/>
      <c r="E149" s="2"/>
      <c r="F149" s="2"/>
      <c r="G149" s="2"/>
      <c r="H149" s="2"/>
      <c r="I149" s="2"/>
      <c r="J149" s="2"/>
      <c r="K149" s="2"/>
    </row>
    <row r="150" spans="1:11" x14ac:dyDescent="0.3">
      <c r="A150" s="2"/>
      <c r="B150" s="2"/>
      <c r="C150" s="2"/>
      <c r="D150" s="2"/>
      <c r="E150" s="2"/>
      <c r="F150" s="2"/>
      <c r="G150" s="2"/>
      <c r="H150" s="2"/>
      <c r="I150" s="2"/>
      <c r="J150" s="2"/>
      <c r="K150" s="2"/>
    </row>
    <row r="151" spans="1:11" x14ac:dyDescent="0.3">
      <c r="A151" s="2"/>
      <c r="B151" s="2"/>
      <c r="C151" s="2"/>
      <c r="D151" s="2"/>
      <c r="E151" s="2"/>
      <c r="F151" s="2"/>
      <c r="G151" s="2"/>
      <c r="H151" s="2"/>
      <c r="I151" s="2"/>
      <c r="J151" s="2"/>
      <c r="K151" s="2"/>
    </row>
  </sheetData>
  <pageMargins left="0.7" right="0.7" top="0.75" bottom="0.75" header="0.3" footer="0.3"/>
  <pageSetup paperSize="8" scale="32"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62501-C2FE-4B8F-9E66-0609142BBC55}">
  <dimension ref="A1:H1238"/>
  <sheetViews>
    <sheetView workbookViewId="0">
      <selection activeCell="H7" sqref="H7"/>
    </sheetView>
  </sheetViews>
  <sheetFormatPr defaultRowHeight="14.4" x14ac:dyDescent="0.3"/>
  <cols>
    <col min="1" max="1" width="10.77734375" bestFit="1" customWidth="1"/>
    <col min="2" max="2" width="11.33203125" bestFit="1" customWidth="1"/>
    <col min="3" max="3" width="12.6640625" bestFit="1" customWidth="1"/>
    <col min="4" max="4" width="11.6640625" bestFit="1" customWidth="1"/>
    <col min="8" max="8" width="12.5546875" bestFit="1" customWidth="1"/>
    <col min="9" max="9" width="12.88671875" bestFit="1" customWidth="1"/>
  </cols>
  <sheetData>
    <row r="1" spans="1:8" x14ac:dyDescent="0.3">
      <c r="A1" t="s">
        <v>10876</v>
      </c>
      <c r="H1" t="s">
        <v>10846</v>
      </c>
    </row>
    <row r="2" spans="1:8" x14ac:dyDescent="0.3">
      <c r="H2" s="14">
        <v>2261536.7826999528</v>
      </c>
    </row>
    <row r="3" spans="1:8" x14ac:dyDescent="0.3">
      <c r="A3" s="10" t="s">
        <v>14</v>
      </c>
      <c r="B3" t="s">
        <v>10863</v>
      </c>
    </row>
    <row r="4" spans="1:8" x14ac:dyDescent="0.3">
      <c r="A4" s="11" t="s">
        <v>28</v>
      </c>
      <c r="B4">
        <v>2078</v>
      </c>
      <c r="H4" t="s">
        <v>10847</v>
      </c>
    </row>
    <row r="5" spans="1:8" x14ac:dyDescent="0.3">
      <c r="A5" s="11" t="s">
        <v>42</v>
      </c>
      <c r="B5">
        <v>5909</v>
      </c>
      <c r="H5">
        <v>9800</v>
      </c>
    </row>
    <row r="6" spans="1:8" x14ac:dyDescent="0.3">
      <c r="A6" s="11" t="s">
        <v>67</v>
      </c>
      <c r="B6">
        <v>1813</v>
      </c>
    </row>
    <row r="7" spans="1:8" x14ac:dyDescent="0.3">
      <c r="A7" s="11" t="s">
        <v>10850</v>
      </c>
      <c r="B7">
        <v>9800</v>
      </c>
      <c r="H7" s="10" t="s">
        <v>10879</v>
      </c>
    </row>
    <row r="8" spans="1:8" x14ac:dyDescent="0.3">
      <c r="H8" s="17">
        <v>42007</v>
      </c>
    </row>
    <row r="9" spans="1:8" x14ac:dyDescent="0.3">
      <c r="H9" s="17">
        <v>42008</v>
      </c>
    </row>
    <row r="10" spans="1:8" x14ac:dyDescent="0.3">
      <c r="H10" s="17">
        <v>42009</v>
      </c>
    </row>
    <row r="11" spans="1:8" x14ac:dyDescent="0.3">
      <c r="A11" s="16" t="s">
        <v>10875</v>
      </c>
      <c r="H11" s="17">
        <v>42010</v>
      </c>
    </row>
    <row r="12" spans="1:8" x14ac:dyDescent="0.3">
      <c r="H12" s="17">
        <v>42011</v>
      </c>
    </row>
    <row r="13" spans="1:8" x14ac:dyDescent="0.3">
      <c r="A13" s="10" t="s">
        <v>10865</v>
      </c>
      <c r="B13" t="s">
        <v>10866</v>
      </c>
      <c r="C13" s="10" t="s">
        <v>10865</v>
      </c>
      <c r="D13" t="s">
        <v>10866</v>
      </c>
      <c r="H13" s="17">
        <v>42013</v>
      </c>
    </row>
    <row r="14" spans="1:8" x14ac:dyDescent="0.3">
      <c r="H14" s="17">
        <v>42014</v>
      </c>
    </row>
    <row r="15" spans="1:8" x14ac:dyDescent="0.3">
      <c r="A15" s="10" t="s">
        <v>14</v>
      </c>
      <c r="B15" t="s">
        <v>10869</v>
      </c>
      <c r="C15" s="10" t="s">
        <v>14</v>
      </c>
      <c r="D15" t="s">
        <v>10870</v>
      </c>
      <c r="H15" s="17">
        <v>42015</v>
      </c>
    </row>
    <row r="16" spans="1:8" x14ac:dyDescent="0.3">
      <c r="A16" s="11" t="s">
        <v>28</v>
      </c>
      <c r="B16" s="14">
        <v>322822.73100000079</v>
      </c>
      <c r="C16" s="11" t="s">
        <v>28</v>
      </c>
      <c r="D16" s="14">
        <v>89212.018000000025</v>
      </c>
      <c r="H16" s="17">
        <v>42017</v>
      </c>
    </row>
    <row r="17" spans="1:8" x14ac:dyDescent="0.3">
      <c r="A17" s="15" t="s">
        <v>32</v>
      </c>
      <c r="B17" s="14">
        <v>322822.73100000079</v>
      </c>
      <c r="C17" s="15" t="s">
        <v>61</v>
      </c>
      <c r="D17" s="14">
        <v>89212.018000000025</v>
      </c>
      <c r="H17" s="17">
        <v>42018</v>
      </c>
    </row>
    <row r="18" spans="1:8" x14ac:dyDescent="0.3">
      <c r="A18" s="11" t="s">
        <v>42</v>
      </c>
      <c r="B18" s="14">
        <v>219343.39200000011</v>
      </c>
      <c r="C18" s="11" t="s">
        <v>42</v>
      </c>
      <c r="D18" s="14">
        <v>3001.9599999999996</v>
      </c>
      <c r="H18" s="17">
        <v>42019</v>
      </c>
    </row>
    <row r="19" spans="1:8" x14ac:dyDescent="0.3">
      <c r="A19" s="15" t="s">
        <v>55</v>
      </c>
      <c r="B19" s="14">
        <v>219343.39200000011</v>
      </c>
      <c r="C19" s="15" t="s">
        <v>265</v>
      </c>
      <c r="D19" s="14">
        <v>3001.9599999999996</v>
      </c>
      <c r="H19" s="17">
        <v>42020</v>
      </c>
    </row>
    <row r="20" spans="1:8" x14ac:dyDescent="0.3">
      <c r="A20" s="11" t="s">
        <v>67</v>
      </c>
      <c r="B20" s="14">
        <v>327782.44800000027</v>
      </c>
      <c r="C20" s="11" t="s">
        <v>67</v>
      </c>
      <c r="D20" s="14">
        <v>146248.09399999995</v>
      </c>
      <c r="H20" s="17">
        <v>42022</v>
      </c>
    </row>
    <row r="21" spans="1:8" x14ac:dyDescent="0.3">
      <c r="A21" s="15" t="s">
        <v>68</v>
      </c>
      <c r="B21" s="14">
        <v>327782.44800000027</v>
      </c>
      <c r="C21" s="15" t="s">
        <v>1215</v>
      </c>
      <c r="D21" s="14">
        <v>146248.09399999995</v>
      </c>
      <c r="H21" s="17">
        <v>42023</v>
      </c>
    </row>
    <row r="22" spans="1:8" x14ac:dyDescent="0.3">
      <c r="A22" s="11" t="s">
        <v>10850</v>
      </c>
      <c r="B22" s="14">
        <v>869948.57100000116</v>
      </c>
      <c r="C22" s="11" t="s">
        <v>10850</v>
      </c>
      <c r="D22" s="14">
        <v>238462.07199999999</v>
      </c>
      <c r="H22" s="17">
        <v>42024</v>
      </c>
    </row>
    <row r="23" spans="1:8" x14ac:dyDescent="0.3">
      <c r="H23" s="17">
        <v>42027</v>
      </c>
    </row>
    <row r="24" spans="1:8" x14ac:dyDescent="0.3">
      <c r="A24" s="16" t="s">
        <v>14</v>
      </c>
      <c r="B24" s="16" t="s">
        <v>10867</v>
      </c>
      <c r="C24" s="16" t="s">
        <v>10868</v>
      </c>
      <c r="D24" s="16" t="s">
        <v>10871</v>
      </c>
      <c r="E24" s="16" t="s">
        <v>10872</v>
      </c>
      <c r="H24" s="17">
        <v>42030</v>
      </c>
    </row>
    <row r="25" spans="1:8" x14ac:dyDescent="0.3">
      <c r="A25" s="16" t="s">
        <v>28</v>
      </c>
      <c r="B25" s="14">
        <f>Pivot_Backend!B17</f>
        <v>322822.73100000079</v>
      </c>
      <c r="C25" s="14">
        <f>Pivot_Backend!D17</f>
        <v>89212.018000000025</v>
      </c>
      <c r="D25" t="str">
        <f>Pivot_Backend!A17</f>
        <v>Chairs</v>
      </c>
      <c r="E25" t="str">
        <f>Pivot_Backend!C17</f>
        <v>Furnishings</v>
      </c>
      <c r="H25" s="17">
        <v>42031</v>
      </c>
    </row>
    <row r="26" spans="1:8" x14ac:dyDescent="0.3">
      <c r="A26" s="16" t="s">
        <v>42</v>
      </c>
      <c r="B26">
        <f>Pivot_Backend!B19</f>
        <v>219343.39200000011</v>
      </c>
      <c r="C26" s="14">
        <f>Pivot_Backend!D19</f>
        <v>3001.9599999999996</v>
      </c>
      <c r="D26" t="str">
        <f>Pivot_Backend!A19</f>
        <v>Storage</v>
      </c>
      <c r="E26" t="str">
        <f>Pivot_Backend!C19</f>
        <v>Fasteners</v>
      </c>
      <c r="H26" s="17">
        <v>42032</v>
      </c>
    </row>
    <row r="27" spans="1:8" x14ac:dyDescent="0.3">
      <c r="A27" s="16" t="s">
        <v>67</v>
      </c>
      <c r="B27">
        <f>Pivot_Backend!B21</f>
        <v>327782.44800000027</v>
      </c>
      <c r="C27">
        <f>Pivot_Backend!D21</f>
        <v>146248.09399999995</v>
      </c>
      <c r="D27" t="str">
        <f>Pivot_Backend!A21</f>
        <v>Phones</v>
      </c>
      <c r="E27" t="str">
        <f>Pivot_Backend!C21</f>
        <v>Copiers</v>
      </c>
      <c r="H27" s="17">
        <v>42034</v>
      </c>
    </row>
    <row r="28" spans="1:8" x14ac:dyDescent="0.3">
      <c r="H28" s="17">
        <v>42035</v>
      </c>
    </row>
    <row r="29" spans="1:8" x14ac:dyDescent="0.3">
      <c r="A29" s="16" t="s">
        <v>10862</v>
      </c>
      <c r="H29" s="17">
        <v>42036</v>
      </c>
    </row>
    <row r="30" spans="1:8" x14ac:dyDescent="0.3">
      <c r="H30" s="17">
        <v>42037</v>
      </c>
    </row>
    <row r="31" spans="1:8" x14ac:dyDescent="0.3">
      <c r="A31" s="10" t="s">
        <v>10865</v>
      </c>
      <c r="B31" t="s">
        <v>10866</v>
      </c>
      <c r="H31" s="17">
        <v>42038</v>
      </c>
    </row>
    <row r="32" spans="1:8" x14ac:dyDescent="0.3">
      <c r="H32" s="17">
        <v>42039</v>
      </c>
    </row>
    <row r="33" spans="1:8" x14ac:dyDescent="0.3">
      <c r="A33" s="10" t="s">
        <v>10877</v>
      </c>
      <c r="B33" t="s">
        <v>10862</v>
      </c>
      <c r="H33" s="17">
        <v>42041</v>
      </c>
    </row>
    <row r="34" spans="1:8" x14ac:dyDescent="0.3">
      <c r="A34" s="11" t="s">
        <v>10851</v>
      </c>
      <c r="B34">
        <v>366</v>
      </c>
      <c r="H34" s="17">
        <v>42042</v>
      </c>
    </row>
    <row r="35" spans="1:8" x14ac:dyDescent="0.3">
      <c r="A35" s="11" t="s">
        <v>10852</v>
      </c>
      <c r="B35">
        <v>297</v>
      </c>
      <c r="H35" s="17">
        <v>42043</v>
      </c>
    </row>
    <row r="36" spans="1:8" x14ac:dyDescent="0.3">
      <c r="A36" s="11" t="s">
        <v>10853</v>
      </c>
      <c r="B36">
        <v>680</v>
      </c>
      <c r="H36" s="17">
        <v>42046</v>
      </c>
    </row>
    <row r="37" spans="1:8" x14ac:dyDescent="0.3">
      <c r="A37" s="11" t="s">
        <v>10854</v>
      </c>
      <c r="B37">
        <v>657</v>
      </c>
      <c r="H37" s="17">
        <v>42047</v>
      </c>
    </row>
    <row r="38" spans="1:8" x14ac:dyDescent="0.3">
      <c r="A38" s="11" t="s">
        <v>10855</v>
      </c>
      <c r="B38">
        <v>725</v>
      </c>
      <c r="H38" s="17">
        <v>42049</v>
      </c>
    </row>
    <row r="39" spans="1:8" x14ac:dyDescent="0.3">
      <c r="A39" s="11" t="s">
        <v>10856</v>
      </c>
      <c r="B39">
        <v>691</v>
      </c>
      <c r="H39" s="17">
        <v>42050</v>
      </c>
    </row>
    <row r="40" spans="1:8" x14ac:dyDescent="0.3">
      <c r="A40" s="11" t="s">
        <v>10873</v>
      </c>
      <c r="B40">
        <v>697</v>
      </c>
      <c r="H40" s="17">
        <v>42051</v>
      </c>
    </row>
    <row r="41" spans="1:8" x14ac:dyDescent="0.3">
      <c r="A41" s="11" t="s">
        <v>10857</v>
      </c>
      <c r="B41">
        <v>693</v>
      </c>
      <c r="H41" s="17">
        <v>42052</v>
      </c>
    </row>
    <row r="42" spans="1:8" x14ac:dyDescent="0.3">
      <c r="A42" s="11" t="s">
        <v>10858</v>
      </c>
      <c r="B42">
        <v>1354</v>
      </c>
      <c r="H42" s="17">
        <v>42053</v>
      </c>
    </row>
    <row r="43" spans="1:8" x14ac:dyDescent="0.3">
      <c r="A43" s="11" t="s">
        <v>10859</v>
      </c>
      <c r="B43">
        <v>809</v>
      </c>
      <c r="H43" s="17">
        <v>42055</v>
      </c>
    </row>
    <row r="44" spans="1:8" x14ac:dyDescent="0.3">
      <c r="A44" s="11" t="s">
        <v>10860</v>
      </c>
      <c r="B44">
        <v>1449</v>
      </c>
      <c r="H44" s="17">
        <v>42056</v>
      </c>
    </row>
    <row r="45" spans="1:8" x14ac:dyDescent="0.3">
      <c r="A45" s="11" t="s">
        <v>10861</v>
      </c>
      <c r="B45">
        <v>1382</v>
      </c>
      <c r="H45" s="17">
        <v>42057</v>
      </c>
    </row>
    <row r="46" spans="1:8" x14ac:dyDescent="0.3">
      <c r="A46" s="11" t="s">
        <v>10850</v>
      </c>
      <c r="B46">
        <v>9800</v>
      </c>
      <c r="H46" s="17">
        <v>42058</v>
      </c>
    </row>
    <row r="47" spans="1:8" x14ac:dyDescent="0.3">
      <c r="H47" s="17">
        <v>42059</v>
      </c>
    </row>
    <row r="48" spans="1:8" x14ac:dyDescent="0.3">
      <c r="A48" s="16" t="s">
        <v>10878</v>
      </c>
      <c r="H48" s="17">
        <v>42062</v>
      </c>
    </row>
    <row r="49" spans="1:8" x14ac:dyDescent="0.3">
      <c r="A49" s="10" t="s">
        <v>10877</v>
      </c>
      <c r="B49" t="s">
        <v>10874</v>
      </c>
      <c r="C49" t="s">
        <v>10846</v>
      </c>
      <c r="H49" s="17">
        <v>42064</v>
      </c>
    </row>
    <row r="50" spans="1:8" x14ac:dyDescent="0.3">
      <c r="A50" s="11" t="s">
        <v>10851</v>
      </c>
      <c r="B50">
        <v>366</v>
      </c>
      <c r="C50" s="14">
        <v>94291.629599999957</v>
      </c>
      <c r="H50" s="17">
        <v>42065</v>
      </c>
    </row>
    <row r="51" spans="1:8" x14ac:dyDescent="0.3">
      <c r="A51" s="11" t="s">
        <v>10852</v>
      </c>
      <c r="B51">
        <v>297</v>
      </c>
      <c r="C51" s="14">
        <v>59371.115400000017</v>
      </c>
      <c r="H51" s="17">
        <v>42066</v>
      </c>
    </row>
    <row r="52" spans="1:8" x14ac:dyDescent="0.3">
      <c r="A52" s="11" t="s">
        <v>10853</v>
      </c>
      <c r="B52">
        <v>680</v>
      </c>
      <c r="C52" s="14">
        <v>197573.58719999989</v>
      </c>
      <c r="H52" s="17">
        <v>42067</v>
      </c>
    </row>
    <row r="53" spans="1:8" x14ac:dyDescent="0.3">
      <c r="A53" s="11" t="s">
        <v>10854</v>
      </c>
      <c r="B53">
        <v>657</v>
      </c>
      <c r="C53" s="14">
        <v>136283.00059999997</v>
      </c>
      <c r="H53" s="17">
        <v>42068</v>
      </c>
    </row>
    <row r="54" spans="1:8" x14ac:dyDescent="0.3">
      <c r="A54" s="11" t="s">
        <v>10855</v>
      </c>
      <c r="B54">
        <v>725</v>
      </c>
      <c r="C54" s="14">
        <v>154086.72369999991</v>
      </c>
      <c r="H54" s="17">
        <v>42070</v>
      </c>
    </row>
    <row r="55" spans="1:8" x14ac:dyDescent="0.3">
      <c r="A55" s="11" t="s">
        <v>10856</v>
      </c>
      <c r="B55">
        <v>691</v>
      </c>
      <c r="C55" s="14">
        <v>145837.52330000009</v>
      </c>
      <c r="H55" s="17">
        <v>42073</v>
      </c>
    </row>
    <row r="56" spans="1:8" x14ac:dyDescent="0.3">
      <c r="A56" s="11" t="s">
        <v>10873</v>
      </c>
      <c r="B56">
        <v>697</v>
      </c>
      <c r="C56" s="14">
        <v>145535.6890000003</v>
      </c>
      <c r="H56" s="17">
        <v>42074</v>
      </c>
    </row>
    <row r="57" spans="1:8" x14ac:dyDescent="0.3">
      <c r="A57" s="11" t="s">
        <v>10857</v>
      </c>
      <c r="B57">
        <v>693</v>
      </c>
      <c r="C57" s="14">
        <v>157315.92699999979</v>
      </c>
      <c r="H57" s="17">
        <v>42077</v>
      </c>
    </row>
    <row r="58" spans="1:8" x14ac:dyDescent="0.3">
      <c r="A58" s="11" t="s">
        <v>10858</v>
      </c>
      <c r="B58">
        <v>1354</v>
      </c>
      <c r="C58" s="14">
        <v>300103.41170000023</v>
      </c>
      <c r="H58" s="17">
        <v>42078</v>
      </c>
    </row>
    <row r="59" spans="1:8" x14ac:dyDescent="0.3">
      <c r="A59" s="11" t="s">
        <v>10859</v>
      </c>
      <c r="B59">
        <v>809</v>
      </c>
      <c r="C59" s="14">
        <v>199496.29470000011</v>
      </c>
      <c r="H59" s="17">
        <v>42079</v>
      </c>
    </row>
    <row r="60" spans="1:8" x14ac:dyDescent="0.3">
      <c r="A60" s="11" t="s">
        <v>10860</v>
      </c>
      <c r="B60">
        <v>1449</v>
      </c>
      <c r="C60" s="14">
        <v>350161.71100000013</v>
      </c>
      <c r="H60" s="17">
        <v>42080</v>
      </c>
    </row>
    <row r="61" spans="1:8" x14ac:dyDescent="0.3">
      <c r="A61" s="11" t="s">
        <v>10861</v>
      </c>
      <c r="B61">
        <v>1382</v>
      </c>
      <c r="C61" s="14">
        <v>321480.16950000008</v>
      </c>
      <c r="H61" s="17">
        <v>42081</v>
      </c>
    </row>
    <row r="62" spans="1:8" x14ac:dyDescent="0.3">
      <c r="A62" s="11" t="s">
        <v>10850</v>
      </c>
      <c r="B62">
        <v>9800</v>
      </c>
      <c r="C62" s="14">
        <v>2261536.7826999519</v>
      </c>
      <c r="H62" s="17">
        <v>42082</v>
      </c>
    </row>
    <row r="63" spans="1:8" x14ac:dyDescent="0.3">
      <c r="H63" s="17">
        <v>42084</v>
      </c>
    </row>
    <row r="64" spans="1:8" x14ac:dyDescent="0.3">
      <c r="H64" s="17">
        <v>42085</v>
      </c>
    </row>
    <row r="65" spans="8:8" x14ac:dyDescent="0.3">
      <c r="H65" s="17">
        <v>42086</v>
      </c>
    </row>
    <row r="66" spans="8:8" x14ac:dyDescent="0.3">
      <c r="H66" s="17">
        <v>42087</v>
      </c>
    </row>
    <row r="67" spans="8:8" x14ac:dyDescent="0.3">
      <c r="H67" s="17">
        <v>42088</v>
      </c>
    </row>
    <row r="68" spans="8:8" x14ac:dyDescent="0.3">
      <c r="H68" s="17">
        <v>42089</v>
      </c>
    </row>
    <row r="69" spans="8:8" x14ac:dyDescent="0.3">
      <c r="H69" s="17">
        <v>42091</v>
      </c>
    </row>
    <row r="70" spans="8:8" x14ac:dyDescent="0.3">
      <c r="H70" s="17">
        <v>42092</v>
      </c>
    </row>
    <row r="71" spans="8:8" x14ac:dyDescent="0.3">
      <c r="H71" s="17">
        <v>42093</v>
      </c>
    </row>
    <row r="72" spans="8:8" x14ac:dyDescent="0.3">
      <c r="H72" s="17">
        <v>42094</v>
      </c>
    </row>
    <row r="73" spans="8:8" x14ac:dyDescent="0.3">
      <c r="H73" s="17">
        <v>42095</v>
      </c>
    </row>
    <row r="74" spans="8:8" x14ac:dyDescent="0.3">
      <c r="H74" s="17">
        <v>42096</v>
      </c>
    </row>
    <row r="75" spans="8:8" x14ac:dyDescent="0.3">
      <c r="H75" s="17">
        <v>42098</v>
      </c>
    </row>
    <row r="76" spans="8:8" x14ac:dyDescent="0.3">
      <c r="H76" s="17">
        <v>42099</v>
      </c>
    </row>
    <row r="77" spans="8:8" x14ac:dyDescent="0.3">
      <c r="H77" s="17">
        <v>42100</v>
      </c>
    </row>
    <row r="78" spans="8:8" x14ac:dyDescent="0.3">
      <c r="H78" s="17">
        <v>42101</v>
      </c>
    </row>
    <row r="79" spans="8:8" x14ac:dyDescent="0.3">
      <c r="H79" s="17">
        <v>42102</v>
      </c>
    </row>
    <row r="80" spans="8:8" x14ac:dyDescent="0.3">
      <c r="H80" s="17">
        <v>42105</v>
      </c>
    </row>
    <row r="81" spans="8:8" x14ac:dyDescent="0.3">
      <c r="H81" s="17">
        <v>42106</v>
      </c>
    </row>
    <row r="82" spans="8:8" x14ac:dyDescent="0.3">
      <c r="H82" s="17">
        <v>42107</v>
      </c>
    </row>
    <row r="83" spans="8:8" x14ac:dyDescent="0.3">
      <c r="H83" s="17">
        <v>42109</v>
      </c>
    </row>
    <row r="84" spans="8:8" x14ac:dyDescent="0.3">
      <c r="H84" s="17">
        <v>42110</v>
      </c>
    </row>
    <row r="85" spans="8:8" x14ac:dyDescent="0.3">
      <c r="H85" s="17">
        <v>42112</v>
      </c>
    </row>
    <row r="86" spans="8:8" x14ac:dyDescent="0.3">
      <c r="H86" s="17">
        <v>42113</v>
      </c>
    </row>
    <row r="87" spans="8:8" x14ac:dyDescent="0.3">
      <c r="H87" s="17">
        <v>42114</v>
      </c>
    </row>
    <row r="88" spans="8:8" x14ac:dyDescent="0.3">
      <c r="H88" s="17">
        <v>42115</v>
      </c>
    </row>
    <row r="89" spans="8:8" x14ac:dyDescent="0.3">
      <c r="H89" s="17">
        <v>42116</v>
      </c>
    </row>
    <row r="90" spans="8:8" x14ac:dyDescent="0.3">
      <c r="H90" s="17">
        <v>42117</v>
      </c>
    </row>
    <row r="91" spans="8:8" x14ac:dyDescent="0.3">
      <c r="H91" s="17">
        <v>42119</v>
      </c>
    </row>
    <row r="92" spans="8:8" x14ac:dyDescent="0.3">
      <c r="H92" s="17">
        <v>42120</v>
      </c>
    </row>
    <row r="93" spans="8:8" x14ac:dyDescent="0.3">
      <c r="H93" s="17">
        <v>42122</v>
      </c>
    </row>
    <row r="94" spans="8:8" x14ac:dyDescent="0.3">
      <c r="H94" s="17">
        <v>42123</v>
      </c>
    </row>
    <row r="95" spans="8:8" x14ac:dyDescent="0.3">
      <c r="H95" s="17">
        <v>42124</v>
      </c>
    </row>
    <row r="96" spans="8:8" x14ac:dyDescent="0.3">
      <c r="H96" s="17">
        <v>42126</v>
      </c>
    </row>
    <row r="97" spans="8:8" x14ac:dyDescent="0.3">
      <c r="H97" s="17">
        <v>42127</v>
      </c>
    </row>
    <row r="98" spans="8:8" x14ac:dyDescent="0.3">
      <c r="H98" s="17">
        <v>42128</v>
      </c>
    </row>
    <row r="99" spans="8:8" x14ac:dyDescent="0.3">
      <c r="H99" s="17">
        <v>42129</v>
      </c>
    </row>
    <row r="100" spans="8:8" x14ac:dyDescent="0.3">
      <c r="H100" s="17">
        <v>42130</v>
      </c>
    </row>
    <row r="101" spans="8:8" x14ac:dyDescent="0.3">
      <c r="H101" s="17">
        <v>42131</v>
      </c>
    </row>
    <row r="102" spans="8:8" x14ac:dyDescent="0.3">
      <c r="H102" s="17">
        <v>42132</v>
      </c>
    </row>
    <row r="103" spans="8:8" x14ac:dyDescent="0.3">
      <c r="H103" s="17">
        <v>42133</v>
      </c>
    </row>
    <row r="104" spans="8:8" x14ac:dyDescent="0.3">
      <c r="H104" s="17">
        <v>42134</v>
      </c>
    </row>
    <row r="105" spans="8:8" x14ac:dyDescent="0.3">
      <c r="H105" s="17">
        <v>42135</v>
      </c>
    </row>
    <row r="106" spans="8:8" x14ac:dyDescent="0.3">
      <c r="H106" s="17">
        <v>42136</v>
      </c>
    </row>
    <row r="107" spans="8:8" x14ac:dyDescent="0.3">
      <c r="H107" s="17">
        <v>42137</v>
      </c>
    </row>
    <row r="108" spans="8:8" x14ac:dyDescent="0.3">
      <c r="H108" s="17">
        <v>42138</v>
      </c>
    </row>
    <row r="109" spans="8:8" x14ac:dyDescent="0.3">
      <c r="H109" s="17">
        <v>42140</v>
      </c>
    </row>
    <row r="110" spans="8:8" x14ac:dyDescent="0.3">
      <c r="H110" s="17">
        <v>42141</v>
      </c>
    </row>
    <row r="111" spans="8:8" x14ac:dyDescent="0.3">
      <c r="H111" s="17">
        <v>42142</v>
      </c>
    </row>
    <row r="112" spans="8:8" x14ac:dyDescent="0.3">
      <c r="H112" s="17">
        <v>42143</v>
      </c>
    </row>
    <row r="113" spans="8:8" x14ac:dyDescent="0.3">
      <c r="H113" s="17">
        <v>42144</v>
      </c>
    </row>
    <row r="114" spans="8:8" x14ac:dyDescent="0.3">
      <c r="H114" s="17">
        <v>42145</v>
      </c>
    </row>
    <row r="115" spans="8:8" x14ac:dyDescent="0.3">
      <c r="H115" s="17">
        <v>42146</v>
      </c>
    </row>
    <row r="116" spans="8:8" x14ac:dyDescent="0.3">
      <c r="H116" s="17">
        <v>42147</v>
      </c>
    </row>
    <row r="117" spans="8:8" x14ac:dyDescent="0.3">
      <c r="H117" s="17">
        <v>42148</v>
      </c>
    </row>
    <row r="118" spans="8:8" x14ac:dyDescent="0.3">
      <c r="H118" s="17">
        <v>42149</v>
      </c>
    </row>
    <row r="119" spans="8:8" x14ac:dyDescent="0.3">
      <c r="H119" s="17">
        <v>42150</v>
      </c>
    </row>
    <row r="120" spans="8:8" x14ac:dyDescent="0.3">
      <c r="H120" s="17">
        <v>42151</v>
      </c>
    </row>
    <row r="121" spans="8:8" x14ac:dyDescent="0.3">
      <c r="H121" s="17">
        <v>42152</v>
      </c>
    </row>
    <row r="122" spans="8:8" x14ac:dyDescent="0.3">
      <c r="H122" s="17">
        <v>42154</v>
      </c>
    </row>
    <row r="123" spans="8:8" x14ac:dyDescent="0.3">
      <c r="H123" s="17">
        <v>42155</v>
      </c>
    </row>
    <row r="124" spans="8:8" x14ac:dyDescent="0.3">
      <c r="H124" s="17">
        <v>42156</v>
      </c>
    </row>
    <row r="125" spans="8:8" x14ac:dyDescent="0.3">
      <c r="H125" s="17">
        <v>42157</v>
      </c>
    </row>
    <row r="126" spans="8:8" x14ac:dyDescent="0.3">
      <c r="H126" s="17">
        <v>42158</v>
      </c>
    </row>
    <row r="127" spans="8:8" x14ac:dyDescent="0.3">
      <c r="H127" s="17">
        <v>42159</v>
      </c>
    </row>
    <row r="128" spans="8:8" x14ac:dyDescent="0.3">
      <c r="H128" s="17">
        <v>42161</v>
      </c>
    </row>
    <row r="129" spans="8:8" x14ac:dyDescent="0.3">
      <c r="H129" s="17">
        <v>42162</v>
      </c>
    </row>
    <row r="130" spans="8:8" x14ac:dyDescent="0.3">
      <c r="H130" s="17">
        <v>42163</v>
      </c>
    </row>
    <row r="131" spans="8:8" x14ac:dyDescent="0.3">
      <c r="H131" s="17">
        <v>42164</v>
      </c>
    </row>
    <row r="132" spans="8:8" x14ac:dyDescent="0.3">
      <c r="H132" s="17">
        <v>42165</v>
      </c>
    </row>
    <row r="133" spans="8:8" x14ac:dyDescent="0.3">
      <c r="H133" s="17">
        <v>42168</v>
      </c>
    </row>
    <row r="134" spans="8:8" x14ac:dyDescent="0.3">
      <c r="H134" s="17">
        <v>42169</v>
      </c>
    </row>
    <row r="135" spans="8:8" x14ac:dyDescent="0.3">
      <c r="H135" s="17">
        <v>42170</v>
      </c>
    </row>
    <row r="136" spans="8:8" x14ac:dyDescent="0.3">
      <c r="H136" s="17">
        <v>42171</v>
      </c>
    </row>
    <row r="137" spans="8:8" x14ac:dyDescent="0.3">
      <c r="H137" s="17">
        <v>42172</v>
      </c>
    </row>
    <row r="138" spans="8:8" x14ac:dyDescent="0.3">
      <c r="H138" s="17">
        <v>42173</v>
      </c>
    </row>
    <row r="139" spans="8:8" x14ac:dyDescent="0.3">
      <c r="H139" s="17">
        <v>42175</v>
      </c>
    </row>
    <row r="140" spans="8:8" x14ac:dyDescent="0.3">
      <c r="H140" s="17">
        <v>42176</v>
      </c>
    </row>
    <row r="141" spans="8:8" x14ac:dyDescent="0.3">
      <c r="H141" s="17">
        <v>42177</v>
      </c>
    </row>
    <row r="142" spans="8:8" x14ac:dyDescent="0.3">
      <c r="H142" s="17">
        <v>42178</v>
      </c>
    </row>
    <row r="143" spans="8:8" x14ac:dyDescent="0.3">
      <c r="H143" s="17">
        <v>42179</v>
      </c>
    </row>
    <row r="144" spans="8:8" x14ac:dyDescent="0.3">
      <c r="H144" s="17">
        <v>42180</v>
      </c>
    </row>
    <row r="145" spans="8:8" x14ac:dyDescent="0.3">
      <c r="H145" s="17">
        <v>42182</v>
      </c>
    </row>
    <row r="146" spans="8:8" x14ac:dyDescent="0.3">
      <c r="H146" s="17">
        <v>42183</v>
      </c>
    </row>
    <row r="147" spans="8:8" x14ac:dyDescent="0.3">
      <c r="H147" s="17">
        <v>42184</v>
      </c>
    </row>
    <row r="148" spans="8:8" x14ac:dyDescent="0.3">
      <c r="H148" s="17">
        <v>42185</v>
      </c>
    </row>
    <row r="149" spans="8:8" x14ac:dyDescent="0.3">
      <c r="H149" s="17">
        <v>42186</v>
      </c>
    </row>
    <row r="150" spans="8:8" x14ac:dyDescent="0.3">
      <c r="H150" s="17">
        <v>42187</v>
      </c>
    </row>
    <row r="151" spans="8:8" x14ac:dyDescent="0.3">
      <c r="H151" s="17">
        <v>42189</v>
      </c>
    </row>
    <row r="152" spans="8:8" x14ac:dyDescent="0.3">
      <c r="H152" s="17">
        <v>42190</v>
      </c>
    </row>
    <row r="153" spans="8:8" x14ac:dyDescent="0.3">
      <c r="H153" s="17">
        <v>42191</v>
      </c>
    </row>
    <row r="154" spans="8:8" x14ac:dyDescent="0.3">
      <c r="H154" s="17">
        <v>42192</v>
      </c>
    </row>
    <row r="155" spans="8:8" x14ac:dyDescent="0.3">
      <c r="H155" s="17">
        <v>42193</v>
      </c>
    </row>
    <row r="156" spans="8:8" x14ac:dyDescent="0.3">
      <c r="H156" s="17">
        <v>42194</v>
      </c>
    </row>
    <row r="157" spans="8:8" x14ac:dyDescent="0.3">
      <c r="H157" s="17">
        <v>42196</v>
      </c>
    </row>
    <row r="158" spans="8:8" x14ac:dyDescent="0.3">
      <c r="H158" s="17">
        <v>42197</v>
      </c>
    </row>
    <row r="159" spans="8:8" x14ac:dyDescent="0.3">
      <c r="H159" s="17">
        <v>42198</v>
      </c>
    </row>
    <row r="160" spans="8:8" x14ac:dyDescent="0.3">
      <c r="H160" s="17">
        <v>42199</v>
      </c>
    </row>
    <row r="161" spans="8:8" x14ac:dyDescent="0.3">
      <c r="H161" s="17">
        <v>42200</v>
      </c>
    </row>
    <row r="162" spans="8:8" x14ac:dyDescent="0.3">
      <c r="H162" s="17">
        <v>42203</v>
      </c>
    </row>
    <row r="163" spans="8:8" x14ac:dyDescent="0.3">
      <c r="H163" s="17">
        <v>42204</v>
      </c>
    </row>
    <row r="164" spans="8:8" x14ac:dyDescent="0.3">
      <c r="H164" s="17">
        <v>42205</v>
      </c>
    </row>
    <row r="165" spans="8:8" x14ac:dyDescent="0.3">
      <c r="H165" s="17">
        <v>42206</v>
      </c>
    </row>
    <row r="166" spans="8:8" x14ac:dyDescent="0.3">
      <c r="H166" s="17">
        <v>42207</v>
      </c>
    </row>
    <row r="167" spans="8:8" x14ac:dyDescent="0.3">
      <c r="H167" s="17">
        <v>42208</v>
      </c>
    </row>
    <row r="168" spans="8:8" x14ac:dyDescent="0.3">
      <c r="H168" s="17">
        <v>42210</v>
      </c>
    </row>
    <row r="169" spans="8:8" x14ac:dyDescent="0.3">
      <c r="H169" s="17">
        <v>42211</v>
      </c>
    </row>
    <row r="170" spans="8:8" x14ac:dyDescent="0.3">
      <c r="H170" s="17">
        <v>42212</v>
      </c>
    </row>
    <row r="171" spans="8:8" x14ac:dyDescent="0.3">
      <c r="H171" s="17">
        <v>42213</v>
      </c>
    </row>
    <row r="172" spans="8:8" x14ac:dyDescent="0.3">
      <c r="H172" s="17">
        <v>42215</v>
      </c>
    </row>
    <row r="173" spans="8:8" x14ac:dyDescent="0.3">
      <c r="H173" s="17">
        <v>42217</v>
      </c>
    </row>
    <row r="174" spans="8:8" x14ac:dyDescent="0.3">
      <c r="H174" s="17">
        <v>42218</v>
      </c>
    </row>
    <row r="175" spans="8:8" x14ac:dyDescent="0.3">
      <c r="H175" s="17">
        <v>42219</v>
      </c>
    </row>
    <row r="176" spans="8:8" x14ac:dyDescent="0.3">
      <c r="H176" s="17">
        <v>42220</v>
      </c>
    </row>
    <row r="177" spans="8:8" x14ac:dyDescent="0.3">
      <c r="H177" s="17">
        <v>42221</v>
      </c>
    </row>
    <row r="178" spans="8:8" x14ac:dyDescent="0.3">
      <c r="H178" s="17">
        <v>42222</v>
      </c>
    </row>
    <row r="179" spans="8:8" x14ac:dyDescent="0.3">
      <c r="H179" s="17">
        <v>42224</v>
      </c>
    </row>
    <row r="180" spans="8:8" x14ac:dyDescent="0.3">
      <c r="H180" s="17">
        <v>42225</v>
      </c>
    </row>
    <row r="181" spans="8:8" x14ac:dyDescent="0.3">
      <c r="H181" s="17">
        <v>42227</v>
      </c>
    </row>
    <row r="182" spans="8:8" x14ac:dyDescent="0.3">
      <c r="H182" s="17">
        <v>42228</v>
      </c>
    </row>
    <row r="183" spans="8:8" x14ac:dyDescent="0.3">
      <c r="H183" s="17">
        <v>42231</v>
      </c>
    </row>
    <row r="184" spans="8:8" x14ac:dyDescent="0.3">
      <c r="H184" s="17">
        <v>42232</v>
      </c>
    </row>
    <row r="185" spans="8:8" x14ac:dyDescent="0.3">
      <c r="H185" s="17">
        <v>42233</v>
      </c>
    </row>
    <row r="186" spans="8:8" x14ac:dyDescent="0.3">
      <c r="H186" s="17">
        <v>42235</v>
      </c>
    </row>
    <row r="187" spans="8:8" x14ac:dyDescent="0.3">
      <c r="H187" s="17">
        <v>42236</v>
      </c>
    </row>
    <row r="188" spans="8:8" x14ac:dyDescent="0.3">
      <c r="H188" s="17">
        <v>42238</v>
      </c>
    </row>
    <row r="189" spans="8:8" x14ac:dyDescent="0.3">
      <c r="H189" s="17">
        <v>42239</v>
      </c>
    </row>
    <row r="190" spans="8:8" x14ac:dyDescent="0.3">
      <c r="H190" s="17">
        <v>42240</v>
      </c>
    </row>
    <row r="191" spans="8:8" x14ac:dyDescent="0.3">
      <c r="H191" s="17">
        <v>42241</v>
      </c>
    </row>
    <row r="192" spans="8:8" x14ac:dyDescent="0.3">
      <c r="H192" s="17">
        <v>42242</v>
      </c>
    </row>
    <row r="193" spans="8:8" x14ac:dyDescent="0.3">
      <c r="H193" s="17">
        <v>42243</v>
      </c>
    </row>
    <row r="194" spans="8:8" x14ac:dyDescent="0.3">
      <c r="H194" s="17">
        <v>42245</v>
      </c>
    </row>
    <row r="195" spans="8:8" x14ac:dyDescent="0.3">
      <c r="H195" s="17">
        <v>42246</v>
      </c>
    </row>
    <row r="196" spans="8:8" x14ac:dyDescent="0.3">
      <c r="H196" s="17">
        <v>42247</v>
      </c>
    </row>
    <row r="197" spans="8:8" x14ac:dyDescent="0.3">
      <c r="H197" s="17">
        <v>42248</v>
      </c>
    </row>
    <row r="198" spans="8:8" x14ac:dyDescent="0.3">
      <c r="H198" s="17">
        <v>42249</v>
      </c>
    </row>
    <row r="199" spans="8:8" x14ac:dyDescent="0.3">
      <c r="H199" s="17">
        <v>42250</v>
      </c>
    </row>
    <row r="200" spans="8:8" x14ac:dyDescent="0.3">
      <c r="H200" s="17">
        <v>42252</v>
      </c>
    </row>
    <row r="201" spans="8:8" x14ac:dyDescent="0.3">
      <c r="H201" s="17">
        <v>42253</v>
      </c>
    </row>
    <row r="202" spans="8:8" x14ac:dyDescent="0.3">
      <c r="H202" s="17">
        <v>42254</v>
      </c>
    </row>
    <row r="203" spans="8:8" x14ac:dyDescent="0.3">
      <c r="H203" s="17">
        <v>42255</v>
      </c>
    </row>
    <row r="204" spans="8:8" x14ac:dyDescent="0.3">
      <c r="H204" s="17">
        <v>42256</v>
      </c>
    </row>
    <row r="205" spans="8:8" x14ac:dyDescent="0.3">
      <c r="H205" s="17">
        <v>42257</v>
      </c>
    </row>
    <row r="206" spans="8:8" x14ac:dyDescent="0.3">
      <c r="H206" s="17">
        <v>42258</v>
      </c>
    </row>
    <row r="207" spans="8:8" x14ac:dyDescent="0.3">
      <c r="H207" s="17">
        <v>42259</v>
      </c>
    </row>
    <row r="208" spans="8:8" x14ac:dyDescent="0.3">
      <c r="H208" s="17">
        <v>42260</v>
      </c>
    </row>
    <row r="209" spans="8:8" x14ac:dyDescent="0.3">
      <c r="H209" s="17">
        <v>42261</v>
      </c>
    </row>
    <row r="210" spans="8:8" x14ac:dyDescent="0.3">
      <c r="H210" s="17">
        <v>42262</v>
      </c>
    </row>
    <row r="211" spans="8:8" x14ac:dyDescent="0.3">
      <c r="H211" s="17">
        <v>42263</v>
      </c>
    </row>
    <row r="212" spans="8:8" x14ac:dyDescent="0.3">
      <c r="H212" s="17">
        <v>42264</v>
      </c>
    </row>
    <row r="213" spans="8:8" x14ac:dyDescent="0.3">
      <c r="H213" s="17">
        <v>42266</v>
      </c>
    </row>
    <row r="214" spans="8:8" x14ac:dyDescent="0.3">
      <c r="H214" s="17">
        <v>42267</v>
      </c>
    </row>
    <row r="215" spans="8:8" x14ac:dyDescent="0.3">
      <c r="H215" s="17">
        <v>42268</v>
      </c>
    </row>
    <row r="216" spans="8:8" x14ac:dyDescent="0.3">
      <c r="H216" s="17">
        <v>42269</v>
      </c>
    </row>
    <row r="217" spans="8:8" x14ac:dyDescent="0.3">
      <c r="H217" s="17">
        <v>42270</v>
      </c>
    </row>
    <row r="218" spans="8:8" x14ac:dyDescent="0.3">
      <c r="H218" s="17">
        <v>42271</v>
      </c>
    </row>
    <row r="219" spans="8:8" x14ac:dyDescent="0.3">
      <c r="H219" s="17">
        <v>42272</v>
      </c>
    </row>
    <row r="220" spans="8:8" x14ac:dyDescent="0.3">
      <c r="H220" s="17">
        <v>42273</v>
      </c>
    </row>
    <row r="221" spans="8:8" x14ac:dyDescent="0.3">
      <c r="H221" s="17">
        <v>42274</v>
      </c>
    </row>
    <row r="222" spans="8:8" x14ac:dyDescent="0.3">
      <c r="H222" s="17">
        <v>42275</v>
      </c>
    </row>
    <row r="223" spans="8:8" x14ac:dyDescent="0.3">
      <c r="H223" s="17">
        <v>42276</v>
      </c>
    </row>
    <row r="224" spans="8:8" x14ac:dyDescent="0.3">
      <c r="H224" s="17">
        <v>42277</v>
      </c>
    </row>
    <row r="225" spans="8:8" x14ac:dyDescent="0.3">
      <c r="H225" s="17">
        <v>42278</v>
      </c>
    </row>
    <row r="226" spans="8:8" x14ac:dyDescent="0.3">
      <c r="H226" s="17">
        <v>42279</v>
      </c>
    </row>
    <row r="227" spans="8:8" x14ac:dyDescent="0.3">
      <c r="H227" s="17">
        <v>42280</v>
      </c>
    </row>
    <row r="228" spans="8:8" x14ac:dyDescent="0.3">
      <c r="H228" s="17">
        <v>42281</v>
      </c>
    </row>
    <row r="229" spans="8:8" x14ac:dyDescent="0.3">
      <c r="H229" s="17">
        <v>42282</v>
      </c>
    </row>
    <row r="230" spans="8:8" x14ac:dyDescent="0.3">
      <c r="H230" s="17">
        <v>42283</v>
      </c>
    </row>
    <row r="231" spans="8:8" x14ac:dyDescent="0.3">
      <c r="H231" s="17">
        <v>42284</v>
      </c>
    </row>
    <row r="232" spans="8:8" x14ac:dyDescent="0.3">
      <c r="H232" s="17">
        <v>42285</v>
      </c>
    </row>
    <row r="233" spans="8:8" x14ac:dyDescent="0.3">
      <c r="H233" s="17">
        <v>42286</v>
      </c>
    </row>
    <row r="234" spans="8:8" x14ac:dyDescent="0.3">
      <c r="H234" s="17">
        <v>42287</v>
      </c>
    </row>
    <row r="235" spans="8:8" x14ac:dyDescent="0.3">
      <c r="H235" s="17">
        <v>42288</v>
      </c>
    </row>
    <row r="236" spans="8:8" x14ac:dyDescent="0.3">
      <c r="H236" s="17">
        <v>42289</v>
      </c>
    </row>
    <row r="237" spans="8:8" x14ac:dyDescent="0.3">
      <c r="H237" s="17">
        <v>42290</v>
      </c>
    </row>
    <row r="238" spans="8:8" x14ac:dyDescent="0.3">
      <c r="H238" s="17">
        <v>42291</v>
      </c>
    </row>
    <row r="239" spans="8:8" x14ac:dyDescent="0.3">
      <c r="H239" s="17">
        <v>42292</v>
      </c>
    </row>
    <row r="240" spans="8:8" x14ac:dyDescent="0.3">
      <c r="H240" s="17">
        <v>42293</v>
      </c>
    </row>
    <row r="241" spans="8:8" x14ac:dyDescent="0.3">
      <c r="H241" s="17">
        <v>42294</v>
      </c>
    </row>
    <row r="242" spans="8:8" x14ac:dyDescent="0.3">
      <c r="H242" s="17">
        <v>42295</v>
      </c>
    </row>
    <row r="243" spans="8:8" x14ac:dyDescent="0.3">
      <c r="H243" s="17">
        <v>42296</v>
      </c>
    </row>
    <row r="244" spans="8:8" x14ac:dyDescent="0.3">
      <c r="H244" s="17">
        <v>42297</v>
      </c>
    </row>
    <row r="245" spans="8:8" x14ac:dyDescent="0.3">
      <c r="H245" s="17">
        <v>42298</v>
      </c>
    </row>
    <row r="246" spans="8:8" x14ac:dyDescent="0.3">
      <c r="H246" s="17">
        <v>42299</v>
      </c>
    </row>
    <row r="247" spans="8:8" x14ac:dyDescent="0.3">
      <c r="H247" s="17">
        <v>42301</v>
      </c>
    </row>
    <row r="248" spans="8:8" x14ac:dyDescent="0.3">
      <c r="H248" s="17">
        <v>42302</v>
      </c>
    </row>
    <row r="249" spans="8:8" x14ac:dyDescent="0.3">
      <c r="H249" s="17">
        <v>42303</v>
      </c>
    </row>
    <row r="250" spans="8:8" x14ac:dyDescent="0.3">
      <c r="H250" s="17">
        <v>42304</v>
      </c>
    </row>
    <row r="251" spans="8:8" x14ac:dyDescent="0.3">
      <c r="H251" s="17">
        <v>42305</v>
      </c>
    </row>
    <row r="252" spans="8:8" x14ac:dyDescent="0.3">
      <c r="H252" s="17">
        <v>42306</v>
      </c>
    </row>
    <row r="253" spans="8:8" x14ac:dyDescent="0.3">
      <c r="H253" s="17">
        <v>42308</v>
      </c>
    </row>
    <row r="254" spans="8:8" x14ac:dyDescent="0.3">
      <c r="H254" s="17">
        <v>42309</v>
      </c>
    </row>
    <row r="255" spans="8:8" x14ac:dyDescent="0.3">
      <c r="H255" s="17">
        <v>42310</v>
      </c>
    </row>
    <row r="256" spans="8:8" x14ac:dyDescent="0.3">
      <c r="H256" s="17">
        <v>42311</v>
      </c>
    </row>
    <row r="257" spans="8:8" x14ac:dyDescent="0.3">
      <c r="H257" s="17">
        <v>42312</v>
      </c>
    </row>
    <row r="258" spans="8:8" x14ac:dyDescent="0.3">
      <c r="H258" s="17">
        <v>42313</v>
      </c>
    </row>
    <row r="259" spans="8:8" x14ac:dyDescent="0.3">
      <c r="H259" s="17">
        <v>42315</v>
      </c>
    </row>
    <row r="260" spans="8:8" x14ac:dyDescent="0.3">
      <c r="H260" s="17">
        <v>42316</v>
      </c>
    </row>
    <row r="261" spans="8:8" x14ac:dyDescent="0.3">
      <c r="H261" s="17">
        <v>42317</v>
      </c>
    </row>
    <row r="262" spans="8:8" x14ac:dyDescent="0.3">
      <c r="H262" s="17">
        <v>42318</v>
      </c>
    </row>
    <row r="263" spans="8:8" x14ac:dyDescent="0.3">
      <c r="H263" s="17">
        <v>42319</v>
      </c>
    </row>
    <row r="264" spans="8:8" x14ac:dyDescent="0.3">
      <c r="H264" s="17">
        <v>42320</v>
      </c>
    </row>
    <row r="265" spans="8:8" x14ac:dyDescent="0.3">
      <c r="H265" s="17">
        <v>42322</v>
      </c>
    </row>
    <row r="266" spans="8:8" x14ac:dyDescent="0.3">
      <c r="H266" s="17">
        <v>42323</v>
      </c>
    </row>
    <row r="267" spans="8:8" x14ac:dyDescent="0.3">
      <c r="H267" s="17">
        <v>42324</v>
      </c>
    </row>
    <row r="268" spans="8:8" x14ac:dyDescent="0.3">
      <c r="H268" s="17">
        <v>42325</v>
      </c>
    </row>
    <row r="269" spans="8:8" x14ac:dyDescent="0.3">
      <c r="H269" s="17">
        <v>42326</v>
      </c>
    </row>
    <row r="270" spans="8:8" x14ac:dyDescent="0.3">
      <c r="H270" s="17">
        <v>42327</v>
      </c>
    </row>
    <row r="271" spans="8:8" x14ac:dyDescent="0.3">
      <c r="H271" s="17">
        <v>42328</v>
      </c>
    </row>
    <row r="272" spans="8:8" x14ac:dyDescent="0.3">
      <c r="H272" s="17">
        <v>42329</v>
      </c>
    </row>
    <row r="273" spans="8:8" x14ac:dyDescent="0.3">
      <c r="H273" s="17">
        <v>42330</v>
      </c>
    </row>
    <row r="274" spans="8:8" x14ac:dyDescent="0.3">
      <c r="H274" s="17">
        <v>42331</v>
      </c>
    </row>
    <row r="275" spans="8:8" x14ac:dyDescent="0.3">
      <c r="H275" s="17">
        <v>42332</v>
      </c>
    </row>
    <row r="276" spans="8:8" x14ac:dyDescent="0.3">
      <c r="H276" s="17">
        <v>42333</v>
      </c>
    </row>
    <row r="277" spans="8:8" x14ac:dyDescent="0.3">
      <c r="H277" s="17">
        <v>42334</v>
      </c>
    </row>
    <row r="278" spans="8:8" x14ac:dyDescent="0.3">
      <c r="H278" s="17">
        <v>42335</v>
      </c>
    </row>
    <row r="279" spans="8:8" x14ac:dyDescent="0.3">
      <c r="H279" s="17">
        <v>42336</v>
      </c>
    </row>
    <row r="280" spans="8:8" x14ac:dyDescent="0.3">
      <c r="H280" s="17">
        <v>42337</v>
      </c>
    </row>
    <row r="281" spans="8:8" x14ac:dyDescent="0.3">
      <c r="H281" s="17">
        <v>42338</v>
      </c>
    </row>
    <row r="282" spans="8:8" x14ac:dyDescent="0.3">
      <c r="H282" s="17">
        <v>42339</v>
      </c>
    </row>
    <row r="283" spans="8:8" x14ac:dyDescent="0.3">
      <c r="H283" s="17">
        <v>42340</v>
      </c>
    </row>
    <row r="284" spans="8:8" x14ac:dyDescent="0.3">
      <c r="H284" s="17">
        <v>42341</v>
      </c>
    </row>
    <row r="285" spans="8:8" x14ac:dyDescent="0.3">
      <c r="H285" s="17">
        <v>42342</v>
      </c>
    </row>
    <row r="286" spans="8:8" x14ac:dyDescent="0.3">
      <c r="H286" s="17">
        <v>42343</v>
      </c>
    </row>
    <row r="287" spans="8:8" x14ac:dyDescent="0.3">
      <c r="H287" s="17">
        <v>42344</v>
      </c>
    </row>
    <row r="288" spans="8:8" x14ac:dyDescent="0.3">
      <c r="H288" s="17">
        <v>42345</v>
      </c>
    </row>
    <row r="289" spans="8:8" x14ac:dyDescent="0.3">
      <c r="H289" s="17">
        <v>42346</v>
      </c>
    </row>
    <row r="290" spans="8:8" x14ac:dyDescent="0.3">
      <c r="H290" s="17">
        <v>42347</v>
      </c>
    </row>
    <row r="291" spans="8:8" x14ac:dyDescent="0.3">
      <c r="H291" s="17">
        <v>42348</v>
      </c>
    </row>
    <row r="292" spans="8:8" x14ac:dyDescent="0.3">
      <c r="H292" s="17">
        <v>42350</v>
      </c>
    </row>
    <row r="293" spans="8:8" x14ac:dyDescent="0.3">
      <c r="H293" s="17">
        <v>42351</v>
      </c>
    </row>
    <row r="294" spans="8:8" x14ac:dyDescent="0.3">
      <c r="H294" s="17">
        <v>42352</v>
      </c>
    </row>
    <row r="295" spans="8:8" x14ac:dyDescent="0.3">
      <c r="H295" s="17">
        <v>42353</v>
      </c>
    </row>
    <row r="296" spans="8:8" x14ac:dyDescent="0.3">
      <c r="H296" s="17">
        <v>42354</v>
      </c>
    </row>
    <row r="297" spans="8:8" x14ac:dyDescent="0.3">
      <c r="H297" s="17">
        <v>42355</v>
      </c>
    </row>
    <row r="298" spans="8:8" x14ac:dyDescent="0.3">
      <c r="H298" s="17">
        <v>42357</v>
      </c>
    </row>
    <row r="299" spans="8:8" x14ac:dyDescent="0.3">
      <c r="H299" s="17">
        <v>42358</v>
      </c>
    </row>
    <row r="300" spans="8:8" x14ac:dyDescent="0.3">
      <c r="H300" s="17">
        <v>42359</v>
      </c>
    </row>
    <row r="301" spans="8:8" x14ac:dyDescent="0.3">
      <c r="H301" s="17">
        <v>42360</v>
      </c>
    </row>
    <row r="302" spans="8:8" x14ac:dyDescent="0.3">
      <c r="H302" s="17">
        <v>42361</v>
      </c>
    </row>
    <row r="303" spans="8:8" x14ac:dyDescent="0.3">
      <c r="H303" s="17">
        <v>42362</v>
      </c>
    </row>
    <row r="304" spans="8:8" x14ac:dyDescent="0.3">
      <c r="H304" s="17">
        <v>42364</v>
      </c>
    </row>
    <row r="305" spans="8:8" x14ac:dyDescent="0.3">
      <c r="H305" s="17">
        <v>42365</v>
      </c>
    </row>
    <row r="306" spans="8:8" x14ac:dyDescent="0.3">
      <c r="H306" s="17">
        <v>42366</v>
      </c>
    </row>
    <row r="307" spans="8:8" x14ac:dyDescent="0.3">
      <c r="H307" s="17">
        <v>42367</v>
      </c>
    </row>
    <row r="308" spans="8:8" x14ac:dyDescent="0.3">
      <c r="H308" s="17">
        <v>42368</v>
      </c>
    </row>
    <row r="309" spans="8:8" x14ac:dyDescent="0.3">
      <c r="H309" s="17">
        <v>42369</v>
      </c>
    </row>
    <row r="310" spans="8:8" x14ac:dyDescent="0.3">
      <c r="H310" s="17">
        <v>42371</v>
      </c>
    </row>
    <row r="311" spans="8:8" x14ac:dyDescent="0.3">
      <c r="H311" s="17">
        <v>42372</v>
      </c>
    </row>
    <row r="312" spans="8:8" x14ac:dyDescent="0.3">
      <c r="H312" s="17">
        <v>42373</v>
      </c>
    </row>
    <row r="313" spans="8:8" x14ac:dyDescent="0.3">
      <c r="H313" s="17">
        <v>42374</v>
      </c>
    </row>
    <row r="314" spans="8:8" x14ac:dyDescent="0.3">
      <c r="H314" s="17">
        <v>42375</v>
      </c>
    </row>
    <row r="315" spans="8:8" x14ac:dyDescent="0.3">
      <c r="H315" s="17">
        <v>42378</v>
      </c>
    </row>
    <row r="316" spans="8:8" x14ac:dyDescent="0.3">
      <c r="H316" s="17">
        <v>42379</v>
      </c>
    </row>
    <row r="317" spans="8:8" x14ac:dyDescent="0.3">
      <c r="H317" s="17">
        <v>42381</v>
      </c>
    </row>
    <row r="318" spans="8:8" x14ac:dyDescent="0.3">
      <c r="H318" s="17">
        <v>42382</v>
      </c>
    </row>
    <row r="319" spans="8:8" x14ac:dyDescent="0.3">
      <c r="H319" s="17">
        <v>42386</v>
      </c>
    </row>
    <row r="320" spans="8:8" x14ac:dyDescent="0.3">
      <c r="H320" s="17">
        <v>42388</v>
      </c>
    </row>
    <row r="321" spans="8:8" x14ac:dyDescent="0.3">
      <c r="H321" s="17">
        <v>42392</v>
      </c>
    </row>
    <row r="322" spans="8:8" x14ac:dyDescent="0.3">
      <c r="H322" s="17">
        <v>42393</v>
      </c>
    </row>
    <row r="323" spans="8:8" x14ac:dyDescent="0.3">
      <c r="H323" s="17">
        <v>42395</v>
      </c>
    </row>
    <row r="324" spans="8:8" x14ac:dyDescent="0.3">
      <c r="H324" s="17">
        <v>42396</v>
      </c>
    </row>
    <row r="325" spans="8:8" x14ac:dyDescent="0.3">
      <c r="H325" s="17">
        <v>42397</v>
      </c>
    </row>
    <row r="326" spans="8:8" x14ac:dyDescent="0.3">
      <c r="H326" s="17">
        <v>42399</v>
      </c>
    </row>
    <row r="327" spans="8:8" x14ac:dyDescent="0.3">
      <c r="H327" s="17">
        <v>42400</v>
      </c>
    </row>
    <row r="328" spans="8:8" x14ac:dyDescent="0.3">
      <c r="H328" s="17">
        <v>42403</v>
      </c>
    </row>
    <row r="329" spans="8:8" x14ac:dyDescent="0.3">
      <c r="H329" s="17">
        <v>42406</v>
      </c>
    </row>
    <row r="330" spans="8:8" x14ac:dyDescent="0.3">
      <c r="H330" s="17">
        <v>42407</v>
      </c>
    </row>
    <row r="331" spans="8:8" x14ac:dyDescent="0.3">
      <c r="H331" s="17">
        <v>42408</v>
      </c>
    </row>
    <row r="332" spans="8:8" x14ac:dyDescent="0.3">
      <c r="H332" s="17">
        <v>42409</v>
      </c>
    </row>
    <row r="333" spans="8:8" x14ac:dyDescent="0.3">
      <c r="H333" s="17">
        <v>42410</v>
      </c>
    </row>
    <row r="334" spans="8:8" x14ac:dyDescent="0.3">
      <c r="H334" s="17">
        <v>42414</v>
      </c>
    </row>
    <row r="335" spans="8:8" x14ac:dyDescent="0.3">
      <c r="H335" s="17">
        <v>42415</v>
      </c>
    </row>
    <row r="336" spans="8:8" x14ac:dyDescent="0.3">
      <c r="H336" s="17">
        <v>42416</v>
      </c>
    </row>
    <row r="337" spans="8:8" x14ac:dyDescent="0.3">
      <c r="H337" s="17">
        <v>42418</v>
      </c>
    </row>
    <row r="338" spans="8:8" x14ac:dyDescent="0.3">
      <c r="H338" s="17">
        <v>42420</v>
      </c>
    </row>
    <row r="339" spans="8:8" x14ac:dyDescent="0.3">
      <c r="H339" s="17">
        <v>42421</v>
      </c>
    </row>
    <row r="340" spans="8:8" x14ac:dyDescent="0.3">
      <c r="H340" s="17">
        <v>42422</v>
      </c>
    </row>
    <row r="341" spans="8:8" x14ac:dyDescent="0.3">
      <c r="H341" s="17">
        <v>42423</v>
      </c>
    </row>
    <row r="342" spans="8:8" x14ac:dyDescent="0.3">
      <c r="H342" s="17">
        <v>42425</v>
      </c>
    </row>
    <row r="343" spans="8:8" x14ac:dyDescent="0.3">
      <c r="H343" s="17">
        <v>42427</v>
      </c>
    </row>
    <row r="344" spans="8:8" x14ac:dyDescent="0.3">
      <c r="H344" s="17">
        <v>42428</v>
      </c>
    </row>
    <row r="345" spans="8:8" x14ac:dyDescent="0.3">
      <c r="H345" s="17">
        <v>42430</v>
      </c>
    </row>
    <row r="346" spans="8:8" x14ac:dyDescent="0.3">
      <c r="H346" s="17">
        <v>42431</v>
      </c>
    </row>
    <row r="347" spans="8:8" x14ac:dyDescent="0.3">
      <c r="H347" s="17">
        <v>42434</v>
      </c>
    </row>
    <row r="348" spans="8:8" x14ac:dyDescent="0.3">
      <c r="H348" s="17">
        <v>42435</v>
      </c>
    </row>
    <row r="349" spans="8:8" x14ac:dyDescent="0.3">
      <c r="H349" s="17">
        <v>42436</v>
      </c>
    </row>
    <row r="350" spans="8:8" x14ac:dyDescent="0.3">
      <c r="H350" s="17">
        <v>42437</v>
      </c>
    </row>
    <row r="351" spans="8:8" x14ac:dyDescent="0.3">
      <c r="H351" s="17">
        <v>42438</v>
      </c>
    </row>
    <row r="352" spans="8:8" x14ac:dyDescent="0.3">
      <c r="H352" s="17">
        <v>42439</v>
      </c>
    </row>
    <row r="353" spans="8:8" x14ac:dyDescent="0.3">
      <c r="H353" s="17">
        <v>42441</v>
      </c>
    </row>
    <row r="354" spans="8:8" x14ac:dyDescent="0.3">
      <c r="H354" s="17">
        <v>42442</v>
      </c>
    </row>
    <row r="355" spans="8:8" x14ac:dyDescent="0.3">
      <c r="H355" s="17">
        <v>42443</v>
      </c>
    </row>
    <row r="356" spans="8:8" x14ac:dyDescent="0.3">
      <c r="H356" s="17">
        <v>42444</v>
      </c>
    </row>
    <row r="357" spans="8:8" x14ac:dyDescent="0.3">
      <c r="H357" s="17">
        <v>42445</v>
      </c>
    </row>
    <row r="358" spans="8:8" x14ac:dyDescent="0.3">
      <c r="H358" s="17">
        <v>42446</v>
      </c>
    </row>
    <row r="359" spans="8:8" x14ac:dyDescent="0.3">
      <c r="H359" s="17">
        <v>42448</v>
      </c>
    </row>
    <row r="360" spans="8:8" x14ac:dyDescent="0.3">
      <c r="H360" s="17">
        <v>42449</v>
      </c>
    </row>
    <row r="361" spans="8:8" x14ac:dyDescent="0.3">
      <c r="H361" s="17">
        <v>42450</v>
      </c>
    </row>
    <row r="362" spans="8:8" x14ac:dyDescent="0.3">
      <c r="H362" s="17">
        <v>42451</v>
      </c>
    </row>
    <row r="363" spans="8:8" x14ac:dyDescent="0.3">
      <c r="H363" s="17">
        <v>42452</v>
      </c>
    </row>
    <row r="364" spans="8:8" x14ac:dyDescent="0.3">
      <c r="H364" s="17">
        <v>42453</v>
      </c>
    </row>
    <row r="365" spans="8:8" x14ac:dyDescent="0.3">
      <c r="H365" s="17">
        <v>42455</v>
      </c>
    </row>
    <row r="366" spans="8:8" x14ac:dyDescent="0.3">
      <c r="H366" s="17">
        <v>42456</v>
      </c>
    </row>
    <row r="367" spans="8:8" x14ac:dyDescent="0.3">
      <c r="H367" s="17">
        <v>42457</v>
      </c>
    </row>
    <row r="368" spans="8:8" x14ac:dyDescent="0.3">
      <c r="H368" s="17">
        <v>42458</v>
      </c>
    </row>
    <row r="369" spans="8:8" x14ac:dyDescent="0.3">
      <c r="H369" s="17">
        <v>42459</v>
      </c>
    </row>
    <row r="370" spans="8:8" x14ac:dyDescent="0.3">
      <c r="H370" s="17">
        <v>42460</v>
      </c>
    </row>
    <row r="371" spans="8:8" x14ac:dyDescent="0.3">
      <c r="H371" s="17">
        <v>42462</v>
      </c>
    </row>
    <row r="372" spans="8:8" x14ac:dyDescent="0.3">
      <c r="H372" s="17">
        <v>42464</v>
      </c>
    </row>
    <row r="373" spans="8:8" x14ac:dyDescent="0.3">
      <c r="H373" s="17">
        <v>42465</v>
      </c>
    </row>
    <row r="374" spans="8:8" x14ac:dyDescent="0.3">
      <c r="H374" s="17">
        <v>42466</v>
      </c>
    </row>
    <row r="375" spans="8:8" x14ac:dyDescent="0.3">
      <c r="H375" s="17">
        <v>42467</v>
      </c>
    </row>
    <row r="376" spans="8:8" x14ac:dyDescent="0.3">
      <c r="H376" s="17">
        <v>42469</v>
      </c>
    </row>
    <row r="377" spans="8:8" x14ac:dyDescent="0.3">
      <c r="H377" s="17">
        <v>42470</v>
      </c>
    </row>
    <row r="378" spans="8:8" x14ac:dyDescent="0.3">
      <c r="H378" s="17">
        <v>42471</v>
      </c>
    </row>
    <row r="379" spans="8:8" x14ac:dyDescent="0.3">
      <c r="H379" s="17">
        <v>42473</v>
      </c>
    </row>
    <row r="380" spans="8:8" x14ac:dyDescent="0.3">
      <c r="H380" s="17">
        <v>42474</v>
      </c>
    </row>
    <row r="381" spans="8:8" x14ac:dyDescent="0.3">
      <c r="H381" s="17">
        <v>42476</v>
      </c>
    </row>
    <row r="382" spans="8:8" x14ac:dyDescent="0.3">
      <c r="H382" s="17">
        <v>42477</v>
      </c>
    </row>
    <row r="383" spans="8:8" x14ac:dyDescent="0.3">
      <c r="H383" s="17">
        <v>42478</v>
      </c>
    </row>
    <row r="384" spans="8:8" x14ac:dyDescent="0.3">
      <c r="H384" s="17">
        <v>42479</v>
      </c>
    </row>
    <row r="385" spans="8:8" x14ac:dyDescent="0.3">
      <c r="H385" s="17">
        <v>42480</v>
      </c>
    </row>
    <row r="386" spans="8:8" x14ac:dyDescent="0.3">
      <c r="H386" s="17">
        <v>42481</v>
      </c>
    </row>
    <row r="387" spans="8:8" x14ac:dyDescent="0.3">
      <c r="H387" s="17">
        <v>42482</v>
      </c>
    </row>
    <row r="388" spans="8:8" x14ac:dyDescent="0.3">
      <c r="H388" s="17">
        <v>42484</v>
      </c>
    </row>
    <row r="389" spans="8:8" x14ac:dyDescent="0.3">
      <c r="H389" s="17">
        <v>42485</v>
      </c>
    </row>
    <row r="390" spans="8:8" x14ac:dyDescent="0.3">
      <c r="H390" s="17">
        <v>42486</v>
      </c>
    </row>
    <row r="391" spans="8:8" x14ac:dyDescent="0.3">
      <c r="H391" s="17">
        <v>42487</v>
      </c>
    </row>
    <row r="392" spans="8:8" x14ac:dyDescent="0.3">
      <c r="H392" s="17">
        <v>42488</v>
      </c>
    </row>
    <row r="393" spans="8:8" x14ac:dyDescent="0.3">
      <c r="H393" s="17">
        <v>42489</v>
      </c>
    </row>
    <row r="394" spans="8:8" x14ac:dyDescent="0.3">
      <c r="H394" s="17">
        <v>42490</v>
      </c>
    </row>
    <row r="395" spans="8:8" x14ac:dyDescent="0.3">
      <c r="H395" s="17">
        <v>42491</v>
      </c>
    </row>
    <row r="396" spans="8:8" x14ac:dyDescent="0.3">
      <c r="H396" s="17">
        <v>42492</v>
      </c>
    </row>
    <row r="397" spans="8:8" x14ac:dyDescent="0.3">
      <c r="H397" s="17">
        <v>42493</v>
      </c>
    </row>
    <row r="398" spans="8:8" x14ac:dyDescent="0.3">
      <c r="H398" s="17">
        <v>42494</v>
      </c>
    </row>
    <row r="399" spans="8:8" x14ac:dyDescent="0.3">
      <c r="H399" s="17">
        <v>42497</v>
      </c>
    </row>
    <row r="400" spans="8:8" x14ac:dyDescent="0.3">
      <c r="H400" s="17">
        <v>42498</v>
      </c>
    </row>
    <row r="401" spans="8:8" x14ac:dyDescent="0.3">
      <c r="H401" s="17">
        <v>42499</v>
      </c>
    </row>
    <row r="402" spans="8:8" x14ac:dyDescent="0.3">
      <c r="H402" s="17">
        <v>42500</v>
      </c>
    </row>
    <row r="403" spans="8:8" x14ac:dyDescent="0.3">
      <c r="H403" s="17">
        <v>42501</v>
      </c>
    </row>
    <row r="404" spans="8:8" x14ac:dyDescent="0.3">
      <c r="H404" s="17">
        <v>42502</v>
      </c>
    </row>
    <row r="405" spans="8:8" x14ac:dyDescent="0.3">
      <c r="H405" s="17">
        <v>42503</v>
      </c>
    </row>
    <row r="406" spans="8:8" x14ac:dyDescent="0.3">
      <c r="H406" s="17">
        <v>42504</v>
      </c>
    </row>
    <row r="407" spans="8:8" x14ac:dyDescent="0.3">
      <c r="H407" s="17">
        <v>42505</v>
      </c>
    </row>
    <row r="408" spans="8:8" x14ac:dyDescent="0.3">
      <c r="H408" s="17">
        <v>42506</v>
      </c>
    </row>
    <row r="409" spans="8:8" x14ac:dyDescent="0.3">
      <c r="H409" s="17">
        <v>42507</v>
      </c>
    </row>
    <row r="410" spans="8:8" x14ac:dyDescent="0.3">
      <c r="H410" s="17">
        <v>42508</v>
      </c>
    </row>
    <row r="411" spans="8:8" x14ac:dyDescent="0.3">
      <c r="H411" s="17">
        <v>42510</v>
      </c>
    </row>
    <row r="412" spans="8:8" x14ac:dyDescent="0.3">
      <c r="H412" s="17">
        <v>42511</v>
      </c>
    </row>
    <row r="413" spans="8:8" x14ac:dyDescent="0.3">
      <c r="H413" s="17">
        <v>42512</v>
      </c>
    </row>
    <row r="414" spans="8:8" x14ac:dyDescent="0.3">
      <c r="H414" s="17">
        <v>42513</v>
      </c>
    </row>
    <row r="415" spans="8:8" x14ac:dyDescent="0.3">
      <c r="H415" s="17">
        <v>42514</v>
      </c>
    </row>
    <row r="416" spans="8:8" x14ac:dyDescent="0.3">
      <c r="H416" s="17">
        <v>42515</v>
      </c>
    </row>
    <row r="417" spans="8:8" x14ac:dyDescent="0.3">
      <c r="H417" s="17">
        <v>42516</v>
      </c>
    </row>
    <row r="418" spans="8:8" x14ac:dyDescent="0.3">
      <c r="H418" s="17">
        <v>42518</v>
      </c>
    </row>
    <row r="419" spans="8:8" x14ac:dyDescent="0.3">
      <c r="H419" s="17">
        <v>42519</v>
      </c>
    </row>
    <row r="420" spans="8:8" x14ac:dyDescent="0.3">
      <c r="H420" s="17">
        <v>42520</v>
      </c>
    </row>
    <row r="421" spans="8:8" x14ac:dyDescent="0.3">
      <c r="H421" s="17">
        <v>42521</v>
      </c>
    </row>
    <row r="422" spans="8:8" x14ac:dyDescent="0.3">
      <c r="H422" s="17">
        <v>42522</v>
      </c>
    </row>
    <row r="423" spans="8:8" x14ac:dyDescent="0.3">
      <c r="H423" s="17">
        <v>42525</v>
      </c>
    </row>
    <row r="424" spans="8:8" x14ac:dyDescent="0.3">
      <c r="H424" s="17">
        <v>42526</v>
      </c>
    </row>
    <row r="425" spans="8:8" x14ac:dyDescent="0.3">
      <c r="H425" s="17">
        <v>42528</v>
      </c>
    </row>
    <row r="426" spans="8:8" x14ac:dyDescent="0.3">
      <c r="H426" s="17">
        <v>42529</v>
      </c>
    </row>
    <row r="427" spans="8:8" x14ac:dyDescent="0.3">
      <c r="H427" s="17">
        <v>42530</v>
      </c>
    </row>
    <row r="428" spans="8:8" x14ac:dyDescent="0.3">
      <c r="H428" s="17">
        <v>42532</v>
      </c>
    </row>
    <row r="429" spans="8:8" x14ac:dyDescent="0.3">
      <c r="H429" s="17">
        <v>42533</v>
      </c>
    </row>
    <row r="430" spans="8:8" x14ac:dyDescent="0.3">
      <c r="H430" s="17">
        <v>42534</v>
      </c>
    </row>
    <row r="431" spans="8:8" x14ac:dyDescent="0.3">
      <c r="H431" s="17">
        <v>42535</v>
      </c>
    </row>
    <row r="432" spans="8:8" x14ac:dyDescent="0.3">
      <c r="H432" s="17">
        <v>42536</v>
      </c>
    </row>
    <row r="433" spans="8:8" x14ac:dyDescent="0.3">
      <c r="H433" s="17">
        <v>42537</v>
      </c>
    </row>
    <row r="434" spans="8:8" x14ac:dyDescent="0.3">
      <c r="H434" s="17">
        <v>42539</v>
      </c>
    </row>
    <row r="435" spans="8:8" x14ac:dyDescent="0.3">
      <c r="H435" s="17">
        <v>42540</v>
      </c>
    </row>
    <row r="436" spans="8:8" x14ac:dyDescent="0.3">
      <c r="H436" s="17">
        <v>42541</v>
      </c>
    </row>
    <row r="437" spans="8:8" x14ac:dyDescent="0.3">
      <c r="H437" s="17">
        <v>42542</v>
      </c>
    </row>
    <row r="438" spans="8:8" x14ac:dyDescent="0.3">
      <c r="H438" s="17">
        <v>42543</v>
      </c>
    </row>
    <row r="439" spans="8:8" x14ac:dyDescent="0.3">
      <c r="H439" s="17">
        <v>42544</v>
      </c>
    </row>
    <row r="440" spans="8:8" x14ac:dyDescent="0.3">
      <c r="H440" s="17">
        <v>42546</v>
      </c>
    </row>
    <row r="441" spans="8:8" x14ac:dyDescent="0.3">
      <c r="H441" s="17">
        <v>42547</v>
      </c>
    </row>
    <row r="442" spans="8:8" x14ac:dyDescent="0.3">
      <c r="H442" s="17">
        <v>42549</v>
      </c>
    </row>
    <row r="443" spans="8:8" x14ac:dyDescent="0.3">
      <c r="H443" s="17">
        <v>42550</v>
      </c>
    </row>
    <row r="444" spans="8:8" x14ac:dyDescent="0.3">
      <c r="H444" s="17">
        <v>42553</v>
      </c>
    </row>
    <row r="445" spans="8:8" x14ac:dyDescent="0.3">
      <c r="H445" s="17">
        <v>42554</v>
      </c>
    </row>
    <row r="446" spans="8:8" x14ac:dyDescent="0.3">
      <c r="H446" s="17">
        <v>42555</v>
      </c>
    </row>
    <row r="447" spans="8:8" x14ac:dyDescent="0.3">
      <c r="H447" s="17">
        <v>42556</v>
      </c>
    </row>
    <row r="448" spans="8:8" x14ac:dyDescent="0.3">
      <c r="H448" s="17">
        <v>42557</v>
      </c>
    </row>
    <row r="449" spans="8:8" x14ac:dyDescent="0.3">
      <c r="H449" s="17">
        <v>42559</v>
      </c>
    </row>
    <row r="450" spans="8:8" x14ac:dyDescent="0.3">
      <c r="H450" s="17">
        <v>42560</v>
      </c>
    </row>
    <row r="451" spans="8:8" x14ac:dyDescent="0.3">
      <c r="H451" s="17">
        <v>42561</v>
      </c>
    </row>
    <row r="452" spans="8:8" x14ac:dyDescent="0.3">
      <c r="H452" s="17">
        <v>42562</v>
      </c>
    </row>
    <row r="453" spans="8:8" x14ac:dyDescent="0.3">
      <c r="H453" s="17">
        <v>42563</v>
      </c>
    </row>
    <row r="454" spans="8:8" x14ac:dyDescent="0.3">
      <c r="H454" s="17">
        <v>42564</v>
      </c>
    </row>
    <row r="455" spans="8:8" x14ac:dyDescent="0.3">
      <c r="H455" s="17">
        <v>42565</v>
      </c>
    </row>
    <row r="456" spans="8:8" x14ac:dyDescent="0.3">
      <c r="H456" s="17">
        <v>42567</v>
      </c>
    </row>
    <row r="457" spans="8:8" x14ac:dyDescent="0.3">
      <c r="H457" s="17">
        <v>42568</v>
      </c>
    </row>
    <row r="458" spans="8:8" x14ac:dyDescent="0.3">
      <c r="H458" s="17">
        <v>42569</v>
      </c>
    </row>
    <row r="459" spans="8:8" x14ac:dyDescent="0.3">
      <c r="H459" s="17">
        <v>42570</v>
      </c>
    </row>
    <row r="460" spans="8:8" x14ac:dyDescent="0.3">
      <c r="H460" s="17">
        <v>42571</v>
      </c>
    </row>
    <row r="461" spans="8:8" x14ac:dyDescent="0.3">
      <c r="H461" s="17">
        <v>42574</v>
      </c>
    </row>
    <row r="462" spans="8:8" x14ac:dyDescent="0.3">
      <c r="H462" s="17">
        <v>42575</v>
      </c>
    </row>
    <row r="463" spans="8:8" x14ac:dyDescent="0.3">
      <c r="H463" s="17">
        <v>42576</v>
      </c>
    </row>
    <row r="464" spans="8:8" x14ac:dyDescent="0.3">
      <c r="H464" s="17">
        <v>42577</v>
      </c>
    </row>
    <row r="465" spans="8:8" x14ac:dyDescent="0.3">
      <c r="H465" s="17">
        <v>42578</v>
      </c>
    </row>
    <row r="466" spans="8:8" x14ac:dyDescent="0.3">
      <c r="H466" s="17">
        <v>42581</v>
      </c>
    </row>
    <row r="467" spans="8:8" x14ac:dyDescent="0.3">
      <c r="H467" s="17">
        <v>42582</v>
      </c>
    </row>
    <row r="468" spans="8:8" x14ac:dyDescent="0.3">
      <c r="H468" s="17">
        <v>42583</v>
      </c>
    </row>
    <row r="469" spans="8:8" x14ac:dyDescent="0.3">
      <c r="H469" s="17">
        <v>42584</v>
      </c>
    </row>
    <row r="470" spans="8:8" x14ac:dyDescent="0.3">
      <c r="H470" s="17">
        <v>42587</v>
      </c>
    </row>
    <row r="471" spans="8:8" x14ac:dyDescent="0.3">
      <c r="H471" s="17">
        <v>42588</v>
      </c>
    </row>
    <row r="472" spans="8:8" x14ac:dyDescent="0.3">
      <c r="H472" s="17">
        <v>42589</v>
      </c>
    </row>
    <row r="473" spans="8:8" x14ac:dyDescent="0.3">
      <c r="H473" s="17">
        <v>42590</v>
      </c>
    </row>
    <row r="474" spans="8:8" x14ac:dyDescent="0.3">
      <c r="H474" s="17">
        <v>42591</v>
      </c>
    </row>
    <row r="475" spans="8:8" x14ac:dyDescent="0.3">
      <c r="H475" s="17">
        <v>42592</v>
      </c>
    </row>
    <row r="476" spans="8:8" x14ac:dyDescent="0.3">
      <c r="H476" s="17">
        <v>42593</v>
      </c>
    </row>
    <row r="477" spans="8:8" x14ac:dyDescent="0.3">
      <c r="H477" s="17">
        <v>42595</v>
      </c>
    </row>
    <row r="478" spans="8:8" x14ac:dyDescent="0.3">
      <c r="H478" s="17">
        <v>42597</v>
      </c>
    </row>
    <row r="479" spans="8:8" x14ac:dyDescent="0.3">
      <c r="H479" s="17">
        <v>42598</v>
      </c>
    </row>
    <row r="480" spans="8:8" x14ac:dyDescent="0.3">
      <c r="H480" s="17">
        <v>42599</v>
      </c>
    </row>
    <row r="481" spans="8:8" x14ac:dyDescent="0.3">
      <c r="H481" s="17">
        <v>42603</v>
      </c>
    </row>
    <row r="482" spans="8:8" x14ac:dyDescent="0.3">
      <c r="H482" s="17">
        <v>42604</v>
      </c>
    </row>
    <row r="483" spans="8:8" x14ac:dyDescent="0.3">
      <c r="H483" s="17">
        <v>42605</v>
      </c>
    </row>
    <row r="484" spans="8:8" x14ac:dyDescent="0.3">
      <c r="H484" s="17">
        <v>42606</v>
      </c>
    </row>
    <row r="485" spans="8:8" x14ac:dyDescent="0.3">
      <c r="H485" s="17">
        <v>42607</v>
      </c>
    </row>
    <row r="486" spans="8:8" x14ac:dyDescent="0.3">
      <c r="H486" s="17">
        <v>42609</v>
      </c>
    </row>
    <row r="487" spans="8:8" x14ac:dyDescent="0.3">
      <c r="H487" s="17">
        <v>42610</v>
      </c>
    </row>
    <row r="488" spans="8:8" x14ac:dyDescent="0.3">
      <c r="H488" s="17">
        <v>42611</v>
      </c>
    </row>
    <row r="489" spans="8:8" x14ac:dyDescent="0.3">
      <c r="H489" s="17">
        <v>42613</v>
      </c>
    </row>
    <row r="490" spans="8:8" x14ac:dyDescent="0.3">
      <c r="H490" s="17">
        <v>42614</v>
      </c>
    </row>
    <row r="491" spans="8:8" x14ac:dyDescent="0.3">
      <c r="H491" s="17">
        <v>42616</v>
      </c>
    </row>
    <row r="492" spans="8:8" x14ac:dyDescent="0.3">
      <c r="H492" s="17">
        <v>42617</v>
      </c>
    </row>
    <row r="493" spans="8:8" x14ac:dyDescent="0.3">
      <c r="H493" s="17">
        <v>42618</v>
      </c>
    </row>
    <row r="494" spans="8:8" x14ac:dyDescent="0.3">
      <c r="H494" s="17">
        <v>42619</v>
      </c>
    </row>
    <row r="495" spans="8:8" x14ac:dyDescent="0.3">
      <c r="H495" s="17">
        <v>42620</v>
      </c>
    </row>
    <row r="496" spans="8:8" x14ac:dyDescent="0.3">
      <c r="H496" s="17">
        <v>42621</v>
      </c>
    </row>
    <row r="497" spans="8:8" x14ac:dyDescent="0.3">
      <c r="H497" s="17">
        <v>42623</v>
      </c>
    </row>
    <row r="498" spans="8:8" x14ac:dyDescent="0.3">
      <c r="H498" s="17">
        <v>42624</v>
      </c>
    </row>
    <row r="499" spans="8:8" x14ac:dyDescent="0.3">
      <c r="H499" s="17">
        <v>42625</v>
      </c>
    </row>
    <row r="500" spans="8:8" x14ac:dyDescent="0.3">
      <c r="H500" s="17">
        <v>42626</v>
      </c>
    </row>
    <row r="501" spans="8:8" x14ac:dyDescent="0.3">
      <c r="H501" s="17">
        <v>42627</v>
      </c>
    </row>
    <row r="502" spans="8:8" x14ac:dyDescent="0.3">
      <c r="H502" s="17">
        <v>42628</v>
      </c>
    </row>
    <row r="503" spans="8:8" x14ac:dyDescent="0.3">
      <c r="H503" s="17">
        <v>42629</v>
      </c>
    </row>
    <row r="504" spans="8:8" x14ac:dyDescent="0.3">
      <c r="H504" s="17">
        <v>42630</v>
      </c>
    </row>
    <row r="505" spans="8:8" x14ac:dyDescent="0.3">
      <c r="H505" s="17">
        <v>42631</v>
      </c>
    </row>
    <row r="506" spans="8:8" x14ac:dyDescent="0.3">
      <c r="H506" s="17">
        <v>42632</v>
      </c>
    </row>
    <row r="507" spans="8:8" x14ac:dyDescent="0.3">
      <c r="H507" s="17">
        <v>42633</v>
      </c>
    </row>
    <row r="508" spans="8:8" x14ac:dyDescent="0.3">
      <c r="H508" s="17">
        <v>42634</v>
      </c>
    </row>
    <row r="509" spans="8:8" x14ac:dyDescent="0.3">
      <c r="H509" s="17">
        <v>42635</v>
      </c>
    </row>
    <row r="510" spans="8:8" x14ac:dyDescent="0.3">
      <c r="H510" s="17">
        <v>42637</v>
      </c>
    </row>
    <row r="511" spans="8:8" x14ac:dyDescent="0.3">
      <c r="H511" s="17">
        <v>42638</v>
      </c>
    </row>
    <row r="512" spans="8:8" x14ac:dyDescent="0.3">
      <c r="H512" s="17">
        <v>42639</v>
      </c>
    </row>
    <row r="513" spans="8:8" x14ac:dyDescent="0.3">
      <c r="H513" s="17">
        <v>42640</v>
      </c>
    </row>
    <row r="514" spans="8:8" x14ac:dyDescent="0.3">
      <c r="H514" s="17">
        <v>42641</v>
      </c>
    </row>
    <row r="515" spans="8:8" x14ac:dyDescent="0.3">
      <c r="H515" s="17">
        <v>42644</v>
      </c>
    </row>
    <row r="516" spans="8:8" x14ac:dyDescent="0.3">
      <c r="H516" s="17">
        <v>42645</v>
      </c>
    </row>
    <row r="517" spans="8:8" x14ac:dyDescent="0.3">
      <c r="H517" s="17">
        <v>42646</v>
      </c>
    </row>
    <row r="518" spans="8:8" x14ac:dyDescent="0.3">
      <c r="H518" s="17">
        <v>42647</v>
      </c>
    </row>
    <row r="519" spans="8:8" x14ac:dyDescent="0.3">
      <c r="H519" s="17">
        <v>42648</v>
      </c>
    </row>
    <row r="520" spans="8:8" x14ac:dyDescent="0.3">
      <c r="H520" s="17">
        <v>42651</v>
      </c>
    </row>
    <row r="521" spans="8:8" x14ac:dyDescent="0.3">
      <c r="H521" s="17">
        <v>42652</v>
      </c>
    </row>
    <row r="522" spans="8:8" x14ac:dyDescent="0.3">
      <c r="H522" s="17">
        <v>42653</v>
      </c>
    </row>
    <row r="523" spans="8:8" x14ac:dyDescent="0.3">
      <c r="H523" s="17">
        <v>42654</v>
      </c>
    </row>
    <row r="524" spans="8:8" x14ac:dyDescent="0.3">
      <c r="H524" s="17">
        <v>42655</v>
      </c>
    </row>
    <row r="525" spans="8:8" x14ac:dyDescent="0.3">
      <c r="H525" s="17">
        <v>42656</v>
      </c>
    </row>
    <row r="526" spans="8:8" x14ac:dyDescent="0.3">
      <c r="H526" s="17">
        <v>42658</v>
      </c>
    </row>
    <row r="527" spans="8:8" x14ac:dyDescent="0.3">
      <c r="H527" s="17">
        <v>42659</v>
      </c>
    </row>
    <row r="528" spans="8:8" x14ac:dyDescent="0.3">
      <c r="H528" s="17">
        <v>42660</v>
      </c>
    </row>
    <row r="529" spans="8:8" x14ac:dyDescent="0.3">
      <c r="H529" s="17">
        <v>42661</v>
      </c>
    </row>
    <row r="530" spans="8:8" x14ac:dyDescent="0.3">
      <c r="H530" s="17">
        <v>42662</v>
      </c>
    </row>
    <row r="531" spans="8:8" x14ac:dyDescent="0.3">
      <c r="H531" s="17">
        <v>42663</v>
      </c>
    </row>
    <row r="532" spans="8:8" x14ac:dyDescent="0.3">
      <c r="H532" s="17">
        <v>42665</v>
      </c>
    </row>
    <row r="533" spans="8:8" x14ac:dyDescent="0.3">
      <c r="H533" s="17">
        <v>42666</v>
      </c>
    </row>
    <row r="534" spans="8:8" x14ac:dyDescent="0.3">
      <c r="H534" s="17">
        <v>42667</v>
      </c>
    </row>
    <row r="535" spans="8:8" x14ac:dyDescent="0.3">
      <c r="H535" s="17">
        <v>42668</v>
      </c>
    </row>
    <row r="536" spans="8:8" x14ac:dyDescent="0.3">
      <c r="H536" s="17">
        <v>42669</v>
      </c>
    </row>
    <row r="537" spans="8:8" x14ac:dyDescent="0.3">
      <c r="H537" s="17">
        <v>42671</v>
      </c>
    </row>
    <row r="538" spans="8:8" x14ac:dyDescent="0.3">
      <c r="H538" s="17">
        <v>42672</v>
      </c>
    </row>
    <row r="539" spans="8:8" x14ac:dyDescent="0.3">
      <c r="H539" s="17">
        <v>42673</v>
      </c>
    </row>
    <row r="540" spans="8:8" x14ac:dyDescent="0.3">
      <c r="H540" s="17">
        <v>42674</v>
      </c>
    </row>
    <row r="541" spans="8:8" x14ac:dyDescent="0.3">
      <c r="H541" s="17">
        <v>42675</v>
      </c>
    </row>
    <row r="542" spans="8:8" x14ac:dyDescent="0.3">
      <c r="H542" s="17">
        <v>42676</v>
      </c>
    </row>
    <row r="543" spans="8:8" x14ac:dyDescent="0.3">
      <c r="H543" s="17">
        <v>42677</v>
      </c>
    </row>
    <row r="544" spans="8:8" x14ac:dyDescent="0.3">
      <c r="H544" s="17">
        <v>42679</v>
      </c>
    </row>
    <row r="545" spans="8:8" x14ac:dyDescent="0.3">
      <c r="H545" s="17">
        <v>42680</v>
      </c>
    </row>
    <row r="546" spans="8:8" x14ac:dyDescent="0.3">
      <c r="H546" s="17">
        <v>42681</v>
      </c>
    </row>
    <row r="547" spans="8:8" x14ac:dyDescent="0.3">
      <c r="H547" s="17">
        <v>42682</v>
      </c>
    </row>
    <row r="548" spans="8:8" x14ac:dyDescent="0.3">
      <c r="H548" s="17">
        <v>42683</v>
      </c>
    </row>
    <row r="549" spans="8:8" x14ac:dyDescent="0.3">
      <c r="H549" s="17">
        <v>42684</v>
      </c>
    </row>
    <row r="550" spans="8:8" x14ac:dyDescent="0.3">
      <c r="H550" s="17">
        <v>42685</v>
      </c>
    </row>
    <row r="551" spans="8:8" x14ac:dyDescent="0.3">
      <c r="H551" s="17">
        <v>42686</v>
      </c>
    </row>
    <row r="552" spans="8:8" x14ac:dyDescent="0.3">
      <c r="H552" s="17">
        <v>42687</v>
      </c>
    </row>
    <row r="553" spans="8:8" x14ac:dyDescent="0.3">
      <c r="H553" s="17">
        <v>42688</v>
      </c>
    </row>
    <row r="554" spans="8:8" x14ac:dyDescent="0.3">
      <c r="H554" s="17">
        <v>42689</v>
      </c>
    </row>
    <row r="555" spans="8:8" x14ac:dyDescent="0.3">
      <c r="H555" s="17">
        <v>42690</v>
      </c>
    </row>
    <row r="556" spans="8:8" x14ac:dyDescent="0.3">
      <c r="H556" s="17">
        <v>42691</v>
      </c>
    </row>
    <row r="557" spans="8:8" x14ac:dyDescent="0.3">
      <c r="H557" s="17">
        <v>42693</v>
      </c>
    </row>
    <row r="558" spans="8:8" x14ac:dyDescent="0.3">
      <c r="H558" s="17">
        <v>42694</v>
      </c>
    </row>
    <row r="559" spans="8:8" x14ac:dyDescent="0.3">
      <c r="H559" s="17">
        <v>42695</v>
      </c>
    </row>
    <row r="560" spans="8:8" x14ac:dyDescent="0.3">
      <c r="H560" s="17">
        <v>42696</v>
      </c>
    </row>
    <row r="561" spans="8:8" x14ac:dyDescent="0.3">
      <c r="H561" s="17">
        <v>42697</v>
      </c>
    </row>
    <row r="562" spans="8:8" x14ac:dyDescent="0.3">
      <c r="H562" s="17">
        <v>42698</v>
      </c>
    </row>
    <row r="563" spans="8:8" x14ac:dyDescent="0.3">
      <c r="H563" s="17">
        <v>42699</v>
      </c>
    </row>
    <row r="564" spans="8:8" x14ac:dyDescent="0.3">
      <c r="H564" s="17">
        <v>42700</v>
      </c>
    </row>
    <row r="565" spans="8:8" x14ac:dyDescent="0.3">
      <c r="H565" s="17">
        <v>42701</v>
      </c>
    </row>
    <row r="566" spans="8:8" x14ac:dyDescent="0.3">
      <c r="H566" s="17">
        <v>42702</v>
      </c>
    </row>
    <row r="567" spans="8:8" x14ac:dyDescent="0.3">
      <c r="H567" s="17">
        <v>42703</v>
      </c>
    </row>
    <row r="568" spans="8:8" x14ac:dyDescent="0.3">
      <c r="H568" s="17">
        <v>42704</v>
      </c>
    </row>
    <row r="569" spans="8:8" x14ac:dyDescent="0.3">
      <c r="H569" s="17">
        <v>42705</v>
      </c>
    </row>
    <row r="570" spans="8:8" x14ac:dyDescent="0.3">
      <c r="H570" s="17">
        <v>42707</v>
      </c>
    </row>
    <row r="571" spans="8:8" x14ac:dyDescent="0.3">
      <c r="H571" s="17">
        <v>42708</v>
      </c>
    </row>
    <row r="572" spans="8:8" x14ac:dyDescent="0.3">
      <c r="H572" s="17">
        <v>42709</v>
      </c>
    </row>
    <row r="573" spans="8:8" x14ac:dyDescent="0.3">
      <c r="H573" s="17">
        <v>42710</v>
      </c>
    </row>
    <row r="574" spans="8:8" x14ac:dyDescent="0.3">
      <c r="H574" s="17">
        <v>42711</v>
      </c>
    </row>
    <row r="575" spans="8:8" x14ac:dyDescent="0.3">
      <c r="H575" s="17">
        <v>42712</v>
      </c>
    </row>
    <row r="576" spans="8:8" x14ac:dyDescent="0.3">
      <c r="H576" s="17">
        <v>42713</v>
      </c>
    </row>
    <row r="577" spans="8:8" x14ac:dyDescent="0.3">
      <c r="H577" s="17">
        <v>42714</v>
      </c>
    </row>
    <row r="578" spans="8:8" x14ac:dyDescent="0.3">
      <c r="H578" s="17">
        <v>42715</v>
      </c>
    </row>
    <row r="579" spans="8:8" x14ac:dyDescent="0.3">
      <c r="H579" s="17">
        <v>42716</v>
      </c>
    </row>
    <row r="580" spans="8:8" x14ac:dyDescent="0.3">
      <c r="H580" s="17">
        <v>42717</v>
      </c>
    </row>
    <row r="581" spans="8:8" x14ac:dyDescent="0.3">
      <c r="H581" s="17">
        <v>42718</v>
      </c>
    </row>
    <row r="582" spans="8:8" x14ac:dyDescent="0.3">
      <c r="H582" s="17">
        <v>42719</v>
      </c>
    </row>
    <row r="583" spans="8:8" x14ac:dyDescent="0.3">
      <c r="H583" s="17">
        <v>42720</v>
      </c>
    </row>
    <row r="584" spans="8:8" x14ac:dyDescent="0.3">
      <c r="H584" s="17">
        <v>42721</v>
      </c>
    </row>
    <row r="585" spans="8:8" x14ac:dyDescent="0.3">
      <c r="H585" s="17">
        <v>42722</v>
      </c>
    </row>
    <row r="586" spans="8:8" x14ac:dyDescent="0.3">
      <c r="H586" s="17">
        <v>42723</v>
      </c>
    </row>
    <row r="587" spans="8:8" x14ac:dyDescent="0.3">
      <c r="H587" s="17">
        <v>42724</v>
      </c>
    </row>
    <row r="588" spans="8:8" x14ac:dyDescent="0.3">
      <c r="H588" s="17">
        <v>42725</v>
      </c>
    </row>
    <row r="589" spans="8:8" x14ac:dyDescent="0.3">
      <c r="H589" s="17">
        <v>42726</v>
      </c>
    </row>
    <row r="590" spans="8:8" x14ac:dyDescent="0.3">
      <c r="H590" s="17">
        <v>42727</v>
      </c>
    </row>
    <row r="591" spans="8:8" x14ac:dyDescent="0.3">
      <c r="H591" s="17">
        <v>42728</v>
      </c>
    </row>
    <row r="592" spans="8:8" x14ac:dyDescent="0.3">
      <c r="H592" s="17">
        <v>42729</v>
      </c>
    </row>
    <row r="593" spans="8:8" x14ac:dyDescent="0.3">
      <c r="H593" s="17">
        <v>42730</v>
      </c>
    </row>
    <row r="594" spans="8:8" x14ac:dyDescent="0.3">
      <c r="H594" s="17">
        <v>42731</v>
      </c>
    </row>
    <row r="595" spans="8:8" x14ac:dyDescent="0.3">
      <c r="H595" s="17">
        <v>42732</v>
      </c>
    </row>
    <row r="596" spans="8:8" x14ac:dyDescent="0.3">
      <c r="H596" s="17">
        <v>42734</v>
      </c>
    </row>
    <row r="597" spans="8:8" x14ac:dyDescent="0.3">
      <c r="H597" s="17">
        <v>42735</v>
      </c>
    </row>
    <row r="598" spans="8:8" x14ac:dyDescent="0.3">
      <c r="H598" s="17">
        <v>42737</v>
      </c>
    </row>
    <row r="599" spans="8:8" x14ac:dyDescent="0.3">
      <c r="H599" s="17">
        <v>42738</v>
      </c>
    </row>
    <row r="600" spans="8:8" x14ac:dyDescent="0.3">
      <c r="H600" s="17">
        <v>42739</v>
      </c>
    </row>
    <row r="601" spans="8:8" x14ac:dyDescent="0.3">
      <c r="H601" s="17">
        <v>42740</v>
      </c>
    </row>
    <row r="602" spans="8:8" x14ac:dyDescent="0.3">
      <c r="H602" s="17">
        <v>42742</v>
      </c>
    </row>
    <row r="603" spans="8:8" x14ac:dyDescent="0.3">
      <c r="H603" s="17">
        <v>42743</v>
      </c>
    </row>
    <row r="604" spans="8:8" x14ac:dyDescent="0.3">
      <c r="H604" s="17">
        <v>42744</v>
      </c>
    </row>
    <row r="605" spans="8:8" x14ac:dyDescent="0.3">
      <c r="H605" s="17">
        <v>42745</v>
      </c>
    </row>
    <row r="606" spans="8:8" x14ac:dyDescent="0.3">
      <c r="H606" s="17">
        <v>42746</v>
      </c>
    </row>
    <row r="607" spans="8:8" x14ac:dyDescent="0.3">
      <c r="H607" s="17">
        <v>42749</v>
      </c>
    </row>
    <row r="608" spans="8:8" x14ac:dyDescent="0.3">
      <c r="H608" s="17">
        <v>42750</v>
      </c>
    </row>
    <row r="609" spans="8:8" x14ac:dyDescent="0.3">
      <c r="H609" s="17">
        <v>42751</v>
      </c>
    </row>
    <row r="610" spans="8:8" x14ac:dyDescent="0.3">
      <c r="H610" s="17">
        <v>42752</v>
      </c>
    </row>
    <row r="611" spans="8:8" x14ac:dyDescent="0.3">
      <c r="H611" s="17">
        <v>42756</v>
      </c>
    </row>
    <row r="612" spans="8:8" x14ac:dyDescent="0.3">
      <c r="H612" s="17">
        <v>42757</v>
      </c>
    </row>
    <row r="613" spans="8:8" x14ac:dyDescent="0.3">
      <c r="H613" s="17">
        <v>42758</v>
      </c>
    </row>
    <row r="614" spans="8:8" x14ac:dyDescent="0.3">
      <c r="H614" s="17">
        <v>42759</v>
      </c>
    </row>
    <row r="615" spans="8:8" x14ac:dyDescent="0.3">
      <c r="H615" s="17">
        <v>42760</v>
      </c>
    </row>
    <row r="616" spans="8:8" x14ac:dyDescent="0.3">
      <c r="H616" s="17">
        <v>42763</v>
      </c>
    </row>
    <row r="617" spans="8:8" x14ac:dyDescent="0.3">
      <c r="H617" s="17">
        <v>42765</v>
      </c>
    </row>
    <row r="618" spans="8:8" x14ac:dyDescent="0.3">
      <c r="H618" s="17">
        <v>42766</v>
      </c>
    </row>
    <row r="619" spans="8:8" x14ac:dyDescent="0.3">
      <c r="H619" s="17">
        <v>42767</v>
      </c>
    </row>
    <row r="620" spans="8:8" x14ac:dyDescent="0.3">
      <c r="H620" s="17">
        <v>42768</v>
      </c>
    </row>
    <row r="621" spans="8:8" x14ac:dyDescent="0.3">
      <c r="H621" s="17">
        <v>42769</v>
      </c>
    </row>
    <row r="622" spans="8:8" x14ac:dyDescent="0.3">
      <c r="H622" s="17">
        <v>42770</v>
      </c>
    </row>
    <row r="623" spans="8:8" x14ac:dyDescent="0.3">
      <c r="H623" s="17">
        <v>42771</v>
      </c>
    </row>
    <row r="624" spans="8:8" x14ac:dyDescent="0.3">
      <c r="H624" s="17">
        <v>42772</v>
      </c>
    </row>
    <row r="625" spans="8:8" x14ac:dyDescent="0.3">
      <c r="H625" s="17">
        <v>42773</v>
      </c>
    </row>
    <row r="626" spans="8:8" x14ac:dyDescent="0.3">
      <c r="H626" s="17">
        <v>42774</v>
      </c>
    </row>
    <row r="627" spans="8:8" x14ac:dyDescent="0.3">
      <c r="H627" s="17">
        <v>42775</v>
      </c>
    </row>
    <row r="628" spans="8:8" x14ac:dyDescent="0.3">
      <c r="H628" s="17">
        <v>42777</v>
      </c>
    </row>
    <row r="629" spans="8:8" x14ac:dyDescent="0.3">
      <c r="H629" s="17">
        <v>42778</v>
      </c>
    </row>
    <row r="630" spans="8:8" x14ac:dyDescent="0.3">
      <c r="H630" s="17">
        <v>42779</v>
      </c>
    </row>
    <row r="631" spans="8:8" x14ac:dyDescent="0.3">
      <c r="H631" s="17">
        <v>42780</v>
      </c>
    </row>
    <row r="632" spans="8:8" x14ac:dyDescent="0.3">
      <c r="H632" s="17">
        <v>42781</v>
      </c>
    </row>
    <row r="633" spans="8:8" x14ac:dyDescent="0.3">
      <c r="H633" s="17">
        <v>42782</v>
      </c>
    </row>
    <row r="634" spans="8:8" x14ac:dyDescent="0.3">
      <c r="H634" s="17">
        <v>42785</v>
      </c>
    </row>
    <row r="635" spans="8:8" x14ac:dyDescent="0.3">
      <c r="H635" s="17">
        <v>42786</v>
      </c>
    </row>
    <row r="636" spans="8:8" x14ac:dyDescent="0.3">
      <c r="H636" s="17">
        <v>42787</v>
      </c>
    </row>
    <row r="637" spans="8:8" x14ac:dyDescent="0.3">
      <c r="H637" s="17">
        <v>42788</v>
      </c>
    </row>
    <row r="638" spans="8:8" x14ac:dyDescent="0.3">
      <c r="H638" s="17">
        <v>42789</v>
      </c>
    </row>
    <row r="639" spans="8:8" x14ac:dyDescent="0.3">
      <c r="H639" s="17">
        <v>42791</v>
      </c>
    </row>
    <row r="640" spans="8:8" x14ac:dyDescent="0.3">
      <c r="H640" s="17">
        <v>42793</v>
      </c>
    </row>
    <row r="641" spans="8:8" x14ac:dyDescent="0.3">
      <c r="H641" s="17">
        <v>42794</v>
      </c>
    </row>
    <row r="642" spans="8:8" x14ac:dyDescent="0.3">
      <c r="H642" s="17">
        <v>42795</v>
      </c>
    </row>
    <row r="643" spans="8:8" x14ac:dyDescent="0.3">
      <c r="H643" s="17">
        <v>42797</v>
      </c>
    </row>
    <row r="644" spans="8:8" x14ac:dyDescent="0.3">
      <c r="H644" s="17">
        <v>42798</v>
      </c>
    </row>
    <row r="645" spans="8:8" x14ac:dyDescent="0.3">
      <c r="H645" s="17">
        <v>42799</v>
      </c>
    </row>
    <row r="646" spans="8:8" x14ac:dyDescent="0.3">
      <c r="H646" s="17">
        <v>42800</v>
      </c>
    </row>
    <row r="647" spans="8:8" x14ac:dyDescent="0.3">
      <c r="H647" s="17">
        <v>42801</v>
      </c>
    </row>
    <row r="648" spans="8:8" x14ac:dyDescent="0.3">
      <c r="H648" s="17">
        <v>42802</v>
      </c>
    </row>
    <row r="649" spans="8:8" x14ac:dyDescent="0.3">
      <c r="H649" s="17">
        <v>42803</v>
      </c>
    </row>
    <row r="650" spans="8:8" x14ac:dyDescent="0.3">
      <c r="H650" s="17">
        <v>42804</v>
      </c>
    </row>
    <row r="651" spans="8:8" x14ac:dyDescent="0.3">
      <c r="H651" s="17">
        <v>42805</v>
      </c>
    </row>
    <row r="652" spans="8:8" x14ac:dyDescent="0.3">
      <c r="H652" s="17">
        <v>42806</v>
      </c>
    </row>
    <row r="653" spans="8:8" x14ac:dyDescent="0.3">
      <c r="H653" s="17">
        <v>42807</v>
      </c>
    </row>
    <row r="654" spans="8:8" x14ac:dyDescent="0.3">
      <c r="H654" s="17">
        <v>42808</v>
      </c>
    </row>
    <row r="655" spans="8:8" x14ac:dyDescent="0.3">
      <c r="H655" s="17">
        <v>42809</v>
      </c>
    </row>
    <row r="656" spans="8:8" x14ac:dyDescent="0.3">
      <c r="H656" s="17">
        <v>42811</v>
      </c>
    </row>
    <row r="657" spans="8:8" x14ac:dyDescent="0.3">
      <c r="H657" s="17">
        <v>42812</v>
      </c>
    </row>
    <row r="658" spans="8:8" x14ac:dyDescent="0.3">
      <c r="H658" s="17">
        <v>42813</v>
      </c>
    </row>
    <row r="659" spans="8:8" x14ac:dyDescent="0.3">
      <c r="H659" s="17">
        <v>42814</v>
      </c>
    </row>
    <row r="660" spans="8:8" x14ac:dyDescent="0.3">
      <c r="H660" s="17">
        <v>42815</v>
      </c>
    </row>
    <row r="661" spans="8:8" x14ac:dyDescent="0.3">
      <c r="H661" s="17">
        <v>42816</v>
      </c>
    </row>
    <row r="662" spans="8:8" x14ac:dyDescent="0.3">
      <c r="H662" s="17">
        <v>42818</v>
      </c>
    </row>
    <row r="663" spans="8:8" x14ac:dyDescent="0.3">
      <c r="H663" s="17">
        <v>42819</v>
      </c>
    </row>
    <row r="664" spans="8:8" x14ac:dyDescent="0.3">
      <c r="H664" s="17">
        <v>42820</v>
      </c>
    </row>
    <row r="665" spans="8:8" x14ac:dyDescent="0.3">
      <c r="H665" s="17">
        <v>42821</v>
      </c>
    </row>
    <row r="666" spans="8:8" x14ac:dyDescent="0.3">
      <c r="H666" s="17">
        <v>42822</v>
      </c>
    </row>
    <row r="667" spans="8:8" x14ac:dyDescent="0.3">
      <c r="H667" s="17">
        <v>42823</v>
      </c>
    </row>
    <row r="668" spans="8:8" x14ac:dyDescent="0.3">
      <c r="H668" s="17">
        <v>42824</v>
      </c>
    </row>
    <row r="669" spans="8:8" x14ac:dyDescent="0.3">
      <c r="H669" s="17">
        <v>42825</v>
      </c>
    </row>
    <row r="670" spans="8:8" x14ac:dyDescent="0.3">
      <c r="H670" s="17">
        <v>42826</v>
      </c>
    </row>
    <row r="671" spans="8:8" x14ac:dyDescent="0.3">
      <c r="H671" s="17">
        <v>42827</v>
      </c>
    </row>
    <row r="672" spans="8:8" x14ac:dyDescent="0.3">
      <c r="H672" s="17">
        <v>42828</v>
      </c>
    </row>
    <row r="673" spans="8:8" x14ac:dyDescent="0.3">
      <c r="H673" s="17">
        <v>42829</v>
      </c>
    </row>
    <row r="674" spans="8:8" x14ac:dyDescent="0.3">
      <c r="H674" s="17">
        <v>42830</v>
      </c>
    </row>
    <row r="675" spans="8:8" x14ac:dyDescent="0.3">
      <c r="H675" s="17">
        <v>42831</v>
      </c>
    </row>
    <row r="676" spans="8:8" x14ac:dyDescent="0.3">
      <c r="H676" s="17">
        <v>42832</v>
      </c>
    </row>
    <row r="677" spans="8:8" x14ac:dyDescent="0.3">
      <c r="H677" s="17">
        <v>42833</v>
      </c>
    </row>
    <row r="678" spans="8:8" x14ac:dyDescent="0.3">
      <c r="H678" s="17">
        <v>42834</v>
      </c>
    </row>
    <row r="679" spans="8:8" x14ac:dyDescent="0.3">
      <c r="H679" s="17">
        <v>42835</v>
      </c>
    </row>
    <row r="680" spans="8:8" x14ac:dyDescent="0.3">
      <c r="H680" s="17">
        <v>42837</v>
      </c>
    </row>
    <row r="681" spans="8:8" x14ac:dyDescent="0.3">
      <c r="H681" s="17">
        <v>42838</v>
      </c>
    </row>
    <row r="682" spans="8:8" x14ac:dyDescent="0.3">
      <c r="H682" s="17">
        <v>42839</v>
      </c>
    </row>
    <row r="683" spans="8:8" x14ac:dyDescent="0.3">
      <c r="H683" s="17">
        <v>42840</v>
      </c>
    </row>
    <row r="684" spans="8:8" x14ac:dyDescent="0.3">
      <c r="H684" s="17">
        <v>42841</v>
      </c>
    </row>
    <row r="685" spans="8:8" x14ac:dyDescent="0.3">
      <c r="H685" s="17">
        <v>42842</v>
      </c>
    </row>
    <row r="686" spans="8:8" x14ac:dyDescent="0.3">
      <c r="H686" s="17">
        <v>42843</v>
      </c>
    </row>
    <row r="687" spans="8:8" x14ac:dyDescent="0.3">
      <c r="H687" s="17">
        <v>42844</v>
      </c>
    </row>
    <row r="688" spans="8:8" x14ac:dyDescent="0.3">
      <c r="H688" s="17">
        <v>42846</v>
      </c>
    </row>
    <row r="689" spans="8:8" x14ac:dyDescent="0.3">
      <c r="H689" s="17">
        <v>42847</v>
      </c>
    </row>
    <row r="690" spans="8:8" x14ac:dyDescent="0.3">
      <c r="H690" s="17">
        <v>42848</v>
      </c>
    </row>
    <row r="691" spans="8:8" x14ac:dyDescent="0.3">
      <c r="H691" s="17">
        <v>42849</v>
      </c>
    </row>
    <row r="692" spans="8:8" x14ac:dyDescent="0.3">
      <c r="H692" s="17">
        <v>42850</v>
      </c>
    </row>
    <row r="693" spans="8:8" x14ac:dyDescent="0.3">
      <c r="H693" s="17">
        <v>42851</v>
      </c>
    </row>
    <row r="694" spans="8:8" x14ac:dyDescent="0.3">
      <c r="H694" s="17">
        <v>42853</v>
      </c>
    </row>
    <row r="695" spans="8:8" x14ac:dyDescent="0.3">
      <c r="H695" s="17">
        <v>42855</v>
      </c>
    </row>
    <row r="696" spans="8:8" x14ac:dyDescent="0.3">
      <c r="H696" s="17">
        <v>42856</v>
      </c>
    </row>
    <row r="697" spans="8:8" x14ac:dyDescent="0.3">
      <c r="H697" s="17">
        <v>42857</v>
      </c>
    </row>
    <row r="698" spans="8:8" x14ac:dyDescent="0.3">
      <c r="H698" s="17">
        <v>42858</v>
      </c>
    </row>
    <row r="699" spans="8:8" x14ac:dyDescent="0.3">
      <c r="H699" s="17">
        <v>42860</v>
      </c>
    </row>
    <row r="700" spans="8:8" x14ac:dyDescent="0.3">
      <c r="H700" s="17">
        <v>42861</v>
      </c>
    </row>
    <row r="701" spans="8:8" x14ac:dyDescent="0.3">
      <c r="H701" s="17">
        <v>42862</v>
      </c>
    </row>
    <row r="702" spans="8:8" x14ac:dyDescent="0.3">
      <c r="H702" s="17">
        <v>42863</v>
      </c>
    </row>
    <row r="703" spans="8:8" x14ac:dyDescent="0.3">
      <c r="H703" s="17">
        <v>42864</v>
      </c>
    </row>
    <row r="704" spans="8:8" x14ac:dyDescent="0.3">
      <c r="H704" s="17">
        <v>42865</v>
      </c>
    </row>
    <row r="705" spans="8:8" x14ac:dyDescent="0.3">
      <c r="H705" s="17">
        <v>42866</v>
      </c>
    </row>
    <row r="706" spans="8:8" x14ac:dyDescent="0.3">
      <c r="H706" s="17">
        <v>42867</v>
      </c>
    </row>
    <row r="707" spans="8:8" x14ac:dyDescent="0.3">
      <c r="H707" s="17">
        <v>42869</v>
      </c>
    </row>
    <row r="708" spans="8:8" x14ac:dyDescent="0.3">
      <c r="H708" s="17">
        <v>42870</v>
      </c>
    </row>
    <row r="709" spans="8:8" x14ac:dyDescent="0.3">
      <c r="H709" s="17">
        <v>42871</v>
      </c>
    </row>
    <row r="710" spans="8:8" x14ac:dyDescent="0.3">
      <c r="H710" s="17">
        <v>42872</v>
      </c>
    </row>
    <row r="711" spans="8:8" x14ac:dyDescent="0.3">
      <c r="H711" s="17">
        <v>42873</v>
      </c>
    </row>
    <row r="712" spans="8:8" x14ac:dyDescent="0.3">
      <c r="H712" s="17">
        <v>42874</v>
      </c>
    </row>
    <row r="713" spans="8:8" x14ac:dyDescent="0.3">
      <c r="H713" s="17">
        <v>42875</v>
      </c>
    </row>
    <row r="714" spans="8:8" x14ac:dyDescent="0.3">
      <c r="H714" s="17">
        <v>42876</v>
      </c>
    </row>
    <row r="715" spans="8:8" x14ac:dyDescent="0.3">
      <c r="H715" s="17">
        <v>42877</v>
      </c>
    </row>
    <row r="716" spans="8:8" x14ac:dyDescent="0.3">
      <c r="H716" s="17">
        <v>42878</v>
      </c>
    </row>
    <row r="717" spans="8:8" x14ac:dyDescent="0.3">
      <c r="H717" s="17">
        <v>42879</v>
      </c>
    </row>
    <row r="718" spans="8:8" x14ac:dyDescent="0.3">
      <c r="H718" s="17">
        <v>42880</v>
      </c>
    </row>
    <row r="719" spans="8:8" x14ac:dyDescent="0.3">
      <c r="H719" s="17">
        <v>42881</v>
      </c>
    </row>
    <row r="720" spans="8:8" x14ac:dyDescent="0.3">
      <c r="H720" s="17">
        <v>42882</v>
      </c>
    </row>
    <row r="721" spans="8:8" x14ac:dyDescent="0.3">
      <c r="H721" s="17">
        <v>42883</v>
      </c>
    </row>
    <row r="722" spans="8:8" x14ac:dyDescent="0.3">
      <c r="H722" s="17">
        <v>42884</v>
      </c>
    </row>
    <row r="723" spans="8:8" x14ac:dyDescent="0.3">
      <c r="H723" s="17">
        <v>42885</v>
      </c>
    </row>
    <row r="724" spans="8:8" x14ac:dyDescent="0.3">
      <c r="H724" s="17">
        <v>42886</v>
      </c>
    </row>
    <row r="725" spans="8:8" x14ac:dyDescent="0.3">
      <c r="H725" s="17">
        <v>42888</v>
      </c>
    </row>
    <row r="726" spans="8:8" x14ac:dyDescent="0.3">
      <c r="H726" s="17">
        <v>42890</v>
      </c>
    </row>
    <row r="727" spans="8:8" x14ac:dyDescent="0.3">
      <c r="H727" s="17">
        <v>42891</v>
      </c>
    </row>
    <row r="728" spans="8:8" x14ac:dyDescent="0.3">
      <c r="H728" s="17">
        <v>42892</v>
      </c>
    </row>
    <row r="729" spans="8:8" x14ac:dyDescent="0.3">
      <c r="H729" s="17">
        <v>42893</v>
      </c>
    </row>
    <row r="730" spans="8:8" x14ac:dyDescent="0.3">
      <c r="H730" s="17">
        <v>42895</v>
      </c>
    </row>
    <row r="731" spans="8:8" x14ac:dyDescent="0.3">
      <c r="H731" s="17">
        <v>42896</v>
      </c>
    </row>
    <row r="732" spans="8:8" x14ac:dyDescent="0.3">
      <c r="H732" s="17">
        <v>42897</v>
      </c>
    </row>
    <row r="733" spans="8:8" x14ac:dyDescent="0.3">
      <c r="H733" s="17">
        <v>42898</v>
      </c>
    </row>
    <row r="734" spans="8:8" x14ac:dyDescent="0.3">
      <c r="H734" s="17">
        <v>42899</v>
      </c>
    </row>
    <row r="735" spans="8:8" x14ac:dyDescent="0.3">
      <c r="H735" s="17">
        <v>42900</v>
      </c>
    </row>
    <row r="736" spans="8:8" x14ac:dyDescent="0.3">
      <c r="H736" s="17">
        <v>42901</v>
      </c>
    </row>
    <row r="737" spans="8:8" x14ac:dyDescent="0.3">
      <c r="H737" s="17">
        <v>42902</v>
      </c>
    </row>
    <row r="738" spans="8:8" x14ac:dyDescent="0.3">
      <c r="H738" s="17">
        <v>42903</v>
      </c>
    </row>
    <row r="739" spans="8:8" x14ac:dyDescent="0.3">
      <c r="H739" s="17">
        <v>42904</v>
      </c>
    </row>
    <row r="740" spans="8:8" x14ac:dyDescent="0.3">
      <c r="H740" s="17">
        <v>42905</v>
      </c>
    </row>
    <row r="741" spans="8:8" x14ac:dyDescent="0.3">
      <c r="H741" s="17">
        <v>42906</v>
      </c>
    </row>
    <row r="742" spans="8:8" x14ac:dyDescent="0.3">
      <c r="H742" s="17">
        <v>42907</v>
      </c>
    </row>
    <row r="743" spans="8:8" x14ac:dyDescent="0.3">
      <c r="H743" s="17">
        <v>42909</v>
      </c>
    </row>
    <row r="744" spans="8:8" x14ac:dyDescent="0.3">
      <c r="H744" s="17">
        <v>42910</v>
      </c>
    </row>
    <row r="745" spans="8:8" x14ac:dyDescent="0.3">
      <c r="H745" s="17">
        <v>42911</v>
      </c>
    </row>
    <row r="746" spans="8:8" x14ac:dyDescent="0.3">
      <c r="H746" s="17">
        <v>42912</v>
      </c>
    </row>
    <row r="747" spans="8:8" x14ac:dyDescent="0.3">
      <c r="H747" s="17">
        <v>42913</v>
      </c>
    </row>
    <row r="748" spans="8:8" x14ac:dyDescent="0.3">
      <c r="H748" s="17">
        <v>42914</v>
      </c>
    </row>
    <row r="749" spans="8:8" x14ac:dyDescent="0.3">
      <c r="H749" s="17">
        <v>42915</v>
      </c>
    </row>
    <row r="750" spans="8:8" x14ac:dyDescent="0.3">
      <c r="H750" s="17">
        <v>42916</v>
      </c>
    </row>
    <row r="751" spans="8:8" x14ac:dyDescent="0.3">
      <c r="H751" s="17">
        <v>42917</v>
      </c>
    </row>
    <row r="752" spans="8:8" x14ac:dyDescent="0.3">
      <c r="H752" s="17">
        <v>42918</v>
      </c>
    </row>
    <row r="753" spans="8:8" x14ac:dyDescent="0.3">
      <c r="H753" s="17">
        <v>42919</v>
      </c>
    </row>
    <row r="754" spans="8:8" x14ac:dyDescent="0.3">
      <c r="H754" s="17">
        <v>42920</v>
      </c>
    </row>
    <row r="755" spans="8:8" x14ac:dyDescent="0.3">
      <c r="H755" s="17">
        <v>42923</v>
      </c>
    </row>
    <row r="756" spans="8:8" x14ac:dyDescent="0.3">
      <c r="H756" s="17">
        <v>42924</v>
      </c>
    </row>
    <row r="757" spans="8:8" x14ac:dyDescent="0.3">
      <c r="H757" s="17">
        <v>42925</v>
      </c>
    </row>
    <row r="758" spans="8:8" x14ac:dyDescent="0.3">
      <c r="H758" s="17">
        <v>42926</v>
      </c>
    </row>
    <row r="759" spans="8:8" x14ac:dyDescent="0.3">
      <c r="H759" s="17">
        <v>42928</v>
      </c>
    </row>
    <row r="760" spans="8:8" x14ac:dyDescent="0.3">
      <c r="H760" s="17">
        <v>42930</v>
      </c>
    </row>
    <row r="761" spans="8:8" x14ac:dyDescent="0.3">
      <c r="H761" s="17">
        <v>42931</v>
      </c>
    </row>
    <row r="762" spans="8:8" x14ac:dyDescent="0.3">
      <c r="H762" s="17">
        <v>42932</v>
      </c>
    </row>
    <row r="763" spans="8:8" x14ac:dyDescent="0.3">
      <c r="H763" s="17">
        <v>42933</v>
      </c>
    </row>
    <row r="764" spans="8:8" x14ac:dyDescent="0.3">
      <c r="H764" s="17">
        <v>42934</v>
      </c>
    </row>
    <row r="765" spans="8:8" x14ac:dyDescent="0.3">
      <c r="H765" s="17">
        <v>42935</v>
      </c>
    </row>
    <row r="766" spans="8:8" x14ac:dyDescent="0.3">
      <c r="H766" s="17">
        <v>42936</v>
      </c>
    </row>
    <row r="767" spans="8:8" x14ac:dyDescent="0.3">
      <c r="H767" s="17">
        <v>42937</v>
      </c>
    </row>
    <row r="768" spans="8:8" x14ac:dyDescent="0.3">
      <c r="H768" s="17">
        <v>42938</v>
      </c>
    </row>
    <row r="769" spans="8:8" x14ac:dyDescent="0.3">
      <c r="H769" s="17">
        <v>42939</v>
      </c>
    </row>
    <row r="770" spans="8:8" x14ac:dyDescent="0.3">
      <c r="H770" s="17">
        <v>42940</v>
      </c>
    </row>
    <row r="771" spans="8:8" x14ac:dyDescent="0.3">
      <c r="H771" s="17">
        <v>42941</v>
      </c>
    </row>
    <row r="772" spans="8:8" x14ac:dyDescent="0.3">
      <c r="H772" s="17">
        <v>42944</v>
      </c>
    </row>
    <row r="773" spans="8:8" x14ac:dyDescent="0.3">
      <c r="H773" s="17">
        <v>42945</v>
      </c>
    </row>
    <row r="774" spans="8:8" x14ac:dyDescent="0.3">
      <c r="H774" s="17">
        <v>42946</v>
      </c>
    </row>
    <row r="775" spans="8:8" x14ac:dyDescent="0.3">
      <c r="H775" s="17">
        <v>42947</v>
      </c>
    </row>
    <row r="776" spans="8:8" x14ac:dyDescent="0.3">
      <c r="H776" s="17">
        <v>42948</v>
      </c>
    </row>
    <row r="777" spans="8:8" x14ac:dyDescent="0.3">
      <c r="H777" s="17">
        <v>42949</v>
      </c>
    </row>
    <row r="778" spans="8:8" x14ac:dyDescent="0.3">
      <c r="H778" s="17">
        <v>42950</v>
      </c>
    </row>
    <row r="779" spans="8:8" x14ac:dyDescent="0.3">
      <c r="H779" s="17">
        <v>42951</v>
      </c>
    </row>
    <row r="780" spans="8:8" x14ac:dyDescent="0.3">
      <c r="H780" s="17">
        <v>42952</v>
      </c>
    </row>
    <row r="781" spans="8:8" x14ac:dyDescent="0.3">
      <c r="H781" s="17">
        <v>42953</v>
      </c>
    </row>
    <row r="782" spans="8:8" x14ac:dyDescent="0.3">
      <c r="H782" s="17">
        <v>42954</v>
      </c>
    </row>
    <row r="783" spans="8:8" x14ac:dyDescent="0.3">
      <c r="H783" s="17">
        <v>42955</v>
      </c>
    </row>
    <row r="784" spans="8:8" x14ac:dyDescent="0.3">
      <c r="H784" s="17">
        <v>42956</v>
      </c>
    </row>
    <row r="785" spans="8:8" x14ac:dyDescent="0.3">
      <c r="H785" s="17">
        <v>42958</v>
      </c>
    </row>
    <row r="786" spans="8:8" x14ac:dyDescent="0.3">
      <c r="H786" s="17">
        <v>42959</v>
      </c>
    </row>
    <row r="787" spans="8:8" x14ac:dyDescent="0.3">
      <c r="H787" s="17">
        <v>42960</v>
      </c>
    </row>
    <row r="788" spans="8:8" x14ac:dyDescent="0.3">
      <c r="H788" s="17">
        <v>42961</v>
      </c>
    </row>
    <row r="789" spans="8:8" x14ac:dyDescent="0.3">
      <c r="H789" s="17">
        <v>42962</v>
      </c>
    </row>
    <row r="790" spans="8:8" x14ac:dyDescent="0.3">
      <c r="H790" s="17">
        <v>42963</v>
      </c>
    </row>
    <row r="791" spans="8:8" x14ac:dyDescent="0.3">
      <c r="H791" s="17">
        <v>42964</v>
      </c>
    </row>
    <row r="792" spans="8:8" x14ac:dyDescent="0.3">
      <c r="H792" s="17">
        <v>42965</v>
      </c>
    </row>
    <row r="793" spans="8:8" x14ac:dyDescent="0.3">
      <c r="H793" s="17">
        <v>42966</v>
      </c>
    </row>
    <row r="794" spans="8:8" x14ac:dyDescent="0.3">
      <c r="H794" s="17">
        <v>42967</v>
      </c>
    </row>
    <row r="795" spans="8:8" x14ac:dyDescent="0.3">
      <c r="H795" s="17">
        <v>42968</v>
      </c>
    </row>
    <row r="796" spans="8:8" x14ac:dyDescent="0.3">
      <c r="H796" s="17">
        <v>42969</v>
      </c>
    </row>
    <row r="797" spans="8:8" x14ac:dyDescent="0.3">
      <c r="H797" s="17">
        <v>42970</v>
      </c>
    </row>
    <row r="798" spans="8:8" x14ac:dyDescent="0.3">
      <c r="H798" s="17">
        <v>42973</v>
      </c>
    </row>
    <row r="799" spans="8:8" x14ac:dyDescent="0.3">
      <c r="H799" s="17">
        <v>42974</v>
      </c>
    </row>
    <row r="800" spans="8:8" x14ac:dyDescent="0.3">
      <c r="H800" s="17">
        <v>42975</v>
      </c>
    </row>
    <row r="801" spans="8:8" x14ac:dyDescent="0.3">
      <c r="H801" s="17">
        <v>42976</v>
      </c>
    </row>
    <row r="802" spans="8:8" x14ac:dyDescent="0.3">
      <c r="H802" s="17">
        <v>42977</v>
      </c>
    </row>
    <row r="803" spans="8:8" x14ac:dyDescent="0.3">
      <c r="H803" s="17">
        <v>42978</v>
      </c>
    </row>
    <row r="804" spans="8:8" x14ac:dyDescent="0.3">
      <c r="H804" s="17">
        <v>42979</v>
      </c>
    </row>
    <row r="805" spans="8:8" x14ac:dyDescent="0.3">
      <c r="H805" s="17">
        <v>42980</v>
      </c>
    </row>
    <row r="806" spans="8:8" x14ac:dyDescent="0.3">
      <c r="H806" s="17">
        <v>42981</v>
      </c>
    </row>
    <row r="807" spans="8:8" x14ac:dyDescent="0.3">
      <c r="H807" s="17">
        <v>42982</v>
      </c>
    </row>
    <row r="808" spans="8:8" x14ac:dyDescent="0.3">
      <c r="H808" s="17">
        <v>42983</v>
      </c>
    </row>
    <row r="809" spans="8:8" x14ac:dyDescent="0.3">
      <c r="H809" s="17">
        <v>42984</v>
      </c>
    </row>
    <row r="810" spans="8:8" x14ac:dyDescent="0.3">
      <c r="H810" s="17">
        <v>42986</v>
      </c>
    </row>
    <row r="811" spans="8:8" x14ac:dyDescent="0.3">
      <c r="H811" s="17">
        <v>42987</v>
      </c>
    </row>
    <row r="812" spans="8:8" x14ac:dyDescent="0.3">
      <c r="H812" s="17">
        <v>42988</v>
      </c>
    </row>
    <row r="813" spans="8:8" x14ac:dyDescent="0.3">
      <c r="H813" s="17">
        <v>42989</v>
      </c>
    </row>
    <row r="814" spans="8:8" x14ac:dyDescent="0.3">
      <c r="H814" s="17">
        <v>42990</v>
      </c>
    </row>
    <row r="815" spans="8:8" x14ac:dyDescent="0.3">
      <c r="H815" s="17">
        <v>42991</v>
      </c>
    </row>
    <row r="816" spans="8:8" x14ac:dyDescent="0.3">
      <c r="H816" s="17">
        <v>42992</v>
      </c>
    </row>
    <row r="817" spans="8:8" x14ac:dyDescent="0.3">
      <c r="H817" s="17">
        <v>42993</v>
      </c>
    </row>
    <row r="818" spans="8:8" x14ac:dyDescent="0.3">
      <c r="H818" s="17">
        <v>42994</v>
      </c>
    </row>
    <row r="819" spans="8:8" x14ac:dyDescent="0.3">
      <c r="H819" s="17">
        <v>42995</v>
      </c>
    </row>
    <row r="820" spans="8:8" x14ac:dyDescent="0.3">
      <c r="H820" s="17">
        <v>42996</v>
      </c>
    </row>
    <row r="821" spans="8:8" x14ac:dyDescent="0.3">
      <c r="H821" s="17">
        <v>42997</v>
      </c>
    </row>
    <row r="822" spans="8:8" x14ac:dyDescent="0.3">
      <c r="H822" s="17">
        <v>42998</v>
      </c>
    </row>
    <row r="823" spans="8:8" x14ac:dyDescent="0.3">
      <c r="H823" s="17">
        <v>43000</v>
      </c>
    </row>
    <row r="824" spans="8:8" x14ac:dyDescent="0.3">
      <c r="H824" s="17">
        <v>43001</v>
      </c>
    </row>
    <row r="825" spans="8:8" x14ac:dyDescent="0.3">
      <c r="H825" s="17">
        <v>43002</v>
      </c>
    </row>
    <row r="826" spans="8:8" x14ac:dyDescent="0.3">
      <c r="H826" s="17">
        <v>43003</v>
      </c>
    </row>
    <row r="827" spans="8:8" x14ac:dyDescent="0.3">
      <c r="H827" s="17">
        <v>43004</v>
      </c>
    </row>
    <row r="828" spans="8:8" x14ac:dyDescent="0.3">
      <c r="H828" s="17">
        <v>43005</v>
      </c>
    </row>
    <row r="829" spans="8:8" x14ac:dyDescent="0.3">
      <c r="H829" s="17">
        <v>43006</v>
      </c>
    </row>
    <row r="830" spans="8:8" x14ac:dyDescent="0.3">
      <c r="H830" s="17">
        <v>43007</v>
      </c>
    </row>
    <row r="831" spans="8:8" x14ac:dyDescent="0.3">
      <c r="H831" s="17">
        <v>43008</v>
      </c>
    </row>
    <row r="832" spans="8:8" x14ac:dyDescent="0.3">
      <c r="H832" s="17">
        <v>43009</v>
      </c>
    </row>
    <row r="833" spans="8:8" x14ac:dyDescent="0.3">
      <c r="H833" s="17">
        <v>43010</v>
      </c>
    </row>
    <row r="834" spans="8:8" x14ac:dyDescent="0.3">
      <c r="H834" s="17">
        <v>43011</v>
      </c>
    </row>
    <row r="835" spans="8:8" x14ac:dyDescent="0.3">
      <c r="H835" s="17">
        <v>43012</v>
      </c>
    </row>
    <row r="836" spans="8:8" x14ac:dyDescent="0.3">
      <c r="H836" s="17">
        <v>43014</v>
      </c>
    </row>
    <row r="837" spans="8:8" x14ac:dyDescent="0.3">
      <c r="H837" s="17">
        <v>43015</v>
      </c>
    </row>
    <row r="838" spans="8:8" x14ac:dyDescent="0.3">
      <c r="H838" s="17">
        <v>43016</v>
      </c>
    </row>
    <row r="839" spans="8:8" x14ac:dyDescent="0.3">
      <c r="H839" s="17">
        <v>43017</v>
      </c>
    </row>
    <row r="840" spans="8:8" x14ac:dyDescent="0.3">
      <c r="H840" s="17">
        <v>43018</v>
      </c>
    </row>
    <row r="841" spans="8:8" x14ac:dyDescent="0.3">
      <c r="H841" s="17">
        <v>43019</v>
      </c>
    </row>
    <row r="842" spans="8:8" x14ac:dyDescent="0.3">
      <c r="H842" s="17">
        <v>43021</v>
      </c>
    </row>
    <row r="843" spans="8:8" x14ac:dyDescent="0.3">
      <c r="H843" s="17">
        <v>43022</v>
      </c>
    </row>
    <row r="844" spans="8:8" x14ac:dyDescent="0.3">
      <c r="H844" s="17">
        <v>43023</v>
      </c>
    </row>
    <row r="845" spans="8:8" x14ac:dyDescent="0.3">
      <c r="H845" s="17">
        <v>43024</v>
      </c>
    </row>
    <row r="846" spans="8:8" x14ac:dyDescent="0.3">
      <c r="H846" s="17">
        <v>43025</v>
      </c>
    </row>
    <row r="847" spans="8:8" x14ac:dyDescent="0.3">
      <c r="H847" s="17">
        <v>43026</v>
      </c>
    </row>
    <row r="848" spans="8:8" x14ac:dyDescent="0.3">
      <c r="H848" s="17">
        <v>43028</v>
      </c>
    </row>
    <row r="849" spans="8:8" x14ac:dyDescent="0.3">
      <c r="H849" s="17">
        <v>43029</v>
      </c>
    </row>
    <row r="850" spans="8:8" x14ac:dyDescent="0.3">
      <c r="H850" s="17">
        <v>43030</v>
      </c>
    </row>
    <row r="851" spans="8:8" x14ac:dyDescent="0.3">
      <c r="H851" s="17">
        <v>43031</v>
      </c>
    </row>
    <row r="852" spans="8:8" x14ac:dyDescent="0.3">
      <c r="H852" s="17">
        <v>43032</v>
      </c>
    </row>
    <row r="853" spans="8:8" x14ac:dyDescent="0.3">
      <c r="H853" s="17">
        <v>43033</v>
      </c>
    </row>
    <row r="854" spans="8:8" x14ac:dyDescent="0.3">
      <c r="H854" s="17">
        <v>43035</v>
      </c>
    </row>
    <row r="855" spans="8:8" x14ac:dyDescent="0.3">
      <c r="H855" s="17">
        <v>43036</v>
      </c>
    </row>
    <row r="856" spans="8:8" x14ac:dyDescent="0.3">
      <c r="H856" s="17">
        <v>43037</v>
      </c>
    </row>
    <row r="857" spans="8:8" x14ac:dyDescent="0.3">
      <c r="H857" s="17">
        <v>43038</v>
      </c>
    </row>
    <row r="858" spans="8:8" x14ac:dyDescent="0.3">
      <c r="H858" s="17">
        <v>43039</v>
      </c>
    </row>
    <row r="859" spans="8:8" x14ac:dyDescent="0.3">
      <c r="H859" s="17">
        <v>43040</v>
      </c>
    </row>
    <row r="860" spans="8:8" x14ac:dyDescent="0.3">
      <c r="H860" s="17">
        <v>43042</v>
      </c>
    </row>
    <row r="861" spans="8:8" x14ac:dyDescent="0.3">
      <c r="H861" s="17">
        <v>43043</v>
      </c>
    </row>
    <row r="862" spans="8:8" x14ac:dyDescent="0.3">
      <c r="H862" s="17">
        <v>43044</v>
      </c>
    </row>
    <row r="863" spans="8:8" x14ac:dyDescent="0.3">
      <c r="H863" s="17">
        <v>43045</v>
      </c>
    </row>
    <row r="864" spans="8:8" x14ac:dyDescent="0.3">
      <c r="H864" s="17">
        <v>43046</v>
      </c>
    </row>
    <row r="865" spans="8:8" x14ac:dyDescent="0.3">
      <c r="H865" s="17">
        <v>43047</v>
      </c>
    </row>
    <row r="866" spans="8:8" x14ac:dyDescent="0.3">
      <c r="H866" s="17">
        <v>43048</v>
      </c>
    </row>
    <row r="867" spans="8:8" x14ac:dyDescent="0.3">
      <c r="H867" s="17">
        <v>43049</v>
      </c>
    </row>
    <row r="868" spans="8:8" x14ac:dyDescent="0.3">
      <c r="H868" s="17">
        <v>43050</v>
      </c>
    </row>
    <row r="869" spans="8:8" x14ac:dyDescent="0.3">
      <c r="H869" s="17">
        <v>43051</v>
      </c>
    </row>
    <row r="870" spans="8:8" x14ac:dyDescent="0.3">
      <c r="H870" s="17">
        <v>43052</v>
      </c>
    </row>
    <row r="871" spans="8:8" x14ac:dyDescent="0.3">
      <c r="H871" s="17">
        <v>43053</v>
      </c>
    </row>
    <row r="872" spans="8:8" x14ac:dyDescent="0.3">
      <c r="H872" s="17">
        <v>43054</v>
      </c>
    </row>
    <row r="873" spans="8:8" x14ac:dyDescent="0.3">
      <c r="H873" s="17">
        <v>43055</v>
      </c>
    </row>
    <row r="874" spans="8:8" x14ac:dyDescent="0.3">
      <c r="H874" s="17">
        <v>43056</v>
      </c>
    </row>
    <row r="875" spans="8:8" x14ac:dyDescent="0.3">
      <c r="H875" s="17">
        <v>43057</v>
      </c>
    </row>
    <row r="876" spans="8:8" x14ac:dyDescent="0.3">
      <c r="H876" s="17">
        <v>43058</v>
      </c>
    </row>
    <row r="877" spans="8:8" x14ac:dyDescent="0.3">
      <c r="H877" s="17">
        <v>43059</v>
      </c>
    </row>
    <row r="878" spans="8:8" x14ac:dyDescent="0.3">
      <c r="H878" s="17">
        <v>43060</v>
      </c>
    </row>
    <row r="879" spans="8:8" x14ac:dyDescent="0.3">
      <c r="H879" s="17">
        <v>43061</v>
      </c>
    </row>
    <row r="880" spans="8:8" x14ac:dyDescent="0.3">
      <c r="H880" s="17">
        <v>43062</v>
      </c>
    </row>
    <row r="881" spans="8:8" x14ac:dyDescent="0.3">
      <c r="H881" s="17">
        <v>43063</v>
      </c>
    </row>
    <row r="882" spans="8:8" x14ac:dyDescent="0.3">
      <c r="H882" s="17">
        <v>43064</v>
      </c>
    </row>
    <row r="883" spans="8:8" x14ac:dyDescent="0.3">
      <c r="H883" s="17">
        <v>43065</v>
      </c>
    </row>
    <row r="884" spans="8:8" x14ac:dyDescent="0.3">
      <c r="H884" s="17">
        <v>43066</v>
      </c>
    </row>
    <row r="885" spans="8:8" x14ac:dyDescent="0.3">
      <c r="H885" s="17">
        <v>43067</v>
      </c>
    </row>
    <row r="886" spans="8:8" x14ac:dyDescent="0.3">
      <c r="H886" s="17">
        <v>43068</v>
      </c>
    </row>
    <row r="887" spans="8:8" x14ac:dyDescent="0.3">
      <c r="H887" s="17">
        <v>43069</v>
      </c>
    </row>
    <row r="888" spans="8:8" x14ac:dyDescent="0.3">
      <c r="H888" s="17">
        <v>43070</v>
      </c>
    </row>
    <row r="889" spans="8:8" x14ac:dyDescent="0.3">
      <c r="H889" s="17">
        <v>43071</v>
      </c>
    </row>
    <row r="890" spans="8:8" x14ac:dyDescent="0.3">
      <c r="H890" s="17">
        <v>43072</v>
      </c>
    </row>
    <row r="891" spans="8:8" x14ac:dyDescent="0.3">
      <c r="H891" s="17">
        <v>43073</v>
      </c>
    </row>
    <row r="892" spans="8:8" x14ac:dyDescent="0.3">
      <c r="H892" s="17">
        <v>43074</v>
      </c>
    </row>
    <row r="893" spans="8:8" x14ac:dyDescent="0.3">
      <c r="H893" s="17">
        <v>43075</v>
      </c>
    </row>
    <row r="894" spans="8:8" x14ac:dyDescent="0.3">
      <c r="H894" s="17">
        <v>43077</v>
      </c>
    </row>
    <row r="895" spans="8:8" x14ac:dyDescent="0.3">
      <c r="H895" s="17">
        <v>43078</v>
      </c>
    </row>
    <row r="896" spans="8:8" x14ac:dyDescent="0.3">
      <c r="H896" s="17">
        <v>43079</v>
      </c>
    </row>
    <row r="897" spans="8:8" x14ac:dyDescent="0.3">
      <c r="H897" s="17">
        <v>43080</v>
      </c>
    </row>
    <row r="898" spans="8:8" x14ac:dyDescent="0.3">
      <c r="H898" s="17">
        <v>43081</v>
      </c>
    </row>
    <row r="899" spans="8:8" x14ac:dyDescent="0.3">
      <c r="H899" s="17">
        <v>43082</v>
      </c>
    </row>
    <row r="900" spans="8:8" x14ac:dyDescent="0.3">
      <c r="H900" s="17">
        <v>43083</v>
      </c>
    </row>
    <row r="901" spans="8:8" x14ac:dyDescent="0.3">
      <c r="H901" s="17">
        <v>43084</v>
      </c>
    </row>
    <row r="902" spans="8:8" x14ac:dyDescent="0.3">
      <c r="H902" s="17">
        <v>43085</v>
      </c>
    </row>
    <row r="903" spans="8:8" x14ac:dyDescent="0.3">
      <c r="H903" s="17">
        <v>43086</v>
      </c>
    </row>
    <row r="904" spans="8:8" x14ac:dyDescent="0.3">
      <c r="H904" s="17">
        <v>43087</v>
      </c>
    </row>
    <row r="905" spans="8:8" x14ac:dyDescent="0.3">
      <c r="H905" s="17">
        <v>43088</v>
      </c>
    </row>
    <row r="906" spans="8:8" x14ac:dyDescent="0.3">
      <c r="H906" s="17">
        <v>43089</v>
      </c>
    </row>
    <row r="907" spans="8:8" x14ac:dyDescent="0.3">
      <c r="H907" s="17">
        <v>43091</v>
      </c>
    </row>
    <row r="908" spans="8:8" x14ac:dyDescent="0.3">
      <c r="H908" s="17">
        <v>43092</v>
      </c>
    </row>
    <row r="909" spans="8:8" x14ac:dyDescent="0.3">
      <c r="H909" s="17">
        <v>43093</v>
      </c>
    </row>
    <row r="910" spans="8:8" x14ac:dyDescent="0.3">
      <c r="H910" s="17">
        <v>43094</v>
      </c>
    </row>
    <row r="911" spans="8:8" x14ac:dyDescent="0.3">
      <c r="H911" s="17">
        <v>43095</v>
      </c>
    </row>
    <row r="912" spans="8:8" x14ac:dyDescent="0.3">
      <c r="H912" s="17">
        <v>43096</v>
      </c>
    </row>
    <row r="913" spans="8:8" x14ac:dyDescent="0.3">
      <c r="H913" s="17">
        <v>43098</v>
      </c>
    </row>
    <row r="914" spans="8:8" x14ac:dyDescent="0.3">
      <c r="H914" s="17">
        <v>43099</v>
      </c>
    </row>
    <row r="915" spans="8:8" x14ac:dyDescent="0.3">
      <c r="H915" s="17">
        <v>43100</v>
      </c>
    </row>
    <row r="916" spans="8:8" x14ac:dyDescent="0.3">
      <c r="H916" s="17">
        <v>43101</v>
      </c>
    </row>
    <row r="917" spans="8:8" x14ac:dyDescent="0.3">
      <c r="H917" s="17">
        <v>43102</v>
      </c>
    </row>
    <row r="918" spans="8:8" x14ac:dyDescent="0.3">
      <c r="H918" s="17">
        <v>43103</v>
      </c>
    </row>
    <row r="919" spans="8:8" x14ac:dyDescent="0.3">
      <c r="H919" s="17">
        <v>43106</v>
      </c>
    </row>
    <row r="920" spans="8:8" x14ac:dyDescent="0.3">
      <c r="H920" s="17">
        <v>43107</v>
      </c>
    </row>
    <row r="921" spans="8:8" x14ac:dyDescent="0.3">
      <c r="H921" s="17">
        <v>43108</v>
      </c>
    </row>
    <row r="922" spans="8:8" x14ac:dyDescent="0.3">
      <c r="H922" s="17">
        <v>43109</v>
      </c>
    </row>
    <row r="923" spans="8:8" x14ac:dyDescent="0.3">
      <c r="H923" s="17">
        <v>43112</v>
      </c>
    </row>
    <row r="924" spans="8:8" x14ac:dyDescent="0.3">
      <c r="H924" s="17">
        <v>43113</v>
      </c>
    </row>
    <row r="925" spans="8:8" x14ac:dyDescent="0.3">
      <c r="H925" s="17">
        <v>43114</v>
      </c>
    </row>
    <row r="926" spans="8:8" x14ac:dyDescent="0.3">
      <c r="H926" s="17">
        <v>43115</v>
      </c>
    </row>
    <row r="927" spans="8:8" x14ac:dyDescent="0.3">
      <c r="H927" s="17">
        <v>43116</v>
      </c>
    </row>
    <row r="928" spans="8:8" x14ac:dyDescent="0.3">
      <c r="H928" s="17">
        <v>43119</v>
      </c>
    </row>
    <row r="929" spans="8:8" x14ac:dyDescent="0.3">
      <c r="H929" s="17">
        <v>43120</v>
      </c>
    </row>
    <row r="930" spans="8:8" x14ac:dyDescent="0.3">
      <c r="H930" s="17">
        <v>43121</v>
      </c>
    </row>
    <row r="931" spans="8:8" x14ac:dyDescent="0.3">
      <c r="H931" s="17">
        <v>43122</v>
      </c>
    </row>
    <row r="932" spans="8:8" x14ac:dyDescent="0.3">
      <c r="H932" s="17">
        <v>43123</v>
      </c>
    </row>
    <row r="933" spans="8:8" x14ac:dyDescent="0.3">
      <c r="H933" s="17">
        <v>43124</v>
      </c>
    </row>
    <row r="934" spans="8:8" x14ac:dyDescent="0.3">
      <c r="H934" s="17">
        <v>43126</v>
      </c>
    </row>
    <row r="935" spans="8:8" x14ac:dyDescent="0.3">
      <c r="H935" s="17">
        <v>43127</v>
      </c>
    </row>
    <row r="936" spans="8:8" x14ac:dyDescent="0.3">
      <c r="H936" s="17">
        <v>43128</v>
      </c>
    </row>
    <row r="937" spans="8:8" x14ac:dyDescent="0.3">
      <c r="H937" s="17">
        <v>43129</v>
      </c>
    </row>
    <row r="938" spans="8:8" x14ac:dyDescent="0.3">
      <c r="H938" s="17">
        <v>43130</v>
      </c>
    </row>
    <row r="939" spans="8:8" x14ac:dyDescent="0.3">
      <c r="H939" s="17">
        <v>43133</v>
      </c>
    </row>
    <row r="940" spans="8:8" x14ac:dyDescent="0.3">
      <c r="H940" s="17">
        <v>43134</v>
      </c>
    </row>
    <row r="941" spans="8:8" x14ac:dyDescent="0.3">
      <c r="H941" s="17">
        <v>43135</v>
      </c>
    </row>
    <row r="942" spans="8:8" x14ac:dyDescent="0.3">
      <c r="H942" s="17">
        <v>43136</v>
      </c>
    </row>
    <row r="943" spans="8:8" x14ac:dyDescent="0.3">
      <c r="H943" s="17">
        <v>43137</v>
      </c>
    </row>
    <row r="944" spans="8:8" x14ac:dyDescent="0.3">
      <c r="H944" s="17">
        <v>43140</v>
      </c>
    </row>
    <row r="945" spans="8:8" x14ac:dyDescent="0.3">
      <c r="H945" s="17">
        <v>43141</v>
      </c>
    </row>
    <row r="946" spans="8:8" x14ac:dyDescent="0.3">
      <c r="H946" s="17">
        <v>43142</v>
      </c>
    </row>
    <row r="947" spans="8:8" x14ac:dyDescent="0.3">
      <c r="H947" s="17">
        <v>43144</v>
      </c>
    </row>
    <row r="948" spans="8:8" x14ac:dyDescent="0.3">
      <c r="H948" s="17">
        <v>43147</v>
      </c>
    </row>
    <row r="949" spans="8:8" x14ac:dyDescent="0.3">
      <c r="H949" s="17">
        <v>43148</v>
      </c>
    </row>
    <row r="950" spans="8:8" x14ac:dyDescent="0.3">
      <c r="H950" s="17">
        <v>43149</v>
      </c>
    </row>
    <row r="951" spans="8:8" x14ac:dyDescent="0.3">
      <c r="H951" s="17">
        <v>43150</v>
      </c>
    </row>
    <row r="952" spans="8:8" x14ac:dyDescent="0.3">
      <c r="H952" s="17">
        <v>43151</v>
      </c>
    </row>
    <row r="953" spans="8:8" x14ac:dyDescent="0.3">
      <c r="H953" s="17">
        <v>43152</v>
      </c>
    </row>
    <row r="954" spans="8:8" x14ac:dyDescent="0.3">
      <c r="H954" s="17">
        <v>43154</v>
      </c>
    </row>
    <row r="955" spans="8:8" x14ac:dyDescent="0.3">
      <c r="H955" s="17">
        <v>43155</v>
      </c>
    </row>
    <row r="956" spans="8:8" x14ac:dyDescent="0.3">
      <c r="H956" s="17">
        <v>43156</v>
      </c>
    </row>
    <row r="957" spans="8:8" x14ac:dyDescent="0.3">
      <c r="H957" s="17">
        <v>43157</v>
      </c>
    </row>
    <row r="958" spans="8:8" x14ac:dyDescent="0.3">
      <c r="H958" s="17">
        <v>43159</v>
      </c>
    </row>
    <row r="959" spans="8:8" x14ac:dyDescent="0.3">
      <c r="H959" s="17">
        <v>43161</v>
      </c>
    </row>
    <row r="960" spans="8:8" x14ac:dyDescent="0.3">
      <c r="H960" s="17">
        <v>43162</v>
      </c>
    </row>
    <row r="961" spans="8:8" x14ac:dyDescent="0.3">
      <c r="H961" s="17">
        <v>43163</v>
      </c>
    </row>
    <row r="962" spans="8:8" x14ac:dyDescent="0.3">
      <c r="H962" s="17">
        <v>43164</v>
      </c>
    </row>
    <row r="963" spans="8:8" x14ac:dyDescent="0.3">
      <c r="H963" s="17">
        <v>43165</v>
      </c>
    </row>
    <row r="964" spans="8:8" x14ac:dyDescent="0.3">
      <c r="H964" s="17">
        <v>43166</v>
      </c>
    </row>
    <row r="965" spans="8:8" x14ac:dyDescent="0.3">
      <c r="H965" s="17">
        <v>43167</v>
      </c>
    </row>
    <row r="966" spans="8:8" x14ac:dyDescent="0.3">
      <c r="H966" s="17">
        <v>43168</v>
      </c>
    </row>
    <row r="967" spans="8:8" x14ac:dyDescent="0.3">
      <c r="H967" s="17">
        <v>43169</v>
      </c>
    </row>
    <row r="968" spans="8:8" x14ac:dyDescent="0.3">
      <c r="H968" s="17">
        <v>43170</v>
      </c>
    </row>
    <row r="969" spans="8:8" x14ac:dyDescent="0.3">
      <c r="H969" s="17">
        <v>43171</v>
      </c>
    </row>
    <row r="970" spans="8:8" x14ac:dyDescent="0.3">
      <c r="H970" s="17">
        <v>43172</v>
      </c>
    </row>
    <row r="971" spans="8:8" x14ac:dyDescent="0.3">
      <c r="H971" s="17">
        <v>43173</v>
      </c>
    </row>
    <row r="972" spans="8:8" x14ac:dyDescent="0.3">
      <c r="H972" s="17">
        <v>43175</v>
      </c>
    </row>
    <row r="973" spans="8:8" x14ac:dyDescent="0.3">
      <c r="H973" s="17">
        <v>43176</v>
      </c>
    </row>
    <row r="974" spans="8:8" x14ac:dyDescent="0.3">
      <c r="H974" s="17">
        <v>43177</v>
      </c>
    </row>
    <row r="975" spans="8:8" x14ac:dyDescent="0.3">
      <c r="H975" s="17">
        <v>43178</v>
      </c>
    </row>
    <row r="976" spans="8:8" x14ac:dyDescent="0.3">
      <c r="H976" s="17">
        <v>43179</v>
      </c>
    </row>
    <row r="977" spans="8:8" x14ac:dyDescent="0.3">
      <c r="H977" s="17">
        <v>43180</v>
      </c>
    </row>
    <row r="978" spans="8:8" x14ac:dyDescent="0.3">
      <c r="H978" s="17">
        <v>43182</v>
      </c>
    </row>
    <row r="979" spans="8:8" x14ac:dyDescent="0.3">
      <c r="H979" s="17">
        <v>43183</v>
      </c>
    </row>
    <row r="980" spans="8:8" x14ac:dyDescent="0.3">
      <c r="H980" s="17">
        <v>43184</v>
      </c>
    </row>
    <row r="981" spans="8:8" x14ac:dyDescent="0.3">
      <c r="H981" s="17">
        <v>43185</v>
      </c>
    </row>
    <row r="982" spans="8:8" x14ac:dyDescent="0.3">
      <c r="H982" s="17">
        <v>43186</v>
      </c>
    </row>
    <row r="983" spans="8:8" x14ac:dyDescent="0.3">
      <c r="H983" s="17">
        <v>43187</v>
      </c>
    </row>
    <row r="984" spans="8:8" x14ac:dyDescent="0.3">
      <c r="H984" s="17">
        <v>43188</v>
      </c>
    </row>
    <row r="985" spans="8:8" x14ac:dyDescent="0.3">
      <c r="H985" s="17">
        <v>43189</v>
      </c>
    </row>
    <row r="986" spans="8:8" x14ac:dyDescent="0.3">
      <c r="H986" s="17">
        <v>43190</v>
      </c>
    </row>
    <row r="987" spans="8:8" x14ac:dyDescent="0.3">
      <c r="H987" s="17">
        <v>43191</v>
      </c>
    </row>
    <row r="988" spans="8:8" x14ac:dyDescent="0.3">
      <c r="H988" s="17">
        <v>43192</v>
      </c>
    </row>
    <row r="989" spans="8:8" x14ac:dyDescent="0.3">
      <c r="H989" s="17">
        <v>43193</v>
      </c>
    </row>
    <row r="990" spans="8:8" x14ac:dyDescent="0.3">
      <c r="H990" s="17">
        <v>43194</v>
      </c>
    </row>
    <row r="991" spans="8:8" x14ac:dyDescent="0.3">
      <c r="H991" s="17">
        <v>43196</v>
      </c>
    </row>
    <row r="992" spans="8:8" x14ac:dyDescent="0.3">
      <c r="H992" s="17">
        <v>43197</v>
      </c>
    </row>
    <row r="993" spans="8:8" x14ac:dyDescent="0.3">
      <c r="H993" s="17">
        <v>43198</v>
      </c>
    </row>
    <row r="994" spans="8:8" x14ac:dyDescent="0.3">
      <c r="H994" s="17">
        <v>43199</v>
      </c>
    </row>
    <row r="995" spans="8:8" x14ac:dyDescent="0.3">
      <c r="H995" s="17">
        <v>43200</v>
      </c>
    </row>
    <row r="996" spans="8:8" x14ac:dyDescent="0.3">
      <c r="H996" s="17">
        <v>43201</v>
      </c>
    </row>
    <row r="997" spans="8:8" x14ac:dyDescent="0.3">
      <c r="H997" s="17">
        <v>43202</v>
      </c>
    </row>
    <row r="998" spans="8:8" x14ac:dyDescent="0.3">
      <c r="H998" s="17">
        <v>43203</v>
      </c>
    </row>
    <row r="999" spans="8:8" x14ac:dyDescent="0.3">
      <c r="H999" s="17">
        <v>43204</v>
      </c>
    </row>
    <row r="1000" spans="8:8" x14ac:dyDescent="0.3">
      <c r="H1000" s="17">
        <v>43205</v>
      </c>
    </row>
    <row r="1001" spans="8:8" x14ac:dyDescent="0.3">
      <c r="H1001" s="17">
        <v>43206</v>
      </c>
    </row>
    <row r="1002" spans="8:8" x14ac:dyDescent="0.3">
      <c r="H1002" s="17">
        <v>43207</v>
      </c>
    </row>
    <row r="1003" spans="8:8" x14ac:dyDescent="0.3">
      <c r="H1003" s="17">
        <v>43210</v>
      </c>
    </row>
    <row r="1004" spans="8:8" x14ac:dyDescent="0.3">
      <c r="H1004" s="17">
        <v>43211</v>
      </c>
    </row>
    <row r="1005" spans="8:8" x14ac:dyDescent="0.3">
      <c r="H1005" s="17">
        <v>43212</v>
      </c>
    </row>
    <row r="1006" spans="8:8" x14ac:dyDescent="0.3">
      <c r="H1006" s="17">
        <v>43213</v>
      </c>
    </row>
    <row r="1007" spans="8:8" x14ac:dyDescent="0.3">
      <c r="H1007" s="17">
        <v>43214</v>
      </c>
    </row>
    <row r="1008" spans="8:8" x14ac:dyDescent="0.3">
      <c r="H1008" s="17">
        <v>43215</v>
      </c>
    </row>
    <row r="1009" spans="8:8" x14ac:dyDescent="0.3">
      <c r="H1009" s="17">
        <v>43216</v>
      </c>
    </row>
    <row r="1010" spans="8:8" x14ac:dyDescent="0.3">
      <c r="H1010" s="17">
        <v>43217</v>
      </c>
    </row>
    <row r="1011" spans="8:8" x14ac:dyDescent="0.3">
      <c r="H1011" s="17">
        <v>43218</v>
      </c>
    </row>
    <row r="1012" spans="8:8" x14ac:dyDescent="0.3">
      <c r="H1012" s="17">
        <v>43219</v>
      </c>
    </row>
    <row r="1013" spans="8:8" x14ac:dyDescent="0.3">
      <c r="H1013" s="17">
        <v>43220</v>
      </c>
    </row>
    <row r="1014" spans="8:8" x14ac:dyDescent="0.3">
      <c r="H1014" s="17">
        <v>43221</v>
      </c>
    </row>
    <row r="1015" spans="8:8" x14ac:dyDescent="0.3">
      <c r="H1015" s="17">
        <v>43222</v>
      </c>
    </row>
    <row r="1016" spans="8:8" x14ac:dyDescent="0.3">
      <c r="H1016" s="17">
        <v>43223</v>
      </c>
    </row>
    <row r="1017" spans="8:8" x14ac:dyDescent="0.3">
      <c r="H1017" s="17">
        <v>43224</v>
      </c>
    </row>
    <row r="1018" spans="8:8" x14ac:dyDescent="0.3">
      <c r="H1018" s="17">
        <v>43225</v>
      </c>
    </row>
    <row r="1019" spans="8:8" x14ac:dyDescent="0.3">
      <c r="H1019" s="17">
        <v>43226</v>
      </c>
    </row>
    <row r="1020" spans="8:8" x14ac:dyDescent="0.3">
      <c r="H1020" s="17">
        <v>43227</v>
      </c>
    </row>
    <row r="1021" spans="8:8" x14ac:dyDescent="0.3">
      <c r="H1021" s="17">
        <v>43228</v>
      </c>
    </row>
    <row r="1022" spans="8:8" x14ac:dyDescent="0.3">
      <c r="H1022" s="17">
        <v>43229</v>
      </c>
    </row>
    <row r="1023" spans="8:8" x14ac:dyDescent="0.3">
      <c r="H1023" s="17">
        <v>43231</v>
      </c>
    </row>
    <row r="1024" spans="8:8" x14ac:dyDescent="0.3">
      <c r="H1024" s="17">
        <v>43232</v>
      </c>
    </row>
    <row r="1025" spans="8:8" x14ac:dyDescent="0.3">
      <c r="H1025" s="17">
        <v>43233</v>
      </c>
    </row>
    <row r="1026" spans="8:8" x14ac:dyDescent="0.3">
      <c r="H1026" s="17">
        <v>43234</v>
      </c>
    </row>
    <row r="1027" spans="8:8" x14ac:dyDescent="0.3">
      <c r="H1027" s="17">
        <v>43235</v>
      </c>
    </row>
    <row r="1028" spans="8:8" x14ac:dyDescent="0.3">
      <c r="H1028" s="17">
        <v>43236</v>
      </c>
    </row>
    <row r="1029" spans="8:8" x14ac:dyDescent="0.3">
      <c r="H1029" s="17">
        <v>43238</v>
      </c>
    </row>
    <row r="1030" spans="8:8" x14ac:dyDescent="0.3">
      <c r="H1030" s="17">
        <v>43239</v>
      </c>
    </row>
    <row r="1031" spans="8:8" x14ac:dyDescent="0.3">
      <c r="H1031" s="17">
        <v>43240</v>
      </c>
    </row>
    <row r="1032" spans="8:8" x14ac:dyDescent="0.3">
      <c r="H1032" s="17">
        <v>43241</v>
      </c>
    </row>
    <row r="1033" spans="8:8" x14ac:dyDescent="0.3">
      <c r="H1033" s="17">
        <v>43242</v>
      </c>
    </row>
    <row r="1034" spans="8:8" x14ac:dyDescent="0.3">
      <c r="H1034" s="17">
        <v>43243</v>
      </c>
    </row>
    <row r="1035" spans="8:8" x14ac:dyDescent="0.3">
      <c r="H1035" s="17">
        <v>43245</v>
      </c>
    </row>
    <row r="1036" spans="8:8" x14ac:dyDescent="0.3">
      <c r="H1036" s="17">
        <v>43246</v>
      </c>
    </row>
    <row r="1037" spans="8:8" x14ac:dyDescent="0.3">
      <c r="H1037" s="17">
        <v>43247</v>
      </c>
    </row>
    <row r="1038" spans="8:8" x14ac:dyDescent="0.3">
      <c r="H1038" s="17">
        <v>43248</v>
      </c>
    </row>
    <row r="1039" spans="8:8" x14ac:dyDescent="0.3">
      <c r="H1039" s="17">
        <v>43249</v>
      </c>
    </row>
    <row r="1040" spans="8:8" x14ac:dyDescent="0.3">
      <c r="H1040" s="17">
        <v>43250</v>
      </c>
    </row>
    <row r="1041" spans="8:8" x14ac:dyDescent="0.3">
      <c r="H1041" s="17">
        <v>43252</v>
      </c>
    </row>
    <row r="1042" spans="8:8" x14ac:dyDescent="0.3">
      <c r="H1042" s="17">
        <v>43253</v>
      </c>
    </row>
    <row r="1043" spans="8:8" x14ac:dyDescent="0.3">
      <c r="H1043" s="17">
        <v>43254</v>
      </c>
    </row>
    <row r="1044" spans="8:8" x14ac:dyDescent="0.3">
      <c r="H1044" s="17">
        <v>43255</v>
      </c>
    </row>
    <row r="1045" spans="8:8" x14ac:dyDescent="0.3">
      <c r="H1045" s="17">
        <v>43256</v>
      </c>
    </row>
    <row r="1046" spans="8:8" x14ac:dyDescent="0.3">
      <c r="H1046" s="17">
        <v>43257</v>
      </c>
    </row>
    <row r="1047" spans="8:8" x14ac:dyDescent="0.3">
      <c r="H1047" s="17">
        <v>43259</v>
      </c>
    </row>
    <row r="1048" spans="8:8" x14ac:dyDescent="0.3">
      <c r="H1048" s="17">
        <v>43260</v>
      </c>
    </row>
    <row r="1049" spans="8:8" x14ac:dyDescent="0.3">
      <c r="H1049" s="17">
        <v>43261</v>
      </c>
    </row>
    <row r="1050" spans="8:8" x14ac:dyDescent="0.3">
      <c r="H1050" s="17">
        <v>43262</v>
      </c>
    </row>
    <row r="1051" spans="8:8" x14ac:dyDescent="0.3">
      <c r="H1051" s="17">
        <v>43263</v>
      </c>
    </row>
    <row r="1052" spans="8:8" x14ac:dyDescent="0.3">
      <c r="H1052" s="17">
        <v>43264</v>
      </c>
    </row>
    <row r="1053" spans="8:8" x14ac:dyDescent="0.3">
      <c r="H1053" s="17">
        <v>43266</v>
      </c>
    </row>
    <row r="1054" spans="8:8" x14ac:dyDescent="0.3">
      <c r="H1054" s="17">
        <v>43267</v>
      </c>
    </row>
    <row r="1055" spans="8:8" x14ac:dyDescent="0.3">
      <c r="H1055" s="17">
        <v>43268</v>
      </c>
    </row>
    <row r="1056" spans="8:8" x14ac:dyDescent="0.3">
      <c r="H1056" s="17">
        <v>43269</v>
      </c>
    </row>
    <row r="1057" spans="8:8" x14ac:dyDescent="0.3">
      <c r="H1057" s="17">
        <v>43270</v>
      </c>
    </row>
    <row r="1058" spans="8:8" x14ac:dyDescent="0.3">
      <c r="H1058" s="17">
        <v>43271</v>
      </c>
    </row>
    <row r="1059" spans="8:8" x14ac:dyDescent="0.3">
      <c r="H1059" s="17">
        <v>43272</v>
      </c>
    </row>
    <row r="1060" spans="8:8" x14ac:dyDescent="0.3">
      <c r="H1060" s="17">
        <v>43273</v>
      </c>
    </row>
    <row r="1061" spans="8:8" x14ac:dyDescent="0.3">
      <c r="H1061" s="17">
        <v>43275</v>
      </c>
    </row>
    <row r="1062" spans="8:8" x14ac:dyDescent="0.3">
      <c r="H1062" s="17">
        <v>43276</v>
      </c>
    </row>
    <row r="1063" spans="8:8" x14ac:dyDescent="0.3">
      <c r="H1063" s="17">
        <v>43277</v>
      </c>
    </row>
    <row r="1064" spans="8:8" x14ac:dyDescent="0.3">
      <c r="H1064" s="17">
        <v>43278</v>
      </c>
    </row>
    <row r="1065" spans="8:8" x14ac:dyDescent="0.3">
      <c r="H1065" s="17">
        <v>43280</v>
      </c>
    </row>
    <row r="1066" spans="8:8" x14ac:dyDescent="0.3">
      <c r="H1066" s="17">
        <v>43281</v>
      </c>
    </row>
    <row r="1067" spans="8:8" x14ac:dyDescent="0.3">
      <c r="H1067" s="17">
        <v>43282</v>
      </c>
    </row>
    <row r="1068" spans="8:8" x14ac:dyDescent="0.3">
      <c r="H1068" s="17">
        <v>43283</v>
      </c>
    </row>
    <row r="1069" spans="8:8" x14ac:dyDescent="0.3">
      <c r="H1069" s="17">
        <v>43284</v>
      </c>
    </row>
    <row r="1070" spans="8:8" x14ac:dyDescent="0.3">
      <c r="H1070" s="17">
        <v>43286</v>
      </c>
    </row>
    <row r="1071" spans="8:8" x14ac:dyDescent="0.3">
      <c r="H1071" s="17">
        <v>43287</v>
      </c>
    </row>
    <row r="1072" spans="8:8" x14ac:dyDescent="0.3">
      <c r="H1072" s="17">
        <v>43288</v>
      </c>
    </row>
    <row r="1073" spans="8:8" x14ac:dyDescent="0.3">
      <c r="H1073" s="17">
        <v>43289</v>
      </c>
    </row>
    <row r="1074" spans="8:8" x14ac:dyDescent="0.3">
      <c r="H1074" s="17">
        <v>43290</v>
      </c>
    </row>
    <row r="1075" spans="8:8" x14ac:dyDescent="0.3">
      <c r="H1075" s="17">
        <v>43291</v>
      </c>
    </row>
    <row r="1076" spans="8:8" x14ac:dyDescent="0.3">
      <c r="H1076" s="17">
        <v>43292</v>
      </c>
    </row>
    <row r="1077" spans="8:8" x14ac:dyDescent="0.3">
      <c r="H1077" s="17">
        <v>43293</v>
      </c>
    </row>
    <row r="1078" spans="8:8" x14ac:dyDescent="0.3">
      <c r="H1078" s="17">
        <v>43294</v>
      </c>
    </row>
    <row r="1079" spans="8:8" x14ac:dyDescent="0.3">
      <c r="H1079" s="17">
        <v>43295</v>
      </c>
    </row>
    <row r="1080" spans="8:8" x14ac:dyDescent="0.3">
      <c r="H1080" s="17">
        <v>43296</v>
      </c>
    </row>
    <row r="1081" spans="8:8" x14ac:dyDescent="0.3">
      <c r="H1081" s="17">
        <v>43297</v>
      </c>
    </row>
    <row r="1082" spans="8:8" x14ac:dyDescent="0.3">
      <c r="H1082" s="17">
        <v>43298</v>
      </c>
    </row>
    <row r="1083" spans="8:8" x14ac:dyDescent="0.3">
      <c r="H1083" s="17">
        <v>43299</v>
      </c>
    </row>
    <row r="1084" spans="8:8" x14ac:dyDescent="0.3">
      <c r="H1084" s="17">
        <v>43301</v>
      </c>
    </row>
    <row r="1085" spans="8:8" x14ac:dyDescent="0.3">
      <c r="H1085" s="17">
        <v>43302</v>
      </c>
    </row>
    <row r="1086" spans="8:8" x14ac:dyDescent="0.3">
      <c r="H1086" s="17">
        <v>43303</v>
      </c>
    </row>
    <row r="1087" spans="8:8" x14ac:dyDescent="0.3">
      <c r="H1087" s="17">
        <v>43304</v>
      </c>
    </row>
    <row r="1088" spans="8:8" x14ac:dyDescent="0.3">
      <c r="H1088" s="17">
        <v>43305</v>
      </c>
    </row>
    <row r="1089" spans="8:8" x14ac:dyDescent="0.3">
      <c r="H1089" s="17">
        <v>43306</v>
      </c>
    </row>
    <row r="1090" spans="8:8" x14ac:dyDescent="0.3">
      <c r="H1090" s="17">
        <v>43307</v>
      </c>
    </row>
    <row r="1091" spans="8:8" x14ac:dyDescent="0.3">
      <c r="H1091" s="17">
        <v>43308</v>
      </c>
    </row>
    <row r="1092" spans="8:8" x14ac:dyDescent="0.3">
      <c r="H1092" s="17">
        <v>43309</v>
      </c>
    </row>
    <row r="1093" spans="8:8" x14ac:dyDescent="0.3">
      <c r="H1093" s="17">
        <v>43310</v>
      </c>
    </row>
    <row r="1094" spans="8:8" x14ac:dyDescent="0.3">
      <c r="H1094" s="17">
        <v>43311</v>
      </c>
    </row>
    <row r="1095" spans="8:8" x14ac:dyDescent="0.3">
      <c r="H1095" s="17">
        <v>43312</v>
      </c>
    </row>
    <row r="1096" spans="8:8" x14ac:dyDescent="0.3">
      <c r="H1096" s="17">
        <v>43313</v>
      </c>
    </row>
    <row r="1097" spans="8:8" x14ac:dyDescent="0.3">
      <c r="H1097" s="17">
        <v>43315</v>
      </c>
    </row>
    <row r="1098" spans="8:8" x14ac:dyDescent="0.3">
      <c r="H1098" s="17">
        <v>43316</v>
      </c>
    </row>
    <row r="1099" spans="8:8" x14ac:dyDescent="0.3">
      <c r="H1099" s="17">
        <v>43317</v>
      </c>
    </row>
    <row r="1100" spans="8:8" x14ac:dyDescent="0.3">
      <c r="H1100" s="17">
        <v>43318</v>
      </c>
    </row>
    <row r="1101" spans="8:8" x14ac:dyDescent="0.3">
      <c r="H1101" s="17">
        <v>43319</v>
      </c>
    </row>
    <row r="1102" spans="8:8" x14ac:dyDescent="0.3">
      <c r="H1102" s="17">
        <v>43322</v>
      </c>
    </row>
    <row r="1103" spans="8:8" x14ac:dyDescent="0.3">
      <c r="H1103" s="17">
        <v>43323</v>
      </c>
    </row>
    <row r="1104" spans="8:8" x14ac:dyDescent="0.3">
      <c r="H1104" s="17">
        <v>43324</v>
      </c>
    </row>
    <row r="1105" spans="8:8" x14ac:dyDescent="0.3">
      <c r="H1105" s="17">
        <v>43325</v>
      </c>
    </row>
    <row r="1106" spans="8:8" x14ac:dyDescent="0.3">
      <c r="H1106" s="17">
        <v>43326</v>
      </c>
    </row>
    <row r="1107" spans="8:8" x14ac:dyDescent="0.3">
      <c r="H1107" s="17">
        <v>43327</v>
      </c>
    </row>
    <row r="1108" spans="8:8" x14ac:dyDescent="0.3">
      <c r="H1108" s="17">
        <v>43328</v>
      </c>
    </row>
    <row r="1109" spans="8:8" x14ac:dyDescent="0.3">
      <c r="H1109" s="17">
        <v>43329</v>
      </c>
    </row>
    <row r="1110" spans="8:8" x14ac:dyDescent="0.3">
      <c r="H1110" s="17">
        <v>43330</v>
      </c>
    </row>
    <row r="1111" spans="8:8" x14ac:dyDescent="0.3">
      <c r="H1111" s="17">
        <v>43331</v>
      </c>
    </row>
    <row r="1112" spans="8:8" x14ac:dyDescent="0.3">
      <c r="H1112" s="17">
        <v>43332</v>
      </c>
    </row>
    <row r="1113" spans="8:8" x14ac:dyDescent="0.3">
      <c r="H1113" s="17">
        <v>43333</v>
      </c>
    </row>
    <row r="1114" spans="8:8" x14ac:dyDescent="0.3">
      <c r="H1114" s="17">
        <v>43334</v>
      </c>
    </row>
    <row r="1115" spans="8:8" x14ac:dyDescent="0.3">
      <c r="H1115" s="17">
        <v>43335</v>
      </c>
    </row>
    <row r="1116" spans="8:8" x14ac:dyDescent="0.3">
      <c r="H1116" s="17">
        <v>43336</v>
      </c>
    </row>
    <row r="1117" spans="8:8" x14ac:dyDescent="0.3">
      <c r="H1117" s="17">
        <v>43337</v>
      </c>
    </row>
    <row r="1118" spans="8:8" x14ac:dyDescent="0.3">
      <c r="H1118" s="17">
        <v>43338</v>
      </c>
    </row>
    <row r="1119" spans="8:8" x14ac:dyDescent="0.3">
      <c r="H1119" s="17">
        <v>43339</v>
      </c>
    </row>
    <row r="1120" spans="8:8" x14ac:dyDescent="0.3">
      <c r="H1120" s="17">
        <v>43340</v>
      </c>
    </row>
    <row r="1121" spans="8:8" x14ac:dyDescent="0.3">
      <c r="H1121" s="17">
        <v>43341</v>
      </c>
    </row>
    <row r="1122" spans="8:8" x14ac:dyDescent="0.3">
      <c r="H1122" s="17">
        <v>43343</v>
      </c>
    </row>
    <row r="1123" spans="8:8" x14ac:dyDescent="0.3">
      <c r="H1123" s="17">
        <v>43344</v>
      </c>
    </row>
    <row r="1124" spans="8:8" x14ac:dyDescent="0.3">
      <c r="H1124" s="17">
        <v>43345</v>
      </c>
    </row>
    <row r="1125" spans="8:8" x14ac:dyDescent="0.3">
      <c r="H1125" s="17">
        <v>43346</v>
      </c>
    </row>
    <row r="1126" spans="8:8" x14ac:dyDescent="0.3">
      <c r="H1126" s="17">
        <v>43347</v>
      </c>
    </row>
    <row r="1127" spans="8:8" x14ac:dyDescent="0.3">
      <c r="H1127" s="17">
        <v>43348</v>
      </c>
    </row>
    <row r="1128" spans="8:8" x14ac:dyDescent="0.3">
      <c r="H1128" s="17">
        <v>43350</v>
      </c>
    </row>
    <row r="1129" spans="8:8" x14ac:dyDescent="0.3">
      <c r="H1129" s="17">
        <v>43351</v>
      </c>
    </row>
    <row r="1130" spans="8:8" x14ac:dyDescent="0.3">
      <c r="H1130" s="17">
        <v>43352</v>
      </c>
    </row>
    <row r="1131" spans="8:8" x14ac:dyDescent="0.3">
      <c r="H1131" s="17">
        <v>43353</v>
      </c>
    </row>
    <row r="1132" spans="8:8" x14ac:dyDescent="0.3">
      <c r="H1132" s="17">
        <v>43354</v>
      </c>
    </row>
    <row r="1133" spans="8:8" x14ac:dyDescent="0.3">
      <c r="H1133" s="17">
        <v>43355</v>
      </c>
    </row>
    <row r="1134" spans="8:8" x14ac:dyDescent="0.3">
      <c r="H1134" s="17">
        <v>43356</v>
      </c>
    </row>
    <row r="1135" spans="8:8" x14ac:dyDescent="0.3">
      <c r="H1135" s="17">
        <v>43357</v>
      </c>
    </row>
    <row r="1136" spans="8:8" x14ac:dyDescent="0.3">
      <c r="H1136" s="17">
        <v>43358</v>
      </c>
    </row>
    <row r="1137" spans="8:8" x14ac:dyDescent="0.3">
      <c r="H1137" s="17">
        <v>43359</v>
      </c>
    </row>
    <row r="1138" spans="8:8" x14ac:dyDescent="0.3">
      <c r="H1138" s="17">
        <v>43360</v>
      </c>
    </row>
    <row r="1139" spans="8:8" x14ac:dyDescent="0.3">
      <c r="H1139" s="17">
        <v>43361</v>
      </c>
    </row>
    <row r="1140" spans="8:8" x14ac:dyDescent="0.3">
      <c r="H1140" s="17">
        <v>43362</v>
      </c>
    </row>
    <row r="1141" spans="8:8" x14ac:dyDescent="0.3">
      <c r="H1141" s="17">
        <v>43363</v>
      </c>
    </row>
    <row r="1142" spans="8:8" x14ac:dyDescent="0.3">
      <c r="H1142" s="17">
        <v>43364</v>
      </c>
    </row>
    <row r="1143" spans="8:8" x14ac:dyDescent="0.3">
      <c r="H1143" s="17">
        <v>43365</v>
      </c>
    </row>
    <row r="1144" spans="8:8" x14ac:dyDescent="0.3">
      <c r="H1144" s="17">
        <v>43366</v>
      </c>
    </row>
    <row r="1145" spans="8:8" x14ac:dyDescent="0.3">
      <c r="H1145" s="17">
        <v>43367</v>
      </c>
    </row>
    <row r="1146" spans="8:8" x14ac:dyDescent="0.3">
      <c r="H1146" s="17">
        <v>43368</v>
      </c>
    </row>
    <row r="1147" spans="8:8" x14ac:dyDescent="0.3">
      <c r="H1147" s="17">
        <v>43369</v>
      </c>
    </row>
    <row r="1148" spans="8:8" x14ac:dyDescent="0.3">
      <c r="H1148" s="17">
        <v>43371</v>
      </c>
    </row>
    <row r="1149" spans="8:8" x14ac:dyDescent="0.3">
      <c r="H1149" s="17">
        <v>43372</v>
      </c>
    </row>
    <row r="1150" spans="8:8" x14ac:dyDescent="0.3">
      <c r="H1150" s="17">
        <v>43373</v>
      </c>
    </row>
    <row r="1151" spans="8:8" x14ac:dyDescent="0.3">
      <c r="H1151" s="17">
        <v>43374</v>
      </c>
    </row>
    <row r="1152" spans="8:8" x14ac:dyDescent="0.3">
      <c r="H1152" s="17">
        <v>43375</v>
      </c>
    </row>
    <row r="1153" spans="8:8" x14ac:dyDescent="0.3">
      <c r="H1153" s="17">
        <v>43376</v>
      </c>
    </row>
    <row r="1154" spans="8:8" x14ac:dyDescent="0.3">
      <c r="H1154" s="17">
        <v>43377</v>
      </c>
    </row>
    <row r="1155" spans="8:8" x14ac:dyDescent="0.3">
      <c r="H1155" s="17">
        <v>43378</v>
      </c>
    </row>
    <row r="1156" spans="8:8" x14ac:dyDescent="0.3">
      <c r="H1156" s="17">
        <v>43379</v>
      </c>
    </row>
    <row r="1157" spans="8:8" x14ac:dyDescent="0.3">
      <c r="H1157" s="17">
        <v>43380</v>
      </c>
    </row>
    <row r="1158" spans="8:8" x14ac:dyDescent="0.3">
      <c r="H1158" s="17">
        <v>43381</v>
      </c>
    </row>
    <row r="1159" spans="8:8" x14ac:dyDescent="0.3">
      <c r="H1159" s="17">
        <v>43382</v>
      </c>
    </row>
    <row r="1160" spans="8:8" x14ac:dyDescent="0.3">
      <c r="H1160" s="17">
        <v>43383</v>
      </c>
    </row>
    <row r="1161" spans="8:8" x14ac:dyDescent="0.3">
      <c r="H1161" s="17">
        <v>43385</v>
      </c>
    </row>
    <row r="1162" spans="8:8" x14ac:dyDescent="0.3">
      <c r="H1162" s="17">
        <v>43386</v>
      </c>
    </row>
    <row r="1163" spans="8:8" x14ac:dyDescent="0.3">
      <c r="H1163" s="17">
        <v>43387</v>
      </c>
    </row>
    <row r="1164" spans="8:8" x14ac:dyDescent="0.3">
      <c r="H1164" s="17">
        <v>43388</v>
      </c>
    </row>
    <row r="1165" spans="8:8" x14ac:dyDescent="0.3">
      <c r="H1165" s="17">
        <v>43389</v>
      </c>
    </row>
    <row r="1166" spans="8:8" x14ac:dyDescent="0.3">
      <c r="H1166" s="17">
        <v>43390</v>
      </c>
    </row>
    <row r="1167" spans="8:8" x14ac:dyDescent="0.3">
      <c r="H1167" s="17">
        <v>43392</v>
      </c>
    </row>
    <row r="1168" spans="8:8" x14ac:dyDescent="0.3">
      <c r="H1168" s="17">
        <v>43393</v>
      </c>
    </row>
    <row r="1169" spans="8:8" x14ac:dyDescent="0.3">
      <c r="H1169" s="17">
        <v>43394</v>
      </c>
    </row>
    <row r="1170" spans="8:8" x14ac:dyDescent="0.3">
      <c r="H1170" s="17">
        <v>43395</v>
      </c>
    </row>
    <row r="1171" spans="8:8" x14ac:dyDescent="0.3">
      <c r="H1171" s="17">
        <v>43396</v>
      </c>
    </row>
    <row r="1172" spans="8:8" x14ac:dyDescent="0.3">
      <c r="H1172" s="17">
        <v>43397</v>
      </c>
    </row>
    <row r="1173" spans="8:8" x14ac:dyDescent="0.3">
      <c r="H1173" s="17">
        <v>43399</v>
      </c>
    </row>
    <row r="1174" spans="8:8" x14ac:dyDescent="0.3">
      <c r="H1174" s="17">
        <v>43400</v>
      </c>
    </row>
    <row r="1175" spans="8:8" x14ac:dyDescent="0.3">
      <c r="H1175" s="17">
        <v>43401</v>
      </c>
    </row>
    <row r="1176" spans="8:8" x14ac:dyDescent="0.3">
      <c r="H1176" s="17">
        <v>43402</v>
      </c>
    </row>
    <row r="1177" spans="8:8" x14ac:dyDescent="0.3">
      <c r="H1177" s="17">
        <v>43403</v>
      </c>
    </row>
    <row r="1178" spans="8:8" x14ac:dyDescent="0.3">
      <c r="H1178" s="17">
        <v>43404</v>
      </c>
    </row>
    <row r="1179" spans="8:8" x14ac:dyDescent="0.3">
      <c r="H1179" s="17">
        <v>43405</v>
      </c>
    </row>
    <row r="1180" spans="8:8" x14ac:dyDescent="0.3">
      <c r="H1180" s="17">
        <v>43406</v>
      </c>
    </row>
    <row r="1181" spans="8:8" x14ac:dyDescent="0.3">
      <c r="H1181" s="17">
        <v>43407</v>
      </c>
    </row>
    <row r="1182" spans="8:8" x14ac:dyDescent="0.3">
      <c r="H1182" s="17">
        <v>43408</v>
      </c>
    </row>
    <row r="1183" spans="8:8" x14ac:dyDescent="0.3">
      <c r="H1183" s="17">
        <v>43409</v>
      </c>
    </row>
    <row r="1184" spans="8:8" x14ac:dyDescent="0.3">
      <c r="H1184" s="17">
        <v>43410</v>
      </c>
    </row>
    <row r="1185" spans="8:8" x14ac:dyDescent="0.3">
      <c r="H1185" s="17">
        <v>43411</v>
      </c>
    </row>
    <row r="1186" spans="8:8" x14ac:dyDescent="0.3">
      <c r="H1186" s="17">
        <v>43412</v>
      </c>
    </row>
    <row r="1187" spans="8:8" x14ac:dyDescent="0.3">
      <c r="H1187" s="17">
        <v>43413</v>
      </c>
    </row>
    <row r="1188" spans="8:8" x14ac:dyDescent="0.3">
      <c r="H1188" s="17">
        <v>43414</v>
      </c>
    </row>
    <row r="1189" spans="8:8" x14ac:dyDescent="0.3">
      <c r="H1189" s="17">
        <v>43415</v>
      </c>
    </row>
    <row r="1190" spans="8:8" x14ac:dyDescent="0.3">
      <c r="H1190" s="17">
        <v>43416</v>
      </c>
    </row>
    <row r="1191" spans="8:8" x14ac:dyDescent="0.3">
      <c r="H1191" s="17">
        <v>43417</v>
      </c>
    </row>
    <row r="1192" spans="8:8" x14ac:dyDescent="0.3">
      <c r="H1192" s="17">
        <v>43418</v>
      </c>
    </row>
    <row r="1193" spans="8:8" x14ac:dyDescent="0.3">
      <c r="H1193" s="17">
        <v>43419</v>
      </c>
    </row>
    <row r="1194" spans="8:8" x14ac:dyDescent="0.3">
      <c r="H1194" s="17">
        <v>43420</v>
      </c>
    </row>
    <row r="1195" spans="8:8" x14ac:dyDescent="0.3">
      <c r="H1195" s="17">
        <v>43421</v>
      </c>
    </row>
    <row r="1196" spans="8:8" x14ac:dyDescent="0.3">
      <c r="H1196" s="17">
        <v>43422</v>
      </c>
    </row>
    <row r="1197" spans="8:8" x14ac:dyDescent="0.3">
      <c r="H1197" s="17">
        <v>43423</v>
      </c>
    </row>
    <row r="1198" spans="8:8" x14ac:dyDescent="0.3">
      <c r="H1198" s="17">
        <v>43424</v>
      </c>
    </row>
    <row r="1199" spans="8:8" x14ac:dyDescent="0.3">
      <c r="H1199" s="17">
        <v>43425</v>
      </c>
    </row>
    <row r="1200" spans="8:8" x14ac:dyDescent="0.3">
      <c r="H1200" s="17">
        <v>43426</v>
      </c>
    </row>
    <row r="1201" spans="8:8" x14ac:dyDescent="0.3">
      <c r="H1201" s="17">
        <v>43427</v>
      </c>
    </row>
    <row r="1202" spans="8:8" x14ac:dyDescent="0.3">
      <c r="H1202" s="17">
        <v>43428</v>
      </c>
    </row>
    <row r="1203" spans="8:8" x14ac:dyDescent="0.3">
      <c r="H1203" s="17">
        <v>43429</v>
      </c>
    </row>
    <row r="1204" spans="8:8" x14ac:dyDescent="0.3">
      <c r="H1204" s="17">
        <v>43430</v>
      </c>
    </row>
    <row r="1205" spans="8:8" x14ac:dyDescent="0.3">
      <c r="H1205" s="17">
        <v>43431</v>
      </c>
    </row>
    <row r="1206" spans="8:8" x14ac:dyDescent="0.3">
      <c r="H1206" s="17">
        <v>43432</v>
      </c>
    </row>
    <row r="1207" spans="8:8" x14ac:dyDescent="0.3">
      <c r="H1207" s="17">
        <v>43433</v>
      </c>
    </row>
    <row r="1208" spans="8:8" x14ac:dyDescent="0.3">
      <c r="H1208" s="17">
        <v>43434</v>
      </c>
    </row>
    <row r="1209" spans="8:8" x14ac:dyDescent="0.3">
      <c r="H1209" s="17">
        <v>43435</v>
      </c>
    </row>
    <row r="1210" spans="8:8" x14ac:dyDescent="0.3">
      <c r="H1210" s="17">
        <v>43436</v>
      </c>
    </row>
    <row r="1211" spans="8:8" x14ac:dyDescent="0.3">
      <c r="H1211" s="17">
        <v>43437</v>
      </c>
    </row>
    <row r="1212" spans="8:8" x14ac:dyDescent="0.3">
      <c r="H1212" s="17">
        <v>43438</v>
      </c>
    </row>
    <row r="1213" spans="8:8" x14ac:dyDescent="0.3">
      <c r="H1213" s="17">
        <v>43439</v>
      </c>
    </row>
    <row r="1214" spans="8:8" x14ac:dyDescent="0.3">
      <c r="H1214" s="17">
        <v>43440</v>
      </c>
    </row>
    <row r="1215" spans="8:8" x14ac:dyDescent="0.3">
      <c r="H1215" s="17">
        <v>43441</v>
      </c>
    </row>
    <row r="1216" spans="8:8" x14ac:dyDescent="0.3">
      <c r="H1216" s="17">
        <v>43442</v>
      </c>
    </row>
    <row r="1217" spans="8:8" x14ac:dyDescent="0.3">
      <c r="H1217" s="17">
        <v>43443</v>
      </c>
    </row>
    <row r="1218" spans="8:8" x14ac:dyDescent="0.3">
      <c r="H1218" s="17">
        <v>43444</v>
      </c>
    </row>
    <row r="1219" spans="8:8" x14ac:dyDescent="0.3">
      <c r="H1219" s="17">
        <v>43445</v>
      </c>
    </row>
    <row r="1220" spans="8:8" x14ac:dyDescent="0.3">
      <c r="H1220" s="17">
        <v>43447</v>
      </c>
    </row>
    <row r="1221" spans="8:8" x14ac:dyDescent="0.3">
      <c r="H1221" s="17">
        <v>43448</v>
      </c>
    </row>
    <row r="1222" spans="8:8" x14ac:dyDescent="0.3">
      <c r="H1222" s="17">
        <v>43449</v>
      </c>
    </row>
    <row r="1223" spans="8:8" x14ac:dyDescent="0.3">
      <c r="H1223" s="17">
        <v>43450</v>
      </c>
    </row>
    <row r="1224" spans="8:8" x14ac:dyDescent="0.3">
      <c r="H1224" s="17">
        <v>43451</v>
      </c>
    </row>
    <row r="1225" spans="8:8" x14ac:dyDescent="0.3">
      <c r="H1225" s="17">
        <v>43452</v>
      </c>
    </row>
    <row r="1226" spans="8:8" x14ac:dyDescent="0.3">
      <c r="H1226" s="17">
        <v>43453</v>
      </c>
    </row>
    <row r="1227" spans="8:8" x14ac:dyDescent="0.3">
      <c r="H1227" s="17">
        <v>43454</v>
      </c>
    </row>
    <row r="1228" spans="8:8" x14ac:dyDescent="0.3">
      <c r="H1228" s="17">
        <v>43455</v>
      </c>
    </row>
    <row r="1229" spans="8:8" x14ac:dyDescent="0.3">
      <c r="H1229" s="17">
        <v>43456</v>
      </c>
    </row>
    <row r="1230" spans="8:8" x14ac:dyDescent="0.3">
      <c r="H1230" s="17">
        <v>43457</v>
      </c>
    </row>
    <row r="1231" spans="8:8" x14ac:dyDescent="0.3">
      <c r="H1231" s="17">
        <v>43458</v>
      </c>
    </row>
    <row r="1232" spans="8:8" x14ac:dyDescent="0.3">
      <c r="H1232" s="17">
        <v>43459</v>
      </c>
    </row>
    <row r="1233" spans="8:8" x14ac:dyDescent="0.3">
      <c r="H1233" s="17">
        <v>43460</v>
      </c>
    </row>
    <row r="1234" spans="8:8" x14ac:dyDescent="0.3">
      <c r="H1234" s="17">
        <v>43461</v>
      </c>
    </row>
    <row r="1235" spans="8:8" x14ac:dyDescent="0.3">
      <c r="H1235" s="17">
        <v>43462</v>
      </c>
    </row>
    <row r="1236" spans="8:8" x14ac:dyDescent="0.3">
      <c r="H1236" s="17">
        <v>43463</v>
      </c>
    </row>
    <row r="1237" spans="8:8" x14ac:dyDescent="0.3">
      <c r="H1237" s="17">
        <v>43464</v>
      </c>
    </row>
    <row r="1238" spans="8:8" x14ac:dyDescent="0.3">
      <c r="H1238" s="17" t="s">
        <v>10850</v>
      </c>
    </row>
  </sheetData>
  <pageMargins left="0.7" right="0.7" top="0.75" bottom="0.75" header="0.3" footer="0.3"/>
  <tableParts count="1">
    <tablePart r:id="rId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Props1.xml><?xml version="1.0" encoding="utf-8"?>
<ds:datastoreItem xmlns:ds="http://schemas.openxmlformats.org/officeDocument/2006/customXml" ds:itemID="{3B3A4196-9184-40A6-BA91-3F9256619042}">
  <ds:schemaRefs/>
</ds:datastoreItem>
</file>

<file path=customXml/itemProps2.xml><?xml version="1.0" encoding="utf-8"?>
<ds:datastoreItem xmlns:ds="http://schemas.openxmlformats.org/officeDocument/2006/customXml" ds:itemID="{AD6EE99E-FD08-48F2-B8CF-44DD339F20D1}">
  <ds:schemaRefs/>
</ds:datastoreItem>
</file>

<file path=customXml/itemProps3.xml><?xml version="1.0" encoding="utf-8"?>
<ds:datastoreItem xmlns:ds="http://schemas.openxmlformats.org/officeDocument/2006/customXml" ds:itemID="{CDC6F090-3C90-458B-B375-F3632B744B1B}">
  <ds:schemaRefs/>
</ds:datastoreItem>
</file>

<file path=customXml/itemProps4.xml><?xml version="1.0" encoding="utf-8"?>
<ds:datastoreItem xmlns:ds="http://schemas.openxmlformats.org/officeDocument/2006/customXml" ds:itemID="{3FE64DA1-77B1-4668-B23E-E7EA1E7126E1}">
  <ds:schemaRefs/>
</ds:datastoreItem>
</file>

<file path=customXml/itemProps5.xml><?xml version="1.0" encoding="utf-8"?>
<ds:datastoreItem xmlns:ds="http://schemas.openxmlformats.org/officeDocument/2006/customXml" ds:itemID="{BD9636DA-C984-4915-B67E-AA3A1F123FEF}">
  <ds:schemaRefs/>
</ds:datastoreItem>
</file>

<file path=customXml/itemProps6.xml><?xml version="1.0" encoding="utf-8"?>
<ds:datastoreItem xmlns:ds="http://schemas.openxmlformats.org/officeDocument/2006/customXml" ds:itemID="{5BEEA4A3-7BB2-4FFD-ACA1-B0A47886DD70}">
  <ds:schemaRefs/>
</ds:datastoreItem>
</file>

<file path=customXml/itemProps7.xml><?xml version="1.0" encoding="utf-8"?>
<ds:datastoreItem xmlns:ds="http://schemas.openxmlformats.org/officeDocument/2006/customXml" ds:itemID="{C9381B6D-39F0-4231-877B-4901679A67FB}">
  <ds:schemaRefs/>
</ds:datastoreItem>
</file>

<file path=customXml/itemProps8.xml><?xml version="1.0" encoding="utf-8"?>
<ds:datastoreItem xmlns:ds="http://schemas.openxmlformats.org/officeDocument/2006/customXml" ds:itemID="{FDB8D203-A4D9-4529-992C-0BE39F01E705}">
  <ds:schemaRefs/>
</ds:datastoreItem>
</file>

<file path=customXml/itemProps9.xml><?xml version="1.0" encoding="utf-8"?>
<ds:datastoreItem xmlns:ds="http://schemas.openxmlformats.org/officeDocument/2006/customXml" ds:itemID="{456B59EC-28CA-42D4-A40D-BD35CD775674}">
  <ds:schemaRefs/>
</ds:datastoreItem>
</file>

<file path=customXml/itemProps10.xml><?xml version="1.0" encoding="utf-8"?>
<ds:datastoreItem xmlns:ds="http://schemas.openxmlformats.org/officeDocument/2006/customXml" ds:itemID="{F153118C-A18E-4898-ABE9-C2BF1BE9D2FD}">
  <ds:schemaRefs/>
</ds:datastoreItem>
</file>

<file path=customXml/itemProps11.xml><?xml version="1.0" encoding="utf-8"?>
<ds:datastoreItem xmlns:ds="http://schemas.openxmlformats.org/officeDocument/2006/customXml" ds:itemID="{62863ECD-FA5B-4871-A61F-EA0085E7BC9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 sales</vt:lpstr>
      <vt:lpstr>Superstore Sales Overview</vt:lpstr>
      <vt:lpstr>Pivot_Backend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 raj parisha</dc:creator>
  <cp:lastModifiedBy>tarun raj parisha</cp:lastModifiedBy>
  <cp:lastPrinted>2026-01-07T08:20:44Z</cp:lastPrinted>
  <dcterms:created xsi:type="dcterms:W3CDTF">2026-01-05T07:52:27Z</dcterms:created>
  <dcterms:modified xsi:type="dcterms:W3CDTF">2026-01-07T13:44:27Z</dcterms:modified>
</cp:coreProperties>
</file>