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XParam\Downloads\"/>
    </mc:Choice>
  </mc:AlternateContent>
  <bookViews>
    <workbookView xWindow="0" yWindow="0" windowWidth="20490" windowHeight="7905"/>
  </bookViews>
  <sheets>
    <sheet name="Sheet1" sheetId="1" r:id="rId1"/>
    <sheet name="Sheet2" sheetId="2" r:id="rId2"/>
    <sheet name="Sheet3" sheetId="3" r:id="rId3"/>
    <sheet name="Compatibility Report" sheetId="4" r:id="rId4"/>
  </sheets>
  <calcPr calcId="152511"/>
</workbook>
</file>

<file path=xl/calcChain.xml><?xml version="1.0" encoding="utf-8"?>
<calcChain xmlns="http://schemas.openxmlformats.org/spreadsheetml/2006/main">
  <c r="H2" i="1" l="1"/>
  <c r="G2" i="1"/>
  <c r="G3" i="1"/>
  <c r="G4" i="1"/>
  <c r="G5" i="1"/>
  <c r="G6" i="1"/>
  <c r="G7" i="1"/>
  <c r="G8" i="1"/>
  <c r="G9" i="1"/>
  <c r="G10" i="1"/>
  <c r="G11" i="1"/>
  <c r="G12" i="1"/>
  <c r="G13" i="1"/>
  <c r="F2" i="1"/>
  <c r="F3" i="1"/>
  <c r="F4" i="1"/>
  <c r="F5" i="1"/>
  <c r="F6" i="1"/>
  <c r="F7" i="1"/>
  <c r="F8" i="1"/>
  <c r="F9" i="1"/>
  <c r="F10" i="1"/>
  <c r="F11" i="1"/>
  <c r="F12" i="1"/>
  <c r="F13" i="1"/>
</calcChain>
</file>

<file path=xl/sharedStrings.xml><?xml version="1.0" encoding="utf-8"?>
<sst xmlns="http://schemas.openxmlformats.org/spreadsheetml/2006/main" count="111" uniqueCount="72">
  <si>
    <t>SL. NO.</t>
  </si>
  <si>
    <t>NAME</t>
  </si>
  <si>
    <t>ANAND KUMAR</t>
  </si>
  <si>
    <t>P</t>
  </si>
  <si>
    <t>p</t>
  </si>
  <si>
    <t>S</t>
  </si>
  <si>
    <t>a</t>
  </si>
  <si>
    <t>BARJESH KUMAR</t>
  </si>
  <si>
    <t>DINESH KUMAR</t>
  </si>
  <si>
    <t>SURENDER SINGH</t>
  </si>
  <si>
    <t>KAMAL KISHOR</t>
  </si>
  <si>
    <t>VINIT KUMAR</t>
  </si>
  <si>
    <t>DEEPAK KUMAR</t>
  </si>
  <si>
    <t>JATIN ANEJA</t>
  </si>
  <si>
    <t>RAJKUMAR</t>
  </si>
  <si>
    <t>SOHAN KUMAR</t>
  </si>
  <si>
    <t>DHARAMPAL</t>
  </si>
  <si>
    <t>VIJAY KUMAR</t>
  </si>
  <si>
    <t>LOCATION</t>
  </si>
  <si>
    <t>PR- ES</t>
  </si>
  <si>
    <t>PNCP- ES</t>
  </si>
  <si>
    <t>PR-ES ARCHIVE</t>
  </si>
  <si>
    <t>SALERY</t>
  </si>
  <si>
    <t>INCENTIVE AMOUNT</t>
  </si>
  <si>
    <t>EMPLOYEE PF 12%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</si>
  <si>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</si>
  <si>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</si>
  <si>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</si>
  <si>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</si>
  <si>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</si>
  <si>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</si>
  <si>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</si>
  <si>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</si>
  <si>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</si>
  <si>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</si>
  <si>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</si>
  <si>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</si>
  <si>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</si>
  <si>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</si>
  <si>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</si>
  <si>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</si>
  <si>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</si>
  <si>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</si>
  <si>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</si>
  <si>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</si>
  <si>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</si>
  <si>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</si>
  <si>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</si>
  <si>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</si>
  <si>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</si>
  <si>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</si>
  <si>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</si>
  <si>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</si>
  <si>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</si>
  <si>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</si>
  <si>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</si>
  <si>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EMPLOYEE ESIC @1.75%</t>
  </si>
  <si>
    <t>EMPLOYER ESIC @4.25</t>
  </si>
  <si>
    <t>Compatibility Report for Attendance.xls</t>
  </si>
  <si>
    <t>Run on 10/11/2014 18:34</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</si>
  <si>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</si>
  <si>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</si>
  <si>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</si>
  <si>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</si>
  <si>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A table style is applied to a table in this workbook. Table style formatting cannot be displayed in earlier versions of Excel.</t>
  </si>
  <si>
    <t>Sheet1'!A1:AM13</t>
  </si>
  <si>
    <t>Excel 97-2003</t>
  </si>
  <si>
    <t>Some cells or styles in this workbook contain formatting that is not supported by the selected file format. These formats will be converted to the closest format available.</t>
  </si>
  <si>
    <t>*Pham Pl read</t>
  </si>
  <si>
    <t>The Employee PF and Employee ESIC field only to be deducted from the BASIC Salary of the employee and generate the NET PAY</t>
  </si>
  <si>
    <t>The Employer Variables are recorded to generate company's liability to pay to the Govt funds on behalf of staff…</t>
  </si>
  <si>
    <t>Incentive to pay. That is net incentive to be paid in addition to Net Salary is decided by attendance of the employee.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</si>
</sst>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theme="1"/>
      <name val="Calibri"/>
      <family val="2"/>
      <scheme val="minor"/>
    </font>
    <font>
      <sz val="9"/>
      <color rgb="FFFF0000"/>
      <name val="Calibri"/>
      <family val="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rgb="FFFF0000"/>
      </top>
      <bottom style="thin">
        <color indexed="64"/>
      </bottom>
      <diagonal/>
    </border>
    <border>
      <left/>
      <right style="thin">
        <color indexed="64"/>
      </right>
      <top style="medium">
        <color rgb="FFFF0000"/>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0" fontId="0" fillId="0" borderId="0" xfId="0"/>
    <xf numFmtId="0" fontId="2" fillId="0" borderId="2" xfId="0" applyFont="1" applyBorder="1" applyAlignment="1">
      <alignment horizontal="center" wrapText="1"/>
    </xf>
    <xf numFmtId="0" fontId="0" fillId="0" borderId="1" xfId="0" applyBorder="1" applyAlignment="1">
      <alignment horizontal="center"/>
    </xf>
    <xf numFmtId="0" fontId="0" fillId="3" borderId="1" xfId="0" applyFill="1" applyBorder="1" applyAlignment="1">
      <alignment horizontal="center"/>
    </xf>
    <xf numFmtId="0" fontId="0" fillId="0" borderId="0" xfId="0"/>
    <xf numFmtId="0" fontId="2" fillId="0" borderId="1" xfId="0" applyFont="1" applyBorder="1" applyAlignment="1">
      <alignment horizontal="center" vertical="center" wrapText="1"/>
    </xf>
    <xf numFmtId="0" fontId="0" fillId="0" borderId="0" xfId="0"/>
    <xf numFmtId="0" fontId="2" fillId="0" borderId="1" xfId="0" applyFont="1" applyBorder="1" applyAlignment="1">
      <alignment horizontal="center" vertical="center" wrapText="1"/>
    </xf>
    <xf numFmtId="0" fontId="0" fillId="0" borderId="0" xfId="0"/>
    <xf numFmtId="0" fontId="2" fillId="0" borderId="1" xfId="0" applyFont="1" applyFill="1" applyBorder="1" applyAlignment="1">
      <alignment horizontal="center" vertical="center" wrapText="1"/>
    </xf>
    <xf numFmtId="1" fontId="2" fillId="0" borderId="2" xfId="0" applyNumberFormat="1" applyFont="1" applyBorder="1" applyAlignment="1">
      <alignment horizontal="center" wrapText="1"/>
    </xf>
    <xf numFmtId="0" fontId="2" fillId="0" borderId="3" xfId="0" applyFont="1" applyBorder="1" applyAlignment="1">
      <alignment horizontal="center" wrapText="1"/>
    </xf>
    <xf numFmtId="0" fontId="2" fillId="0" borderId="4" xfId="0" applyFont="1" applyBorder="1" applyAlignment="1" applyProtection="1">
      <alignment horizontal="center"/>
      <protection hidden="1"/>
    </xf>
    <xf numFmtId="0" fontId="2" fillId="2" borderId="4" xfId="0" applyFont="1" applyFill="1" applyBorder="1" applyAlignment="1" applyProtection="1">
      <alignment horizontal="center"/>
      <protection hidden="1"/>
    </xf>
    <xf numFmtId="0" fontId="0" fillId="0" borderId="5" xfId="0" applyBorder="1" applyAlignment="1">
      <alignment horizontal="center"/>
    </xf>
    <xf numFmtId="0" fontId="0" fillId="3" borderId="6" xfId="0" applyFill="1" applyBorder="1" applyAlignment="1">
      <alignment horizontal="center"/>
    </xf>
    <xf numFmtId="0" fontId="2" fillId="4" borderId="1" xfId="0" applyFont="1" applyFill="1" applyBorder="1" applyAlignment="1" applyProtection="1">
      <alignment horizontal="center" vertical="center"/>
      <protection hidden="1"/>
    </xf>
    <xf numFmtId="0" fontId="2" fillId="4" borderId="6" xfId="0" applyFont="1" applyFill="1" applyBorder="1" applyAlignment="1" applyProtection="1">
      <alignment horizontal="center" vertical="center"/>
      <protection hidden="1"/>
    </xf>
    <xf numFmtId="0" fontId="2" fillId="4" borderId="1" xfId="0" applyFont="1" applyFill="1" applyBorder="1" applyAlignment="1">
      <alignment horizontal="center" vertical="center"/>
    </xf>
    <xf numFmtId="0" fontId="2" fillId="4" borderId="6" xfId="0" applyFont="1" applyFill="1" applyBorder="1" applyAlignment="1">
      <alignment horizontal="center" vertical="center"/>
    </xf>
    <xf numFmtId="1" fontId="3" fillId="4" borderId="1" xfId="0" applyNumberFormat="1" applyFont="1" applyFill="1" applyBorder="1" applyAlignment="1" applyProtection="1">
      <alignment horizontal="center"/>
      <protection hidden="1"/>
    </xf>
    <xf numFmtId="1" fontId="3" fillId="4" borderId="6" xfId="0" applyNumberFormat="1" applyFont="1" applyFill="1" applyBorder="1" applyAlignment="1" applyProtection="1">
      <alignment horizontal="center"/>
      <protection hidden="1"/>
    </xf>
    <xf numFmtId="0" fontId="2" fillId="0" borderId="8" xfId="0" applyFont="1" applyFill="1" applyBorder="1" applyAlignment="1">
      <alignment horizontal="center" vertical="center" wrapText="1"/>
    </xf>
    <xf numFmtId="0" fontId="2" fillId="4" borderId="1" xfId="0" applyFont="1" applyFill="1" applyBorder="1" applyAlignment="1" applyProtection="1">
      <alignment horizontal="center" vertical="center" wrapText="1"/>
      <protection hidden="1"/>
    </xf>
    <xf numFmtId="0" fontId="2" fillId="4" borderId="6" xfId="0" applyFont="1" applyFill="1" applyBorder="1" applyAlignment="1" applyProtection="1">
      <alignment horizontal="center" vertical="center" wrapText="1"/>
      <protection hidden="1"/>
    </xf>
    <xf numFmtId="0" fontId="0" fillId="5" borderId="1" xfId="0"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5" borderId="7" xfId="0" applyFill="1" applyBorder="1" applyAlignment="1">
      <alignment horizontal="center"/>
    </xf>
    <xf numFmtId="0" fontId="1" fillId="0" borderId="0" xfId="0" applyNumberFormat="1" applyFont="1" applyAlignment="1">
      <alignment vertical="top" wrapText="1"/>
    </xf>
    <xf numFmtId="0" fontId="0" fillId="0" borderId="0" xfId="0" applyNumberFormat="1" applyAlignment="1">
      <alignment vertical="top" wrapText="1"/>
    </xf>
    <xf numFmtId="0" fontId="0" fillId="0" borderId="10" xfId="0" applyNumberFormat="1" applyBorder="1" applyAlignment="1">
      <alignment vertical="top" wrapText="1"/>
    </xf>
    <xf numFmtId="0" fontId="0" fillId="0" borderId="9" xfId="0" applyNumberFormat="1" applyBorder="1" applyAlignment="1">
      <alignment vertical="top" wrapText="1"/>
    </xf>
    <xf numFmtId="0" fontId="0" fillId="0" borderId="13" xfId="0" applyNumberFormat="1" applyBorder="1" applyAlignment="1">
      <alignment vertical="top" wrapText="1"/>
    </xf>
    <xf numFmtId="0" fontId="0" fillId="0" borderId="12" xfId="0" applyNumberFormat="1" applyBorder="1" applyAlignment="1">
      <alignment vertical="top" wrapText="1"/>
    </xf>
    <xf numFmtId="0" fontId="0" fillId="0" borderId="15" xfId="0" applyNumberFormat="1" applyBorder="1" applyAlignment="1">
      <alignment vertical="top" wrapText="1"/>
    </xf>
    <xf numFmtId="0" fontId="0" fillId="0" borderId="16" xfId="0" applyNumberFormat="1" applyBorder="1" applyAlignment="1">
      <alignment vertical="top" wrapText="1"/>
    </xf>
    <xf numFmtId="0" fontId="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9" xfId="0" applyNumberFormat="1" applyBorder="1" applyAlignment="1">
      <alignment horizontal="center" vertical="top" wrapText="1"/>
    </xf>
    <xf numFmtId="0" fontId="0" fillId="0" borderId="11" xfId="0" applyNumberFormat="1" applyBorder="1" applyAlignment="1">
      <alignment horizontal="center" vertical="top" wrapText="1"/>
    </xf>
    <xf numFmtId="0" fontId="0" fillId="0" borderId="12" xfId="0" applyNumberFormat="1" applyBorder="1" applyAlignment="1">
      <alignment horizontal="center" vertical="top" wrapText="1"/>
    </xf>
    <xf numFmtId="0" fontId="4" fillId="0" borderId="12" xfId="1" quotePrefix="1" applyNumberFormat="1" applyBorder="1" applyAlignment="1">
      <alignment horizontal="center" vertical="top" wrapText="1"/>
    </xf>
    <xf numFmtId="0" fontId="0" fillId="0" borderId="14" xfId="0" applyNumberFormat="1" applyBorder="1" applyAlignment="1">
      <alignment horizontal="center" vertical="top" wrapText="1"/>
    </xf>
    <xf numFmtId="0" fontId="0" fillId="0" borderId="16" xfId="0" applyNumberFormat="1" applyBorder="1" applyAlignment="1">
      <alignment horizontal="center" vertical="top" wrapText="1"/>
    </xf>
    <xf numFmtId="0" fontId="0" fillId="0" borderId="17" xfId="0" applyNumberFormat="1" applyBorder="1" applyAlignment="1">
      <alignment horizontal="center" vertical="top" wrapText="1"/>
    </xf>
  </cellXfs>
  <cellStyles count="2">
    <cellStyle name="Hyperlink" xfId="1" builtinId="8"/>
    <cellStyle name="Normal" xfId="0" builtinId="0"/>
  </cellStyles>
  <dxfs count="44">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FF000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FF000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FF000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FF000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92D05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FF0000"/>
        <name val="Calibri"/>
        <scheme val="minor"/>
      </font>
      <numFmt numFmtId="1" formatCode="0"/>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1"/>
    </dxf>
    <dxf>
      <font>
        <b val="0"/>
        <i val="0"/>
        <strike val="0"/>
        <condense val="0"/>
        <extend val="0"/>
        <outline val="0"/>
        <shadow val="0"/>
        <u val="none"/>
        <vertAlign val="baseline"/>
        <sz val="9"/>
        <color theme="1"/>
        <name val="Calibri"/>
        <scheme val="minor"/>
      </font>
      <fill>
        <patternFill patternType="none">
          <fgColor indexed="64"/>
          <bgColor rgb="FFFFFF0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1"/>
    </dxf>
    <dxf>
      <font>
        <b val="0"/>
        <i val="0"/>
        <strike val="0"/>
        <condense val="0"/>
        <extend val="0"/>
        <outline val="0"/>
        <shadow val="0"/>
        <u val="none"/>
        <vertAlign val="baseline"/>
        <sz val="9"/>
        <color theme="1"/>
        <name val="Calibri"/>
        <scheme val="minor"/>
      </font>
      <fill>
        <patternFill>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1"/>
    </dxf>
    <dxf>
      <font>
        <b val="0"/>
        <i val="0"/>
        <strike val="0"/>
        <condense val="0"/>
        <extend val="0"/>
        <outline val="0"/>
        <shadow val="0"/>
        <u val="none"/>
        <vertAlign val="baseline"/>
        <sz val="9"/>
        <color theme="1"/>
        <name val="Calibri"/>
        <scheme val="minor"/>
      </font>
      <fill>
        <patternFill patternType="solid">
          <fgColor indexed="64"/>
          <bgColor rgb="FFFFFF0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1"/>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1"/>
    </dxf>
    <dxf>
      <font>
        <b val="0"/>
        <i val="0"/>
        <strike val="0"/>
        <condense val="0"/>
        <extend val="0"/>
        <outline val="0"/>
        <shadow val="0"/>
        <u val="none"/>
        <vertAlign val="baseline"/>
        <sz val="9"/>
        <color theme="1"/>
        <name val="Calibri"/>
        <scheme val="minor"/>
      </font>
      <numFmt numFmtId="0" formatCode="General"/>
      <fill>
        <patternFill patternType="solid">
          <fgColor indexed="64"/>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border outline="0">
        <top style="thin">
          <color indexed="64"/>
        </top>
      </border>
    </dxf>
    <dxf>
      <border outline="0">
        <bottom style="thin">
          <color indexed="64"/>
        </bottom>
      </border>
    </dxf>
    <dxf>
      <border outline="0">
        <left style="medium">
          <color rgb="FFFF0000"/>
        </left>
        <right style="thin">
          <color indexed="64"/>
        </right>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AM13" totalsRowShown="0" headerRowDxfId="39" dataDxfId="40" headerRowBorderDxfId="42" tableBorderDxfId="43" totalsRowBorderDxfId="41">
  <autoFilter ref="A1:AM13"/>
  <tableColumns count="39">
    <tableColumn id="1" name="SL. NO." dataDxfId="35"/>
    <tableColumn id="2" name="NAME" dataDxfId="34"/>
    <tableColumn id="3" name="LOCATION" dataDxfId="32"/>
    <tableColumn id="4" name="SALERY" dataDxfId="33"/>
    <tableColumn id="5" name="INCENTIVE AMOUNT" dataDxfId="38"/>
    <tableColumn id="39" name="EMPLOYEE ESIC @1.75%" dataDxfId="37">
      <calculatedColumnFormula>(+D2*0.0175)</calculatedColumnFormula>
    </tableColumn>
    <tableColumn id="38" name="EMPLOYER ESIC @4.25" dataDxfId="36">
      <calculatedColumnFormula>(+D2*0.0425)</calculatedColumnFormula>
    </tableColumn>
    <tableColumn id="6" name="EMPLOYEE PF 12%" dataDxfId="31"/>
    <tableColumn id="7" name="1" dataDxfId="30"/>
    <tableColumn id="8" name="2" dataDxfId="29"/>
    <tableColumn id="9" name="3" dataDxfId="28"/>
    <tableColumn id="10" name="4" dataDxfId="27"/>
    <tableColumn id="11" name="5" dataDxfId="26"/>
    <tableColumn id="12" name="6" dataDxfId="25"/>
    <tableColumn id="13" name="7" dataDxfId="24"/>
    <tableColumn id="14" name="8" dataDxfId="23"/>
    <tableColumn id="15" name="9" dataDxfId="22"/>
    <tableColumn id="16" name="10" dataDxfId="21"/>
    <tableColumn id="17" name="11" dataDxfId="20"/>
    <tableColumn id="18" name="12" dataDxfId="19"/>
    <tableColumn id="19" name="13" dataDxfId="18"/>
    <tableColumn id="20" name="14" dataDxfId="17"/>
    <tableColumn id="21" name="15" dataDxfId="16"/>
    <tableColumn id="22" name="16" dataDxfId="15"/>
    <tableColumn id="23" name="17" dataDxfId="14"/>
    <tableColumn id="24" name="18" dataDxfId="13"/>
    <tableColumn id="25" name="19" dataDxfId="12"/>
    <tableColumn id="26" name="20" dataDxfId="11"/>
    <tableColumn id="27" name="21" dataDxfId="10"/>
    <tableColumn id="28" name="22" dataDxfId="9"/>
    <tableColumn id="29" name="23" dataDxfId="8"/>
    <tableColumn id="30" name="24" dataDxfId="7"/>
    <tableColumn id="31" name="25" dataDxfId="6"/>
    <tableColumn id="32" name="26" dataDxfId="5"/>
    <tableColumn id="33" name="27" dataDxfId="4"/>
    <tableColumn id="34" name="28" dataDxfId="3"/>
    <tableColumn id="35" name="29" dataDxfId="2"/>
    <tableColumn id="36" name="30" dataDxfId="1"/>
    <tableColumn id="37" name="31"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8"/>
  <sheetViews>
    <sheetView tabSelected="1" topLeftCell="A3" workbookViewId="0">
      <selection activeCell="B19" sqref="B19"/>
    </sheetView>
  </sheetViews>
  <sheetFormatPr defaultRowHeight="15" x14ac:dyDescent="0.25"/>
  <cols>
    <col min="3" max="3" width="10.42578125" style="1" customWidth="1"/>
    <col min="4" max="4" width="9.140625" style="5"/>
    <col min="5" max="5" width="17.85546875" style="7" customWidth="1"/>
    <col min="6" max="6" width="16.28515625" style="9" customWidth="1"/>
  </cols>
  <sheetData>
    <row r="1" spans="1:39" ht="24.75" x14ac:dyDescent="0.25">
      <c r="A1" s="12" t="s">
        <v>0</v>
      </c>
      <c r="B1" s="2" t="s">
        <v>1</v>
      </c>
      <c r="C1" s="6" t="s">
        <v>18</v>
      </c>
      <c r="D1" s="8" t="s">
        <v>22</v>
      </c>
      <c r="E1" s="10" t="s">
        <v>23</v>
      </c>
      <c r="F1" s="23" t="s">
        <v>56</v>
      </c>
      <c r="G1" s="23" t="s">
        <v>57</v>
      </c>
      <c r="H1" s="11" t="s">
        <v>24</v>
      </c>
      <c r="I1" s="3" t="s">
        <v>25</v>
      </c>
      <c r="J1" s="3" t="s">
        <v>26</v>
      </c>
      <c r="K1" s="3" t="s">
        <v>27</v>
      </c>
      <c r="L1" s="3" t="s">
        <v>28</v>
      </c>
      <c r="M1" s="4" t="s">
        <v>29</v>
      </c>
      <c r="N1" s="3" t="s">
        <v>30</v>
      </c>
      <c r="O1" s="3" t="s">
        <v>31</v>
      </c>
      <c r="P1" s="3" t="s">
        <v>32</v>
      </c>
      <c r="Q1" s="3" t="s">
        <v>33</v>
      </c>
      <c r="R1" s="3" t="s">
        <v>34</v>
      </c>
      <c r="S1" s="3" t="s">
        <v>35</v>
      </c>
      <c r="T1" s="4" t="s">
        <v>36</v>
      </c>
      <c r="U1" s="3" t="s">
        <v>37</v>
      </c>
      <c r="V1" s="3" t="s">
        <v>38</v>
      </c>
      <c r="W1" s="3" t="s">
        <v>39</v>
      </c>
      <c r="X1" s="3" t="s">
        <v>40</v>
      </c>
      <c r="Y1" s="3" t="s">
        <v>41</v>
      </c>
      <c r="Z1" s="3" t="s">
        <v>42</v>
      </c>
      <c r="AA1" s="4" t="s">
        <v>43</v>
      </c>
      <c r="AB1" s="3" t="s">
        <v>44</v>
      </c>
      <c r="AC1" s="3" t="s">
        <v>45</v>
      </c>
      <c r="AD1" s="3" t="s">
        <v>46</v>
      </c>
      <c r="AE1" s="3" t="s">
        <v>47</v>
      </c>
      <c r="AF1" s="3" t="s">
        <v>48</v>
      </c>
      <c r="AG1" s="3" t="s">
        <v>49</v>
      </c>
      <c r="AH1" s="4" t="s">
        <v>50</v>
      </c>
      <c r="AI1" s="3" t="s">
        <v>51</v>
      </c>
      <c r="AJ1" s="3" t="s">
        <v>52</v>
      </c>
      <c r="AK1" s="3" t="s">
        <v>53</v>
      </c>
      <c r="AL1" s="3" t="s">
        <v>54</v>
      </c>
      <c r="AM1" s="15" t="s">
        <v>55</v>
      </c>
    </row>
    <row r="2" spans="1:39" ht="24" x14ac:dyDescent="0.25">
      <c r="A2" s="13">
        <v>1</v>
      </c>
      <c r="B2" s="24" t="s">
        <v>2</v>
      </c>
      <c r="C2" s="24" t="s">
        <v>19</v>
      </c>
      <c r="D2" s="17">
        <v>9000</v>
      </c>
      <c r="E2" s="19">
        <v>5000</v>
      </c>
      <c r="F2" s="19">
        <f t="shared" ref="F2:F13" si="0">(+D2*0.0175)</f>
        <v>157.50000000000003</v>
      </c>
      <c r="G2" s="19">
        <f t="shared" ref="G2:G13" si="1">(+D2*0.0425)</f>
        <v>382.5</v>
      </c>
      <c r="H2" s="21">
        <f>(+D2*0.12)</f>
        <v>1080</v>
      </c>
      <c r="I2" s="26" t="s">
        <v>3</v>
      </c>
      <c r="J2" s="26" t="s">
        <v>4</v>
      </c>
      <c r="K2" s="26" t="s">
        <v>4</v>
      </c>
      <c r="L2" s="26" t="s">
        <v>4</v>
      </c>
      <c r="M2" s="4" t="s">
        <v>5</v>
      </c>
      <c r="N2" s="26" t="s">
        <v>4</v>
      </c>
      <c r="O2" s="26" t="s">
        <v>3</v>
      </c>
      <c r="P2" s="26" t="s">
        <v>3</v>
      </c>
      <c r="Q2" s="26" t="s">
        <v>3</v>
      </c>
      <c r="R2" s="26" t="s">
        <v>4</v>
      </c>
      <c r="S2" s="26" t="s">
        <v>4</v>
      </c>
      <c r="T2" s="4" t="s">
        <v>5</v>
      </c>
      <c r="U2" s="26" t="s">
        <v>3</v>
      </c>
      <c r="V2" s="26" t="s">
        <v>3</v>
      </c>
      <c r="W2" s="26" t="s">
        <v>3</v>
      </c>
      <c r="X2" s="26" t="s">
        <v>4</v>
      </c>
      <c r="Y2" s="26" t="s">
        <v>4</v>
      </c>
      <c r="Z2" s="26" t="s">
        <v>4</v>
      </c>
      <c r="AA2" s="4" t="s">
        <v>5</v>
      </c>
      <c r="AB2" s="26" t="s">
        <v>3</v>
      </c>
      <c r="AC2" s="26" t="s">
        <v>4</v>
      </c>
      <c r="AD2" s="26" t="s">
        <v>6</v>
      </c>
      <c r="AE2" s="26" t="s">
        <v>3</v>
      </c>
      <c r="AF2" s="26" t="s">
        <v>4</v>
      </c>
      <c r="AG2" s="26" t="s">
        <v>3</v>
      </c>
      <c r="AH2" s="4" t="s">
        <v>5</v>
      </c>
      <c r="AI2" s="26" t="s">
        <v>3</v>
      </c>
      <c r="AJ2" s="26" t="s">
        <v>4</v>
      </c>
      <c r="AK2" s="26" t="s">
        <v>4</v>
      </c>
      <c r="AL2" s="26" t="s">
        <v>4</v>
      </c>
      <c r="AM2" s="28" t="s">
        <v>3</v>
      </c>
    </row>
    <row r="3" spans="1:39" ht="24" x14ac:dyDescent="0.25">
      <c r="A3" s="13">
        <v>2</v>
      </c>
      <c r="B3" s="24" t="s">
        <v>7</v>
      </c>
      <c r="C3" s="24" t="s">
        <v>19</v>
      </c>
      <c r="D3" s="17">
        <v>8500</v>
      </c>
      <c r="E3" s="19">
        <v>2500</v>
      </c>
      <c r="F3" s="19">
        <f t="shared" si="0"/>
        <v>148.75</v>
      </c>
      <c r="G3" s="19">
        <f t="shared" si="1"/>
        <v>361.25</v>
      </c>
      <c r="H3" s="21">
        <v>196.15384615384613</v>
      </c>
      <c r="I3" s="26" t="s">
        <v>4</v>
      </c>
      <c r="J3" s="26" t="s">
        <v>4</v>
      </c>
      <c r="K3" s="26"/>
      <c r="L3" s="26"/>
      <c r="M3" s="4"/>
      <c r="N3" s="26"/>
      <c r="O3" s="26"/>
      <c r="P3" s="26"/>
      <c r="Q3" s="26"/>
      <c r="R3" s="26"/>
      <c r="S3" s="26"/>
      <c r="T3" s="4"/>
      <c r="U3" s="26"/>
      <c r="V3" s="26"/>
      <c r="W3" s="26"/>
      <c r="X3" s="26"/>
      <c r="Y3" s="26"/>
      <c r="Z3" s="26"/>
      <c r="AA3" s="4"/>
      <c r="AB3" s="26"/>
      <c r="AC3" s="26"/>
      <c r="AD3" s="26"/>
      <c r="AE3" s="26"/>
      <c r="AF3" s="26"/>
      <c r="AG3" s="26"/>
      <c r="AH3" s="4"/>
      <c r="AI3" s="26"/>
      <c r="AJ3" s="26"/>
      <c r="AK3" s="26"/>
      <c r="AL3" s="26"/>
      <c r="AM3" s="28"/>
    </row>
    <row r="4" spans="1:39" ht="24" x14ac:dyDescent="0.25">
      <c r="A4" s="13">
        <v>3</v>
      </c>
      <c r="B4" s="24" t="s">
        <v>8</v>
      </c>
      <c r="C4" s="24" t="s">
        <v>19</v>
      </c>
      <c r="D4" s="17">
        <v>9000</v>
      </c>
      <c r="E4" s="19">
        <v>6000</v>
      </c>
      <c r="F4" s="19">
        <f t="shared" si="0"/>
        <v>157.50000000000003</v>
      </c>
      <c r="G4" s="19">
        <f t="shared" si="1"/>
        <v>382.5</v>
      </c>
      <c r="H4" s="21">
        <v>1080</v>
      </c>
      <c r="I4" s="26"/>
      <c r="J4" s="26"/>
      <c r="K4" s="26"/>
      <c r="L4" s="26"/>
      <c r="M4" s="4"/>
      <c r="N4" s="26"/>
      <c r="O4" s="26"/>
      <c r="P4" s="26"/>
      <c r="Q4" s="26"/>
      <c r="R4" s="26"/>
      <c r="S4" s="26"/>
      <c r="T4" s="4"/>
      <c r="U4" s="26"/>
      <c r="V4" s="26"/>
      <c r="W4" s="26"/>
      <c r="X4" s="26"/>
      <c r="Y4" s="26"/>
      <c r="Z4" s="26"/>
      <c r="AA4" s="4"/>
      <c r="AB4" s="26"/>
      <c r="AC4" s="26"/>
      <c r="AD4" s="26"/>
      <c r="AE4" s="26"/>
      <c r="AF4" s="26"/>
      <c r="AG4" s="26"/>
      <c r="AH4" s="4"/>
      <c r="AI4" s="26"/>
      <c r="AJ4" s="26"/>
      <c r="AK4" s="26"/>
      <c r="AL4" s="26"/>
      <c r="AM4" s="28"/>
    </row>
    <row r="5" spans="1:39" ht="24" x14ac:dyDescent="0.25">
      <c r="A5" s="13">
        <v>4</v>
      </c>
      <c r="B5" s="24" t="s">
        <v>9</v>
      </c>
      <c r="C5" s="24" t="s">
        <v>19</v>
      </c>
      <c r="D5" s="17">
        <v>8500</v>
      </c>
      <c r="E5" s="19">
        <v>3500</v>
      </c>
      <c r="F5" s="19">
        <f t="shared" si="0"/>
        <v>148.75</v>
      </c>
      <c r="G5" s="19">
        <f t="shared" si="1"/>
        <v>361.25</v>
      </c>
      <c r="H5" s="21">
        <v>1020</v>
      </c>
      <c r="I5" s="26"/>
      <c r="J5" s="26"/>
      <c r="K5" s="26"/>
      <c r="L5" s="26"/>
      <c r="M5" s="4"/>
      <c r="N5" s="26"/>
      <c r="O5" s="26"/>
      <c r="P5" s="26"/>
      <c r="Q5" s="26"/>
      <c r="R5" s="26"/>
      <c r="S5" s="26"/>
      <c r="T5" s="4"/>
      <c r="U5" s="26"/>
      <c r="V5" s="26"/>
      <c r="W5" s="26"/>
      <c r="X5" s="26"/>
      <c r="Y5" s="26"/>
      <c r="Z5" s="26"/>
      <c r="AA5" s="4"/>
      <c r="AB5" s="26"/>
      <c r="AC5" s="26"/>
      <c r="AD5" s="26"/>
      <c r="AE5" s="26"/>
      <c r="AF5" s="26"/>
      <c r="AG5" s="26"/>
      <c r="AH5" s="4"/>
      <c r="AI5" s="26"/>
      <c r="AJ5" s="26"/>
      <c r="AK5" s="26"/>
      <c r="AL5" s="26"/>
      <c r="AM5" s="28"/>
    </row>
    <row r="6" spans="1:39" ht="24" x14ac:dyDescent="0.25">
      <c r="A6" s="14">
        <v>5</v>
      </c>
      <c r="B6" s="24" t="s">
        <v>10</v>
      </c>
      <c r="C6" s="24" t="s">
        <v>19</v>
      </c>
      <c r="D6" s="17">
        <v>9000</v>
      </c>
      <c r="E6" s="19">
        <v>2500</v>
      </c>
      <c r="F6" s="19">
        <f t="shared" si="0"/>
        <v>157.50000000000003</v>
      </c>
      <c r="G6" s="19">
        <f t="shared" si="1"/>
        <v>382.5</v>
      </c>
      <c r="H6" s="21">
        <v>1080</v>
      </c>
      <c r="I6" s="26"/>
      <c r="J6" s="26"/>
      <c r="K6" s="26"/>
      <c r="L6" s="26"/>
      <c r="M6" s="4"/>
      <c r="N6" s="26"/>
      <c r="O6" s="26"/>
      <c r="P6" s="26"/>
      <c r="Q6" s="26"/>
      <c r="R6" s="26"/>
      <c r="S6" s="26"/>
      <c r="T6" s="4"/>
      <c r="U6" s="26"/>
      <c r="V6" s="26"/>
      <c r="W6" s="26"/>
      <c r="X6" s="26"/>
      <c r="Y6" s="26"/>
      <c r="Z6" s="26"/>
      <c r="AA6" s="4"/>
      <c r="AB6" s="26"/>
      <c r="AC6" s="26"/>
      <c r="AD6" s="26"/>
      <c r="AE6" s="26"/>
      <c r="AF6" s="26"/>
      <c r="AG6" s="26"/>
      <c r="AH6" s="4"/>
      <c r="AI6" s="26"/>
      <c r="AJ6" s="26"/>
      <c r="AK6" s="26"/>
      <c r="AL6" s="26"/>
      <c r="AM6" s="28"/>
    </row>
    <row r="7" spans="1:39" ht="24" x14ac:dyDescent="0.25">
      <c r="A7" s="13">
        <v>6</v>
      </c>
      <c r="B7" s="24" t="s">
        <v>11</v>
      </c>
      <c r="C7" s="24" t="s">
        <v>19</v>
      </c>
      <c r="D7" s="17">
        <v>9000</v>
      </c>
      <c r="E7" s="19">
        <v>2500</v>
      </c>
      <c r="F7" s="19">
        <f t="shared" si="0"/>
        <v>157.50000000000003</v>
      </c>
      <c r="G7" s="19">
        <f t="shared" si="1"/>
        <v>382.5</v>
      </c>
      <c r="H7" s="21">
        <v>1080</v>
      </c>
      <c r="I7" s="26"/>
      <c r="J7" s="26"/>
      <c r="K7" s="26"/>
      <c r="L7" s="26"/>
      <c r="M7" s="4"/>
      <c r="N7" s="26"/>
      <c r="O7" s="26"/>
      <c r="P7" s="26"/>
      <c r="Q7" s="26"/>
      <c r="R7" s="26"/>
      <c r="S7" s="26"/>
      <c r="T7" s="4"/>
      <c r="U7" s="26"/>
      <c r="V7" s="26"/>
      <c r="W7" s="26"/>
      <c r="X7" s="26"/>
      <c r="Y7" s="26"/>
      <c r="Z7" s="26"/>
      <c r="AA7" s="4"/>
      <c r="AB7" s="26"/>
      <c r="AC7" s="26"/>
      <c r="AD7" s="26"/>
      <c r="AE7" s="26"/>
      <c r="AF7" s="26"/>
      <c r="AG7" s="26"/>
      <c r="AH7" s="4"/>
      <c r="AI7" s="26"/>
      <c r="AJ7" s="26"/>
      <c r="AK7" s="26"/>
      <c r="AL7" s="26"/>
      <c r="AM7" s="28"/>
    </row>
    <row r="8" spans="1:39" ht="24" x14ac:dyDescent="0.25">
      <c r="A8" s="14">
        <v>7</v>
      </c>
      <c r="B8" s="24" t="s">
        <v>12</v>
      </c>
      <c r="C8" s="24" t="s">
        <v>19</v>
      </c>
      <c r="D8" s="17">
        <v>8000</v>
      </c>
      <c r="E8" s="19">
        <v>0</v>
      </c>
      <c r="F8" s="19">
        <f t="shared" si="0"/>
        <v>140</v>
      </c>
      <c r="G8" s="19">
        <f t="shared" si="1"/>
        <v>340</v>
      </c>
      <c r="H8" s="21">
        <v>960</v>
      </c>
      <c r="I8" s="26"/>
      <c r="J8" s="26"/>
      <c r="K8" s="26"/>
      <c r="L8" s="26"/>
      <c r="M8" s="4"/>
      <c r="N8" s="26"/>
      <c r="O8" s="26"/>
      <c r="P8" s="26"/>
      <c r="Q8" s="26"/>
      <c r="R8" s="26"/>
      <c r="S8" s="26"/>
      <c r="T8" s="4"/>
      <c r="U8" s="26"/>
      <c r="V8" s="26"/>
      <c r="W8" s="26"/>
      <c r="X8" s="26"/>
      <c r="Y8" s="26"/>
      <c r="Z8" s="26"/>
      <c r="AA8" s="4"/>
      <c r="AB8" s="26"/>
      <c r="AC8" s="26"/>
      <c r="AD8" s="26"/>
      <c r="AE8" s="26"/>
      <c r="AF8" s="26"/>
      <c r="AG8" s="26"/>
      <c r="AH8" s="4"/>
      <c r="AI8" s="26"/>
      <c r="AJ8" s="26"/>
      <c r="AK8" s="26"/>
      <c r="AL8" s="26"/>
      <c r="AM8" s="28"/>
    </row>
    <row r="9" spans="1:39" ht="24" x14ac:dyDescent="0.25">
      <c r="A9" s="13">
        <v>8</v>
      </c>
      <c r="B9" s="24" t="s">
        <v>13</v>
      </c>
      <c r="C9" s="24" t="s">
        <v>19</v>
      </c>
      <c r="D9" s="17">
        <v>8000</v>
      </c>
      <c r="E9" s="19">
        <v>0</v>
      </c>
      <c r="F9" s="19">
        <f t="shared" si="0"/>
        <v>140</v>
      </c>
      <c r="G9" s="19">
        <f t="shared" si="1"/>
        <v>340</v>
      </c>
      <c r="H9" s="21">
        <v>960</v>
      </c>
      <c r="I9" s="26"/>
      <c r="J9" s="26"/>
      <c r="K9" s="26"/>
      <c r="L9" s="26"/>
      <c r="M9" s="4"/>
      <c r="N9" s="26"/>
      <c r="O9" s="26"/>
      <c r="P9" s="26"/>
      <c r="Q9" s="26"/>
      <c r="R9" s="26"/>
      <c r="S9" s="26"/>
      <c r="T9" s="4"/>
      <c r="U9" s="26"/>
      <c r="V9" s="26"/>
      <c r="W9" s="26"/>
      <c r="X9" s="26"/>
      <c r="Y9" s="26"/>
      <c r="Z9" s="26"/>
      <c r="AA9" s="4"/>
      <c r="AB9" s="26"/>
      <c r="AC9" s="26"/>
      <c r="AD9" s="26"/>
      <c r="AE9" s="26"/>
      <c r="AF9" s="26"/>
      <c r="AG9" s="26"/>
      <c r="AH9" s="4"/>
      <c r="AI9" s="26"/>
      <c r="AJ9" s="26"/>
      <c r="AK9" s="26"/>
      <c r="AL9" s="26"/>
      <c r="AM9" s="28"/>
    </row>
    <row r="10" spans="1:39" x14ac:dyDescent="0.25">
      <c r="A10" s="14">
        <v>9</v>
      </c>
      <c r="B10" s="24" t="s">
        <v>14</v>
      </c>
      <c r="C10" s="24" t="s">
        <v>20</v>
      </c>
      <c r="D10" s="17">
        <v>7000</v>
      </c>
      <c r="E10" s="19">
        <v>1000</v>
      </c>
      <c r="F10" s="19">
        <f t="shared" si="0"/>
        <v>122.50000000000001</v>
      </c>
      <c r="G10" s="19">
        <f t="shared" si="1"/>
        <v>297.5</v>
      </c>
      <c r="H10" s="21">
        <v>960</v>
      </c>
      <c r="I10" s="26"/>
      <c r="J10" s="26"/>
      <c r="K10" s="26"/>
      <c r="L10" s="26"/>
      <c r="M10" s="4"/>
      <c r="N10" s="26"/>
      <c r="O10" s="26"/>
      <c r="P10" s="26"/>
      <c r="Q10" s="26"/>
      <c r="R10" s="26"/>
      <c r="S10" s="26"/>
      <c r="T10" s="4"/>
      <c r="U10" s="26"/>
      <c r="V10" s="26"/>
      <c r="W10" s="26"/>
      <c r="X10" s="26"/>
      <c r="Y10" s="26"/>
      <c r="Z10" s="26"/>
      <c r="AA10" s="4"/>
      <c r="AB10" s="26"/>
      <c r="AC10" s="26"/>
      <c r="AD10" s="26"/>
      <c r="AE10" s="26"/>
      <c r="AF10" s="26"/>
      <c r="AG10" s="26"/>
      <c r="AH10" s="4"/>
      <c r="AI10" s="26"/>
      <c r="AJ10" s="26"/>
      <c r="AK10" s="26"/>
      <c r="AL10" s="26"/>
      <c r="AM10" s="28"/>
    </row>
    <row r="11" spans="1:39" ht="24" x14ac:dyDescent="0.25">
      <c r="A11" s="13">
        <v>10</v>
      </c>
      <c r="B11" s="24" t="s">
        <v>15</v>
      </c>
      <c r="C11" s="24" t="s">
        <v>20</v>
      </c>
      <c r="D11" s="17">
        <v>7000</v>
      </c>
      <c r="E11" s="19">
        <v>1000</v>
      </c>
      <c r="F11" s="19">
        <f t="shared" si="0"/>
        <v>122.50000000000001</v>
      </c>
      <c r="G11" s="19">
        <f t="shared" si="1"/>
        <v>297.5</v>
      </c>
      <c r="H11" s="21">
        <v>960</v>
      </c>
      <c r="I11" s="26"/>
      <c r="J11" s="26"/>
      <c r="K11" s="26"/>
      <c r="L11" s="26"/>
      <c r="M11" s="4"/>
      <c r="N11" s="26"/>
      <c r="O11" s="26"/>
      <c r="P11" s="26"/>
      <c r="Q11" s="26"/>
      <c r="R11" s="26"/>
      <c r="S11" s="26"/>
      <c r="T11" s="4"/>
      <c r="U11" s="26"/>
      <c r="V11" s="26"/>
      <c r="W11" s="26"/>
      <c r="X11" s="26"/>
      <c r="Y11" s="26"/>
      <c r="Z11" s="26"/>
      <c r="AA11" s="4"/>
      <c r="AB11" s="26"/>
      <c r="AC11" s="26"/>
      <c r="AD11" s="26"/>
      <c r="AE11" s="26"/>
      <c r="AF11" s="26"/>
      <c r="AG11" s="26"/>
      <c r="AH11" s="4"/>
      <c r="AI11" s="26"/>
      <c r="AJ11" s="26"/>
      <c r="AK11" s="26"/>
      <c r="AL11" s="26"/>
      <c r="AM11" s="28"/>
    </row>
    <row r="12" spans="1:39" ht="24" x14ac:dyDescent="0.25">
      <c r="A12" s="14">
        <v>11</v>
      </c>
      <c r="B12" s="24" t="s">
        <v>16</v>
      </c>
      <c r="C12" s="24" t="s">
        <v>20</v>
      </c>
      <c r="D12" s="17">
        <v>6500</v>
      </c>
      <c r="E12" s="19">
        <v>0</v>
      </c>
      <c r="F12" s="19">
        <f t="shared" si="0"/>
        <v>113.75000000000001</v>
      </c>
      <c r="G12" s="19">
        <f t="shared" si="1"/>
        <v>276.25</v>
      </c>
      <c r="H12" s="21">
        <v>912</v>
      </c>
      <c r="I12" s="26"/>
      <c r="J12" s="26"/>
      <c r="K12" s="26"/>
      <c r="L12" s="26"/>
      <c r="M12" s="4"/>
      <c r="N12" s="26"/>
      <c r="O12" s="26"/>
      <c r="P12" s="26"/>
      <c r="Q12" s="26"/>
      <c r="R12" s="26"/>
      <c r="S12" s="26"/>
      <c r="T12" s="4"/>
      <c r="U12" s="26"/>
      <c r="V12" s="26"/>
      <c r="W12" s="26"/>
      <c r="X12" s="26"/>
      <c r="Y12" s="26"/>
      <c r="Z12" s="26"/>
      <c r="AA12" s="4"/>
      <c r="AB12" s="26"/>
      <c r="AC12" s="26"/>
      <c r="AD12" s="26"/>
      <c r="AE12" s="26"/>
      <c r="AF12" s="26"/>
      <c r="AG12" s="26"/>
      <c r="AH12" s="4"/>
      <c r="AI12" s="26"/>
      <c r="AJ12" s="26"/>
      <c r="AK12" s="26"/>
      <c r="AL12" s="26"/>
      <c r="AM12" s="28"/>
    </row>
    <row r="13" spans="1:39" ht="24" x14ac:dyDescent="0.25">
      <c r="A13" s="13">
        <v>12</v>
      </c>
      <c r="B13" s="25" t="s">
        <v>17</v>
      </c>
      <c r="C13" s="25" t="s">
        <v>21</v>
      </c>
      <c r="D13" s="18">
        <v>6656</v>
      </c>
      <c r="E13" s="20">
        <v>0</v>
      </c>
      <c r="F13" s="20">
        <f t="shared" si="0"/>
        <v>116.48000000000002</v>
      </c>
      <c r="G13" s="20">
        <f t="shared" si="1"/>
        <v>282.88</v>
      </c>
      <c r="H13" s="22">
        <v>798</v>
      </c>
      <c r="I13" s="27"/>
      <c r="J13" s="27"/>
      <c r="K13" s="27"/>
      <c r="L13" s="27"/>
      <c r="M13" s="16"/>
      <c r="N13" s="27"/>
      <c r="O13" s="27"/>
      <c r="P13" s="27"/>
      <c r="Q13" s="27"/>
      <c r="R13" s="27"/>
      <c r="S13" s="27"/>
      <c r="T13" s="16"/>
      <c r="U13" s="27"/>
      <c r="V13" s="27"/>
      <c r="W13" s="27"/>
      <c r="X13" s="27"/>
      <c r="Y13" s="27"/>
      <c r="Z13" s="27"/>
      <c r="AA13" s="16"/>
      <c r="AB13" s="27"/>
      <c r="AC13" s="27"/>
      <c r="AD13" s="27"/>
      <c r="AE13" s="27"/>
      <c r="AF13" s="27"/>
      <c r="AG13" s="27"/>
      <c r="AH13" s="16"/>
      <c r="AI13" s="27"/>
      <c r="AJ13" s="27"/>
      <c r="AK13" s="27"/>
      <c r="AL13" s="27"/>
      <c r="AM13" s="29"/>
    </row>
    <row r="15" spans="1:39" x14ac:dyDescent="0.25">
      <c r="B15" t="s">
        <v>68</v>
      </c>
    </row>
    <row r="16" spans="1:39" x14ac:dyDescent="0.25">
      <c r="B16" t="s">
        <v>69</v>
      </c>
    </row>
    <row r="17" spans="2:2" x14ac:dyDescent="0.25">
      <c r="B17" t="s">
        <v>70</v>
      </c>
    </row>
    <row r="18" spans="2:2" x14ac:dyDescent="0.25">
      <c r="B18" t="s">
        <v>71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
  <sheetViews>
    <sheetView showGridLines="0" workbookViewId="0"/>
  </sheetViews>
  <sheetFormatPr defaultRowHeight="15" x14ac:dyDescent="0.25"/>
  <cols>
    <col min="1" max="1" width="1.140625" customWidth="1"/>
    <col min="2" max="2" width="64.42578125" customWidth="1"/>
    <col min="3" max="3" width="1.5703125" customWidth="1"/>
    <col min="4" max="4" width="5.5703125" customWidth="1"/>
    <col min="5" max="6" width="16" customWidth="1"/>
  </cols>
  <sheetData>
    <row r="1" spans="2:6" x14ac:dyDescent="0.25">
      <c r="B1" s="30" t="s">
        <v>58</v>
      </c>
      <c r="C1" s="30"/>
      <c r="D1" s="38"/>
      <c r="E1" s="38"/>
      <c r="F1" s="38"/>
    </row>
    <row r="2" spans="2:6" x14ac:dyDescent="0.25">
      <c r="B2" s="30" t="s">
        <v>59</v>
      </c>
      <c r="C2" s="30"/>
      <c r="D2" s="38"/>
      <c r="E2" s="38"/>
      <c r="F2" s="38"/>
    </row>
    <row r="3" spans="2:6" x14ac:dyDescent="0.25">
      <c r="B3" s="31"/>
      <c r="C3" s="31"/>
      <c r="D3" s="39"/>
      <c r="E3" s="39"/>
      <c r="F3" s="39"/>
    </row>
    <row r="4" spans="2:6" ht="60" x14ac:dyDescent="0.25">
      <c r="B4" s="31" t="s">
        <v>60</v>
      </c>
      <c r="C4" s="31"/>
      <c r="D4" s="39"/>
      <c r="E4" s="39"/>
      <c r="F4" s="39"/>
    </row>
    <row r="5" spans="2:6" x14ac:dyDescent="0.25">
      <c r="B5" s="31"/>
      <c r="C5" s="31"/>
      <c r="D5" s="39"/>
      <c r="E5" s="39"/>
      <c r="F5" s="39"/>
    </row>
    <row r="6" spans="2:6" x14ac:dyDescent="0.25">
      <c r="B6" s="30" t="s">
        <v>61</v>
      </c>
      <c r="C6" s="30"/>
      <c r="D6" s="38"/>
      <c r="E6" s="38" t="s">
        <v>62</v>
      </c>
      <c r="F6" s="38" t="s">
        <v>63</v>
      </c>
    </row>
    <row r="7" spans="2:6" ht="15.75" thickBot="1" x14ac:dyDescent="0.3">
      <c r="B7" s="31"/>
      <c r="C7" s="31"/>
      <c r="D7" s="39"/>
      <c r="E7" s="39"/>
      <c r="F7" s="39"/>
    </row>
    <row r="8" spans="2:6" ht="30" x14ac:dyDescent="0.25">
      <c r="B8" s="32" t="s">
        <v>64</v>
      </c>
      <c r="C8" s="33"/>
      <c r="D8" s="40"/>
      <c r="E8" s="40">
        <v>1</v>
      </c>
      <c r="F8" s="41"/>
    </row>
    <row r="9" spans="2:6" ht="30.75" thickBot="1" x14ac:dyDescent="0.3">
      <c r="B9" s="34"/>
      <c r="C9" s="35"/>
      <c r="D9" s="42"/>
      <c r="E9" s="43" t="s">
        <v>65</v>
      </c>
      <c r="F9" s="44" t="s">
        <v>66</v>
      </c>
    </row>
    <row r="10" spans="2:6" ht="15.75" thickBot="1" x14ac:dyDescent="0.3">
      <c r="B10" s="31"/>
      <c r="C10" s="31"/>
      <c r="D10" s="39"/>
      <c r="E10" s="39"/>
      <c r="F10" s="39"/>
    </row>
    <row r="11" spans="2:6" ht="45.75" thickBot="1" x14ac:dyDescent="0.3">
      <c r="B11" s="36" t="s">
        <v>67</v>
      </c>
      <c r="C11" s="37"/>
      <c r="D11" s="45"/>
      <c r="E11" s="45">
        <v>4</v>
      </c>
      <c r="F11" s="46" t="s">
        <v>66</v>
      </c>
    </row>
    <row r="12" spans="2:6" x14ac:dyDescent="0.25">
      <c r="B12" s="31"/>
      <c r="C12" s="31"/>
      <c r="D12" s="39"/>
      <c r="E12" s="39"/>
      <c r="F12" s="39"/>
    </row>
    <row r="13" spans="2:6" x14ac:dyDescent="0.25">
      <c r="B13" s="31"/>
      <c r="C13" s="31"/>
      <c r="D13" s="39"/>
      <c r="E13" s="39"/>
      <c r="F13" s="39"/>
    </row>
  </sheetData>
  <hyperlinks>
    <hyperlink ref="E9" location="'Sheet1'!A1:AM13" display="'Sheet1'!A1:AM1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Compatibility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DucTung</dc:creator>
  <cp:lastModifiedBy>XParam</cp:lastModifiedBy>
  <dcterms:created xsi:type="dcterms:W3CDTF">2014-10-11T07:11:02Z</dcterms:created>
  <dcterms:modified xsi:type="dcterms:W3CDTF">2014-10-11T13:13:08Z</dcterms:modified>
</cp:coreProperties>
</file>