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5C369892-A4C4-47F2-9C92-C5A904408B51}" xr6:coauthVersionLast="47" xr6:coauthVersionMax="47" xr10:uidLastSave="{00000000-0000-0000-0000-000000000000}"/>
  <bookViews>
    <workbookView xWindow="1020" yWindow="810" windowWidth="30780" windowHeight="19305" xr2:uid="{C5EBF11A-CC3B-4122-946D-86F8848C9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<sst xmlns="http://schemas.openxmlformats.org/spreadsheetml/2006/main" count="225" uniqueCount="78">
  <si>
    <t>trial_name</t>
  </si>
  <si>
    <t>breeding_program</t>
  </si>
  <si>
    <t>location</t>
  </si>
  <si>
    <t>year</t>
  </si>
  <si>
    <t>transplanting_date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</si>
  <si>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</si>
  <si>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</si>
  <si>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</si>
  <si>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</si>
  <si>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</si>
  <si>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</si>
  <si>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</si>
  <si>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</si>
  <si>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</si>
  <si>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</si>
  <si>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</si>
  <si>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</si>
  <si>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</si>
  <si>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</si>
  <si>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</si>
  <si>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</si>
  <si>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</si>
  <si>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</si>
  <si>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</si>
  <si>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</si>
  <si>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</si>
  <si>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</si>
  <si>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CU_ARS_2025_WOF_crossing</t>
  </si>
  <si>
    <t>Intercropping Cooperative</t>
  </si>
  <si>
    <t>Ithaca, NY</t>
  </si>
  <si>
    <t>CRD</t>
  </si>
  <si>
    <t>2025 winter oat founders crossing block.  Four planting dates were used approximatly every 2-3 weeks starting on the indicated planting date, two plants per planting.</t>
  </si>
  <si>
    <t>crossing_block_trial</t>
  </si>
  <si>
    <t>2025-12-06</t>
  </si>
  <si>
    <t>AURORA</t>
  </si>
  <si>
    <t>AURORA-UK_2023_Miniplot_2_666</t>
  </si>
  <si>
    <t>AVE265_59</t>
  </si>
  <si>
    <t>AVE265_59-Cornell_WinterOatFounders_2024_GH_52_plant_1</t>
  </si>
  <si>
    <t>AWNLESS_CURLED</t>
  </si>
  <si>
    <t>AWNLESS_CURLED-Cornell_WinterOatFounders_2024_GH_6_plant_1</t>
  </si>
  <si>
    <t>CW559</t>
  </si>
  <si>
    <t>CW559-Cornell_WinterOatFounders_2024_GH_22_plant_1</t>
  </si>
  <si>
    <t>DOMACA_ZOB</t>
  </si>
  <si>
    <t>DOMACA_ZOB-Cornell_WinterOatFounders_2024_GH_42_plant_1</t>
  </si>
  <si>
    <t>Gerard 227</t>
  </si>
  <si>
    <t>Gerard227-NCSU_AT_2024-Entry_5</t>
  </si>
  <si>
    <t>KARCAGI</t>
  </si>
  <si>
    <t>NC20-4452</t>
  </si>
  <si>
    <t>NC20-4452-UWON_2024-Entry_009</t>
  </si>
  <si>
    <t>NC20-4526</t>
  </si>
  <si>
    <t>NC20-4526-UWON_2024-Entry_010</t>
  </si>
  <si>
    <t>NC21-6429</t>
  </si>
  <si>
    <t>NC21-6429-NCSU_AT_2024-Entry_21</t>
  </si>
  <si>
    <t>NF01404A</t>
  </si>
  <si>
    <t>NF01404A-UK_2023_Miniplot_2_646</t>
  </si>
  <si>
    <t>NF12AS-107-4_4</t>
  </si>
  <si>
    <t>NF12AS-107-4_4-Cornell_WinterOatPeaIntercrop_2024_Ithaca-PLOT_186</t>
  </si>
  <si>
    <t>NF12AS-108-4_1</t>
  </si>
  <si>
    <t>NF12AS-108-4_1-Cornell_WinterOatPeaIntercrop_2024_Ithaca-PLOT_161</t>
  </si>
  <si>
    <t>NF13-4126-4_3</t>
  </si>
  <si>
    <t>NF13-4126-4_3-Cornell_WinterOatPeaIntercrop_2024_Ithaca-PLOT_338</t>
  </si>
  <si>
    <t>NF97405B2</t>
  </si>
  <si>
    <t>NF97405B2-UK_2023_Miniplot_2_727</t>
  </si>
  <si>
    <t>PA8014-840</t>
  </si>
  <si>
    <t>PA8014-840-Cornell_WinterOatFounders_2024_GH_92_plant_1</t>
  </si>
  <si>
    <t>PI344818</t>
  </si>
  <si>
    <t>PI344818-Cornell_WinterOatFounders_2024_GH_65_plant_1</t>
  </si>
  <si>
    <t>SEGER|PI306405</t>
  </si>
  <si>
    <t>SEGER|PI306405-Cornell_WinterOatFounders_2024_GH_60_plant_1</t>
  </si>
  <si>
    <t>SEGETAL</t>
  </si>
  <si>
    <t>SEGETAL-Cornell_WinterOatFounders_2024_GH_94_plant_1</t>
  </si>
  <si>
    <t>TRISPERNIA|CIAV5100</t>
  </si>
  <si>
    <t>TRISPERNIA|CIAV5100-Cornell_WinterOatFounders_2024_GH_13_plant_1</t>
  </si>
  <si>
    <t>WESTFINNISCHER_SCHWARZ</t>
  </si>
  <si>
    <t>WINTER_TURF|CIAV996</t>
  </si>
  <si>
    <t>WINTER_TURF|CIAV996-Cornell_WinterOatFounders_2024_GH_27_plant_1</t>
  </si>
  <si>
    <t>KARCAGI-Cornell_WinterOatFounders_2024_GH_83_plant_1</t>
  </si>
  <si>
    <t>WESTFINNISCHER_SCHWARZ-Cornell_WinterOatFounders_2024_GH_55_plant_1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</si>
</sst>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49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FFAF-2251-4E54-AB7C-AA28B95E5E72}">
  <dimension ref="A1:AA23"/>
  <sheetViews>
    <sheetView tabSelected="1" workbookViewId="0">
      <selection activeCell="G42" sqref="G42"/>
    </sheetView>
  </sheetViews>
  <sheetFormatPr defaultRowHeight="15" x14ac:dyDescent="0.25"/>
  <cols>
    <col min="1" max="1" width="26.42578125" bestFit="1" customWidth="1"/>
    <col min="2" max="2" width="24.140625" bestFit="1" customWidth="1"/>
    <col min="3" max="3" width="10" bestFit="1" customWidth="1"/>
    <col min="4" max="4" width="10.85546875" customWidth="1"/>
    <col min="5" max="5" width="18.5703125" bestFit="1" customWidth="1"/>
    <col min="6" max="6" width="12.140625" bestFit="1" customWidth="1"/>
    <col min="7" max="7" width="149.42578125" bestFit="1" customWidth="1"/>
    <col min="8" max="8" width="19" bestFit="1" customWidth="1"/>
    <col min="9" max="9" width="10.5703125" bestFit="1" customWidth="1"/>
    <col min="10" max="10" width="11.28515625" bestFit="1" customWidth="1"/>
    <col min="11" max="11" width="9.42578125" bestFit="1" customWidth="1"/>
    <col min="12" max="12" width="13.7109375" bestFit="1" customWidth="1"/>
    <col min="13" max="13" width="13.28515625" bestFit="1" customWidth="1"/>
    <col min="14" max="14" width="33.85546875" bestFit="1" customWidth="1"/>
    <col min="15" max="15" width="26.140625" bestFit="1" customWidth="1"/>
    <col min="16" max="16" width="12.42578125" bestFit="1" customWidth="1"/>
    <col min="23" max="23" width="74.28515625" bestFit="1" customWidth="1"/>
    <col min="24" max="24" width="19.85546875" customWidth="1"/>
    <col min="25" max="25" width="12.28515625" bestFit="1" customWidth="1"/>
    <col min="26" max="26" width="14.28515625" customWidth="1"/>
    <col min="27" max="27" width="11.5703125" customWidth="1"/>
  </cols>
  <sheetData>
    <row r="1" spans="1:27" ht="34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B2" t="s">
        <v>28</v>
      </c>
      <c r="C2" t="s">
        <v>29</v>
      </c>
      <c r="D2">
        <v>2025</v>
      </c>
      <c r="F2" t="s">
        <v>30</v>
      </c>
      <c r="G2" t="s">
        <v>31</v>
      </c>
      <c r="H2" t="s">
        <v>32</v>
      </c>
      <c r="L2" s="2" t="s">
        <v>33</v>
      </c>
      <c r="N2" t="str">
        <f>_xlfn.CONCAT(A2,"_plot_",P2)</f>
        <v>CU_ARS_2025_WOF_crossing_plot_6</v>
      </c>
      <c r="O2" s="3" t="s">
        <v>34</v>
      </c>
      <c r="P2" s="3">
        <v>6</v>
      </c>
      <c r="Q2">
        <v>1</v>
      </c>
      <c r="W2" t="s">
        <v>35</v>
      </c>
      <c r="Y2">
        <v>1</v>
      </c>
    </row>
    <row r="3" spans="1:27" x14ac:dyDescent="0.25">
      <c r="A3" t="s">
        <v>27</v>
      </c>
      <c r="B3" t="s">
        <v>28</v>
      </c>
      <c r="C3" t="s">
        <v>29</v>
      </c>
      <c r="D3">
        <v>2025</v>
      </c>
      <c r="F3" t="s">
        <v>30</v>
      </c>
      <c r="G3" t="s">
        <v>31</v>
      </c>
      <c r="H3" t="s">
        <v>32</v>
      </c>
      <c r="L3" s="2" t="s">
        <v>33</v>
      </c>
      <c r="N3" t="str">
        <f t="shared" ref="N3:N23" si="0">_xlfn.CONCAT(A3,"_plot_",P3)</f>
        <v>CU_ARS_2025_WOF_crossing_plot_16</v>
      </c>
      <c r="O3" s="3" t="s">
        <v>36</v>
      </c>
      <c r="P3" s="3">
        <v>16</v>
      </c>
      <c r="Q3">
        <v>1</v>
      </c>
      <c r="W3" t="s">
        <v>37</v>
      </c>
      <c r="Y3">
        <v>1</v>
      </c>
    </row>
    <row r="4" spans="1:27" x14ac:dyDescent="0.25">
      <c r="A4" t="s">
        <v>27</v>
      </c>
      <c r="B4" t="s">
        <v>28</v>
      </c>
      <c r="C4" t="s">
        <v>29</v>
      </c>
      <c r="D4">
        <v>2025</v>
      </c>
      <c r="F4" t="s">
        <v>30</v>
      </c>
      <c r="G4" t="s">
        <v>31</v>
      </c>
      <c r="H4" t="s">
        <v>32</v>
      </c>
      <c r="L4" s="2" t="s">
        <v>33</v>
      </c>
      <c r="N4" t="str">
        <f t="shared" si="0"/>
        <v>CU_ARS_2025_WOF_crossing_plot_11</v>
      </c>
      <c r="O4" s="3" t="s">
        <v>38</v>
      </c>
      <c r="P4" s="3">
        <v>11</v>
      </c>
      <c r="Q4">
        <v>1</v>
      </c>
      <c r="W4" t="s">
        <v>39</v>
      </c>
      <c r="Y4">
        <v>1</v>
      </c>
    </row>
    <row r="5" spans="1:27" x14ac:dyDescent="0.25">
      <c r="A5" t="s">
        <v>27</v>
      </c>
      <c r="B5" t="s">
        <v>28</v>
      </c>
      <c r="C5" t="s">
        <v>29</v>
      </c>
      <c r="D5">
        <v>2025</v>
      </c>
      <c r="F5" t="s">
        <v>30</v>
      </c>
      <c r="G5" t="s">
        <v>31</v>
      </c>
      <c r="H5" t="s">
        <v>32</v>
      </c>
      <c r="L5" s="2" t="s">
        <v>33</v>
      </c>
      <c r="N5" t="str">
        <f t="shared" si="0"/>
        <v>CU_ARS_2025_WOF_crossing_plot_13</v>
      </c>
      <c r="O5" s="3" t="s">
        <v>40</v>
      </c>
      <c r="P5" s="3">
        <v>13</v>
      </c>
      <c r="Q5">
        <v>1</v>
      </c>
      <c r="W5" t="s">
        <v>41</v>
      </c>
      <c r="Y5">
        <v>1</v>
      </c>
    </row>
    <row r="6" spans="1:27" x14ac:dyDescent="0.25">
      <c r="A6" t="s">
        <v>27</v>
      </c>
      <c r="B6" t="s">
        <v>28</v>
      </c>
      <c r="C6" t="s">
        <v>29</v>
      </c>
      <c r="D6">
        <v>2025</v>
      </c>
      <c r="F6" t="s">
        <v>30</v>
      </c>
      <c r="G6" t="s">
        <v>31</v>
      </c>
      <c r="H6" t="s">
        <v>32</v>
      </c>
      <c r="L6" s="2" t="s">
        <v>33</v>
      </c>
      <c r="N6" t="str">
        <f t="shared" si="0"/>
        <v>CU_ARS_2025_WOF_crossing_plot_15</v>
      </c>
      <c r="O6" s="3" t="s">
        <v>42</v>
      </c>
      <c r="P6" s="3">
        <v>15</v>
      </c>
      <c r="Q6">
        <v>1</v>
      </c>
      <c r="W6" t="s">
        <v>43</v>
      </c>
      <c r="Y6">
        <v>1</v>
      </c>
    </row>
    <row r="7" spans="1:27" x14ac:dyDescent="0.25">
      <c r="A7" t="s">
        <v>27</v>
      </c>
      <c r="B7" t="s">
        <v>28</v>
      </c>
      <c r="C7" t="s">
        <v>29</v>
      </c>
      <c r="D7">
        <v>2025</v>
      </c>
      <c r="F7" t="s">
        <v>30</v>
      </c>
      <c r="G7" t="s">
        <v>31</v>
      </c>
      <c r="H7" t="s">
        <v>32</v>
      </c>
      <c r="L7" s="2" t="s">
        <v>33</v>
      </c>
      <c r="N7" t="str">
        <f t="shared" si="0"/>
        <v>CU_ARS_2025_WOF_crossing_plot_1</v>
      </c>
      <c r="O7" s="3" t="s">
        <v>44</v>
      </c>
      <c r="P7" s="3">
        <v>1</v>
      </c>
      <c r="Q7">
        <v>1</v>
      </c>
      <c r="W7" t="s">
        <v>45</v>
      </c>
      <c r="Y7">
        <v>1</v>
      </c>
    </row>
    <row r="8" spans="1:27" x14ac:dyDescent="0.25">
      <c r="A8" t="s">
        <v>27</v>
      </c>
      <c r="B8" t="s">
        <v>28</v>
      </c>
      <c r="C8" t="s">
        <v>29</v>
      </c>
      <c r="D8">
        <v>2025</v>
      </c>
      <c r="F8" t="s">
        <v>30</v>
      </c>
      <c r="G8" t="s">
        <v>31</v>
      </c>
      <c r="H8" t="s">
        <v>32</v>
      </c>
      <c r="L8" s="2" t="s">
        <v>33</v>
      </c>
      <c r="N8" t="str">
        <f t="shared" si="0"/>
        <v>CU_ARS_2025_WOF_crossing_plot_20</v>
      </c>
      <c r="O8" s="3" t="s">
        <v>46</v>
      </c>
      <c r="P8" s="3">
        <v>20</v>
      </c>
      <c r="Q8">
        <v>1</v>
      </c>
      <c r="W8" t="s">
        <v>76</v>
      </c>
      <c r="Y8">
        <v>1</v>
      </c>
    </row>
    <row r="9" spans="1:27" x14ac:dyDescent="0.25">
      <c r="A9" t="s">
        <v>27</v>
      </c>
      <c r="B9" t="s">
        <v>28</v>
      </c>
      <c r="C9" t="s">
        <v>29</v>
      </c>
      <c r="D9">
        <v>2025</v>
      </c>
      <c r="F9" t="s">
        <v>30</v>
      </c>
      <c r="G9" t="s">
        <v>31</v>
      </c>
      <c r="H9" t="s">
        <v>32</v>
      </c>
      <c r="L9" s="2" t="s">
        <v>33</v>
      </c>
      <c r="N9" t="str">
        <f t="shared" si="0"/>
        <v>CU_ARS_2025_WOF_crossing_plot_3</v>
      </c>
      <c r="O9" s="3" t="s">
        <v>47</v>
      </c>
      <c r="P9" s="3">
        <v>3</v>
      </c>
      <c r="Q9">
        <v>1</v>
      </c>
      <c r="W9" t="s">
        <v>48</v>
      </c>
      <c r="Y9">
        <v>1</v>
      </c>
    </row>
    <row r="10" spans="1:27" x14ac:dyDescent="0.25">
      <c r="A10" t="s">
        <v>27</v>
      </c>
      <c r="B10" t="s">
        <v>28</v>
      </c>
      <c r="C10" t="s">
        <v>29</v>
      </c>
      <c r="D10">
        <v>2025</v>
      </c>
      <c r="F10" t="s">
        <v>30</v>
      </c>
      <c r="G10" t="s">
        <v>31</v>
      </c>
      <c r="H10" t="s">
        <v>32</v>
      </c>
      <c r="L10" s="2" t="s">
        <v>33</v>
      </c>
      <c r="N10" t="str">
        <f t="shared" si="0"/>
        <v>CU_ARS_2025_WOF_crossing_plot_2</v>
      </c>
      <c r="O10" s="3" t="s">
        <v>49</v>
      </c>
      <c r="P10" s="3">
        <v>2</v>
      </c>
      <c r="Q10">
        <v>1</v>
      </c>
      <c r="W10" t="s">
        <v>50</v>
      </c>
      <c r="Y10">
        <v>1</v>
      </c>
    </row>
    <row r="11" spans="1:27" x14ac:dyDescent="0.25">
      <c r="A11" t="s">
        <v>27</v>
      </c>
      <c r="B11" t="s">
        <v>28</v>
      </c>
      <c r="C11" t="s">
        <v>29</v>
      </c>
      <c r="D11">
        <v>2025</v>
      </c>
      <c r="F11" t="s">
        <v>30</v>
      </c>
      <c r="G11" t="s">
        <v>31</v>
      </c>
      <c r="H11" t="s">
        <v>32</v>
      </c>
      <c r="L11" s="2" t="s">
        <v>33</v>
      </c>
      <c r="N11" t="str">
        <f t="shared" si="0"/>
        <v>CU_ARS_2025_WOF_crossing_plot_4</v>
      </c>
      <c r="O11" s="3" t="s">
        <v>51</v>
      </c>
      <c r="P11" s="3">
        <v>4</v>
      </c>
      <c r="Q11">
        <v>1</v>
      </c>
      <c r="W11" t="s">
        <v>52</v>
      </c>
      <c r="Y11">
        <v>1</v>
      </c>
    </row>
    <row r="12" spans="1:27" x14ac:dyDescent="0.25">
      <c r="A12" t="s">
        <v>27</v>
      </c>
      <c r="B12" t="s">
        <v>28</v>
      </c>
      <c r="C12" t="s">
        <v>29</v>
      </c>
      <c r="D12">
        <v>2025</v>
      </c>
      <c r="F12" t="s">
        <v>30</v>
      </c>
      <c r="G12" t="s">
        <v>31</v>
      </c>
      <c r="H12" t="s">
        <v>32</v>
      </c>
      <c r="L12" s="2" t="s">
        <v>33</v>
      </c>
      <c r="N12" t="str">
        <f t="shared" si="0"/>
        <v>CU_ARS_2025_WOF_crossing_plot_7</v>
      </c>
      <c r="O12" s="3" t="s">
        <v>53</v>
      </c>
      <c r="P12" s="3">
        <v>7</v>
      </c>
      <c r="Q12">
        <v>1</v>
      </c>
      <c r="W12" t="s">
        <v>54</v>
      </c>
      <c r="Y12">
        <v>1</v>
      </c>
    </row>
    <row r="13" spans="1:27" x14ac:dyDescent="0.25">
      <c r="A13" t="s">
        <v>27</v>
      </c>
      <c r="B13" t="s">
        <v>28</v>
      </c>
      <c r="C13" t="s">
        <v>29</v>
      </c>
      <c r="D13">
        <v>2025</v>
      </c>
      <c r="F13" t="s">
        <v>30</v>
      </c>
      <c r="G13" t="s">
        <v>31</v>
      </c>
      <c r="H13" t="s">
        <v>32</v>
      </c>
      <c r="L13" s="2" t="s">
        <v>33</v>
      </c>
      <c r="N13" t="str">
        <f t="shared" si="0"/>
        <v>CU_ARS_2025_WOF_crossing_plot_8</v>
      </c>
      <c r="O13" s="3" t="s">
        <v>55</v>
      </c>
      <c r="P13" s="3">
        <v>8</v>
      </c>
      <c r="Q13">
        <v>1</v>
      </c>
      <c r="W13" t="s">
        <v>56</v>
      </c>
      <c r="Y13">
        <v>1</v>
      </c>
    </row>
    <row r="14" spans="1:27" x14ac:dyDescent="0.25">
      <c r="A14" t="s">
        <v>27</v>
      </c>
      <c r="B14" t="s">
        <v>28</v>
      </c>
      <c r="C14" t="s">
        <v>29</v>
      </c>
      <c r="D14">
        <v>2025</v>
      </c>
      <c r="F14" t="s">
        <v>30</v>
      </c>
      <c r="G14" t="s">
        <v>31</v>
      </c>
      <c r="H14" t="s">
        <v>32</v>
      </c>
      <c r="L14" s="2" t="s">
        <v>33</v>
      </c>
      <c r="N14" t="str">
        <f t="shared" si="0"/>
        <v>CU_ARS_2025_WOF_crossing_plot_9</v>
      </c>
      <c r="O14" s="3" t="s">
        <v>57</v>
      </c>
      <c r="P14" s="3">
        <v>9</v>
      </c>
      <c r="Q14">
        <v>1</v>
      </c>
      <c r="W14" t="s">
        <v>58</v>
      </c>
      <c r="Y14">
        <v>1</v>
      </c>
    </row>
    <row r="15" spans="1:27" x14ac:dyDescent="0.25">
      <c r="A15" t="s">
        <v>27</v>
      </c>
      <c r="B15" t="s">
        <v>28</v>
      </c>
      <c r="C15" t="s">
        <v>29</v>
      </c>
      <c r="D15">
        <v>2025</v>
      </c>
      <c r="F15" t="s">
        <v>30</v>
      </c>
      <c r="G15" t="s">
        <v>31</v>
      </c>
      <c r="H15" t="s">
        <v>32</v>
      </c>
      <c r="L15" s="2" t="s">
        <v>33</v>
      </c>
      <c r="N15" t="str">
        <f t="shared" si="0"/>
        <v>CU_ARS_2025_WOF_crossing_plot_5</v>
      </c>
      <c r="O15" s="3" t="s">
        <v>59</v>
      </c>
      <c r="P15" s="3">
        <v>5</v>
      </c>
      <c r="Q15">
        <v>1</v>
      </c>
      <c r="W15" t="s">
        <v>60</v>
      </c>
      <c r="Y15">
        <v>1</v>
      </c>
    </row>
    <row r="16" spans="1:27" x14ac:dyDescent="0.25">
      <c r="A16" t="s">
        <v>27</v>
      </c>
      <c r="B16" t="s">
        <v>28</v>
      </c>
      <c r="C16" t="s">
        <v>29</v>
      </c>
      <c r="D16">
        <v>2025</v>
      </c>
      <c r="F16" t="s">
        <v>30</v>
      </c>
      <c r="G16" t="s">
        <v>31</v>
      </c>
      <c r="H16" t="s">
        <v>32</v>
      </c>
      <c r="L16" s="2" t="s">
        <v>33</v>
      </c>
      <c r="N16" t="str">
        <f t="shared" si="0"/>
        <v>CU_ARS_2025_WOF_crossing_plot_10</v>
      </c>
      <c r="O16" s="3" t="s">
        <v>61</v>
      </c>
      <c r="P16" s="3">
        <v>10</v>
      </c>
      <c r="Q16">
        <v>1</v>
      </c>
      <c r="W16" t="s">
        <v>62</v>
      </c>
      <c r="Y16">
        <v>1</v>
      </c>
    </row>
    <row r="17" spans="1:25" x14ac:dyDescent="0.25">
      <c r="A17" t="s">
        <v>27</v>
      </c>
      <c r="B17" t="s">
        <v>28</v>
      </c>
      <c r="C17" t="s">
        <v>29</v>
      </c>
      <c r="D17">
        <v>2025</v>
      </c>
      <c r="F17" t="s">
        <v>30</v>
      </c>
      <c r="G17" t="s">
        <v>31</v>
      </c>
      <c r="H17" t="s">
        <v>32</v>
      </c>
      <c r="L17" s="2" t="s">
        <v>33</v>
      </c>
      <c r="N17" t="str">
        <f t="shared" si="0"/>
        <v>CU_ARS_2025_WOF_crossing_plot_21</v>
      </c>
      <c r="O17" s="3" t="s">
        <v>63</v>
      </c>
      <c r="P17" s="3">
        <v>21</v>
      </c>
      <c r="Q17">
        <v>1</v>
      </c>
      <c r="W17" t="s">
        <v>64</v>
      </c>
      <c r="Y17">
        <v>1</v>
      </c>
    </row>
    <row r="18" spans="1:25" x14ac:dyDescent="0.25">
      <c r="A18" t="s">
        <v>27</v>
      </c>
      <c r="B18" t="s">
        <v>28</v>
      </c>
      <c r="C18" t="s">
        <v>29</v>
      </c>
      <c r="D18">
        <v>2025</v>
      </c>
      <c r="F18" t="s">
        <v>30</v>
      </c>
      <c r="G18" t="s">
        <v>31</v>
      </c>
      <c r="H18" t="s">
        <v>32</v>
      </c>
      <c r="L18" s="2" t="s">
        <v>33</v>
      </c>
      <c r="N18" t="str">
        <f t="shared" si="0"/>
        <v>CU_ARS_2025_WOF_crossing_plot_19</v>
      </c>
      <c r="O18" s="3" t="s">
        <v>65</v>
      </c>
      <c r="P18" s="3">
        <v>19</v>
      </c>
      <c r="Q18">
        <v>1</v>
      </c>
      <c r="W18" t="s">
        <v>66</v>
      </c>
      <c r="Y18">
        <v>1</v>
      </c>
    </row>
    <row r="19" spans="1:25" x14ac:dyDescent="0.25">
      <c r="A19" t="s">
        <v>27</v>
      </c>
      <c r="B19" t="s">
        <v>28</v>
      </c>
      <c r="C19" t="s">
        <v>29</v>
      </c>
      <c r="D19">
        <v>2025</v>
      </c>
      <c r="F19" t="s">
        <v>30</v>
      </c>
      <c r="G19" t="s">
        <v>31</v>
      </c>
      <c r="H19" t="s">
        <v>32</v>
      </c>
      <c r="L19" s="2" t="s">
        <v>33</v>
      </c>
      <c r="N19" t="str">
        <f t="shared" si="0"/>
        <v>CU_ARS_2025_WOF_crossing_plot_18</v>
      </c>
      <c r="O19" s="3" t="s">
        <v>67</v>
      </c>
      <c r="P19" s="3">
        <v>18</v>
      </c>
      <c r="Q19">
        <v>1</v>
      </c>
      <c r="W19" t="s">
        <v>68</v>
      </c>
      <c r="Y19">
        <v>1</v>
      </c>
    </row>
    <row r="20" spans="1:25" x14ac:dyDescent="0.25">
      <c r="A20" t="s">
        <v>27</v>
      </c>
      <c r="B20" t="s">
        <v>28</v>
      </c>
      <c r="C20" t="s">
        <v>29</v>
      </c>
      <c r="D20">
        <v>2025</v>
      </c>
      <c r="F20" t="s">
        <v>30</v>
      </c>
      <c r="G20" t="s">
        <v>31</v>
      </c>
      <c r="H20" t="s">
        <v>32</v>
      </c>
      <c r="L20" s="2" t="s">
        <v>33</v>
      </c>
      <c r="N20" t="str">
        <f t="shared" si="0"/>
        <v>CU_ARS_2025_WOF_crossing_plot_22</v>
      </c>
      <c r="O20" s="3" t="s">
        <v>69</v>
      </c>
      <c r="P20" s="3">
        <v>22</v>
      </c>
      <c r="Q20">
        <v>1</v>
      </c>
      <c r="W20" t="s">
        <v>70</v>
      </c>
      <c r="Y20">
        <v>1</v>
      </c>
    </row>
    <row r="21" spans="1:25" x14ac:dyDescent="0.25">
      <c r="A21" t="s">
        <v>27</v>
      </c>
      <c r="B21" t="s">
        <v>28</v>
      </c>
      <c r="C21" t="s">
        <v>29</v>
      </c>
      <c r="D21">
        <v>2025</v>
      </c>
      <c r="F21" t="s">
        <v>30</v>
      </c>
      <c r="G21" t="s">
        <v>31</v>
      </c>
      <c r="H21" t="s">
        <v>32</v>
      </c>
      <c r="L21" s="2" t="s">
        <v>33</v>
      </c>
      <c r="N21" t="str">
        <f t="shared" si="0"/>
        <v>CU_ARS_2025_WOF_crossing_plot_12</v>
      </c>
      <c r="O21" s="3" t="s">
        <v>71</v>
      </c>
      <c r="P21" s="3">
        <v>12</v>
      </c>
      <c r="Q21">
        <v>1</v>
      </c>
      <c r="W21" t="s">
        <v>72</v>
      </c>
      <c r="Y21">
        <v>1</v>
      </c>
    </row>
    <row r="22" spans="1:25" x14ac:dyDescent="0.25">
      <c r="A22" t="s">
        <v>27</v>
      </c>
      <c r="B22" t="s">
        <v>28</v>
      </c>
      <c r="C22" t="s">
        <v>29</v>
      </c>
      <c r="D22">
        <v>2025</v>
      </c>
      <c r="F22" t="s">
        <v>30</v>
      </c>
      <c r="G22" t="s">
        <v>31</v>
      </c>
      <c r="H22" t="s">
        <v>32</v>
      </c>
      <c r="L22" s="2" t="s">
        <v>33</v>
      </c>
      <c r="N22" t="str">
        <f t="shared" si="0"/>
        <v>CU_ARS_2025_WOF_crossing_plot_17</v>
      </c>
      <c r="O22" s="3" t="s">
        <v>73</v>
      </c>
      <c r="P22" s="3">
        <v>17</v>
      </c>
      <c r="Q22">
        <v>1</v>
      </c>
      <c r="W22" t="s">
        <v>77</v>
      </c>
      <c r="Y22">
        <v>1</v>
      </c>
    </row>
    <row r="23" spans="1:25" x14ac:dyDescent="0.25">
      <c r="A23" t="s">
        <v>27</v>
      </c>
      <c r="B23" t="s">
        <v>28</v>
      </c>
      <c r="C23" t="s">
        <v>29</v>
      </c>
      <c r="D23">
        <v>2025</v>
      </c>
      <c r="F23" t="s">
        <v>30</v>
      </c>
      <c r="G23" t="s">
        <v>31</v>
      </c>
      <c r="H23" t="s">
        <v>32</v>
      </c>
      <c r="L23" s="2" t="s">
        <v>33</v>
      </c>
      <c r="N23" t="str">
        <f t="shared" si="0"/>
        <v>CU_ARS_2025_WOF_crossing_plot_14</v>
      </c>
      <c r="O23" s="3" t="s">
        <v>74</v>
      </c>
      <c r="P23" s="3">
        <v>14</v>
      </c>
      <c r="Q23">
        <v>1</v>
      </c>
      <c r="W23" t="s">
        <v>75</v>
      </c>
      <c r="Y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2025-05-09T14:02:48Z</dcterms:created>
  <dcterms:modified xsi:type="dcterms:W3CDTF">2025-05-09T14:21:12Z</dcterms:modified>
</cp:coreProperties>
</file>