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pth7\Documents\Intercrop JLJ\2025_winter\data\"/>
    </mc:Choice>
  </mc:AlternateContent>
  <xr:revisionPtr revIDLastSave="0" documentId="13_ncr:1_{51BC7188-F83C-4CFA-83E5-5DC5D8875D65}" xr6:coauthVersionLast="47" xr6:coauthVersionMax="47" xr10:uidLastSave="{00000000-0000-0000-0000-000000000000}"/>
  <bookViews>
    <workbookView xWindow="465" yWindow="345" windowWidth="28770" windowHeight="19815" tabRatio="667" firstSheet="4" activeTab="7" xr2:uid="{B5288E84-8FBB-4A73-902C-7E144707656D}"/>
  </bookViews>
  <sheets>
    <sheet name="seedlots" sheetId="3" r:id="rId1"/>
    <sheet name="crossing_trial" sheetId="11" r:id="rId2"/>
    <sheet name="crossing_exp" sheetId="13" r:id="rId3"/>
    <sheet name="cross_exp_data" sheetId="16" r:id="rId4"/>
    <sheet name="cross_seedlot" sheetId="14" r:id="rId5"/>
    <sheet name="F2_trial" sheetId="21" r:id="rId6"/>
    <sheet name="F2_trial_single" sheetId="25" r:id="rId7"/>
    <sheet name="F2_trial_plants" sheetId="22" r:id="rId8"/>
    <sheet name="F2_trial_old" sheetId="19" r:id="rId9"/>
    <sheet name="self_crossing_exp" sheetId="20" r:id="rId10"/>
    <sheet name="trial_template" sheetId="10" r:id="rId11"/>
    <sheet name="seedlots_template" sheetId="18" r:id="rId12"/>
    <sheet name="cross_exp_template" sheetId="15" r:id="rId13"/>
    <sheet name="cross_data_template" sheetId="17" r:id="rId14"/>
    <sheet name="cross_seedlot_template" sheetId="9" r:id="rId15"/>
    <sheet name="crossing_accessions" sheetId="1" r:id="rId16"/>
    <sheet name="Noble" sheetId="4" r:id="rId17"/>
    <sheet name="UWON" sheetId="5" r:id="rId18"/>
    <sheet name="NCSU-AT" sheetId="6" r:id="rId19"/>
    <sheet name="GRIN" sheetId="7" r:id="rId20"/>
    <sheet name="SOAP" sheetId="8" r:id="rId21"/>
    <sheet name="WOF_GH" sheetId="12" r:id="rId22"/>
  </sheets>
  <definedNames>
    <definedName name="_xlnm.Print_Area" localSheetId="7">F2_trial_plants!$A$1:$B$23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6" i="15" l="1"/>
  <c r="N2" i="11"/>
  <c r="N3" i="11"/>
  <c r="N4" i="11"/>
  <c r="N5" i="11"/>
  <c r="N6" i="11"/>
  <c r="N7" i="11"/>
  <c r="N8" i="11"/>
  <c r="N9" i="11"/>
  <c r="N10" i="11"/>
  <c r="N11" i="11"/>
  <c r="N12" i="11"/>
  <c r="N13" i="11"/>
  <c r="N14" i="11"/>
  <c r="N15" i="11"/>
  <c r="N16" i="11"/>
  <c r="N17" i="11"/>
  <c r="N18" i="11"/>
  <c r="N19" i="11"/>
  <c r="N20" i="11"/>
  <c r="N21" i="11"/>
  <c r="N22" i="11"/>
  <c r="N23" i="11"/>
  <c r="AO3" i="12"/>
  <c r="AO4" i="12"/>
  <c r="AO5" i="12"/>
  <c r="AO6" i="12"/>
  <c r="AO7" i="12"/>
  <c r="AO8" i="12"/>
  <c r="AO9" i="12"/>
  <c r="AO10" i="12"/>
  <c r="AO11" i="12"/>
  <c r="AO12" i="12"/>
  <c r="AO13" i="12"/>
  <c r="AO14" i="12"/>
  <c r="AO15" i="12"/>
  <c r="AO16" i="12"/>
  <c r="AO17" i="12"/>
  <c r="AO18" i="12"/>
  <c r="AO19" i="12"/>
  <c r="AO20" i="12"/>
  <c r="AO21" i="12"/>
  <c r="AO22" i="12"/>
  <c r="AO23" i="12"/>
  <c r="AO24" i="12"/>
  <c r="AO25" i="12"/>
  <c r="AO26" i="12"/>
  <c r="AO27" i="12"/>
  <c r="AO28" i="12"/>
  <c r="AO29" i="12"/>
  <c r="AO30" i="12"/>
  <c r="AO31" i="12"/>
  <c r="AO32" i="12"/>
  <c r="AO33" i="12"/>
  <c r="AO34" i="12"/>
  <c r="AO35" i="12"/>
  <c r="AO36" i="12"/>
  <c r="AO37" i="12"/>
  <c r="AO38" i="12"/>
  <c r="AO39" i="12"/>
  <c r="AO40" i="12"/>
  <c r="AO41" i="12"/>
  <c r="AO42" i="12"/>
  <c r="AO43" i="12"/>
  <c r="AO44" i="12"/>
  <c r="AO45" i="12"/>
  <c r="AO46" i="12"/>
  <c r="AO47" i="12"/>
  <c r="AO48" i="12"/>
  <c r="AO49" i="12"/>
  <c r="AO50" i="12"/>
  <c r="AO51" i="12"/>
  <c r="AO52" i="12"/>
  <c r="AO53" i="12"/>
  <c r="AO54" i="12"/>
  <c r="AO55" i="12"/>
  <c r="AO56" i="12"/>
  <c r="AO57" i="12"/>
  <c r="AO58" i="12"/>
  <c r="AO59" i="12"/>
  <c r="AO60" i="12"/>
  <c r="AO61" i="12"/>
  <c r="AO62" i="12"/>
  <c r="AO63" i="12"/>
  <c r="AO64" i="12"/>
  <c r="AO65" i="12"/>
  <c r="AO66" i="12"/>
  <c r="AO67" i="12"/>
  <c r="AO68" i="12"/>
  <c r="AO69" i="12"/>
  <c r="AO70" i="12"/>
  <c r="AO71" i="12"/>
  <c r="AO72" i="12"/>
  <c r="AO73" i="12"/>
  <c r="AO74" i="12"/>
  <c r="AO75" i="12"/>
  <c r="AO76" i="12"/>
  <c r="AO77" i="12"/>
  <c r="AO78" i="12"/>
  <c r="AO79" i="12"/>
  <c r="AO80" i="12"/>
  <c r="AO81" i="12"/>
  <c r="AO82" i="12"/>
  <c r="AO83" i="12"/>
  <c r="AO84" i="12"/>
  <c r="AO85" i="12"/>
  <c r="AO86" i="12"/>
  <c r="AO87" i="12"/>
  <c r="AO88" i="12"/>
  <c r="AO89" i="12"/>
  <c r="AO90" i="12"/>
  <c r="AO91" i="12"/>
  <c r="AO92" i="12"/>
  <c r="AO93" i="12"/>
  <c r="AO94" i="12"/>
  <c r="AO95" i="12"/>
  <c r="AO96" i="12"/>
  <c r="AO97" i="12"/>
  <c r="AO2" i="12"/>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 i="7"/>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326" i="8"/>
  <c r="J327" i="8"/>
  <c r="J328" i="8"/>
  <c r="J329" i="8"/>
  <c r="J330" i="8"/>
  <c r="J331" i="8"/>
  <c r="J332" i="8"/>
  <c r="J333" i="8"/>
  <c r="J334" i="8"/>
  <c r="J335" i="8"/>
  <c r="J336" i="8"/>
  <c r="J337" i="8"/>
  <c r="J338" i="8"/>
  <c r="J339" i="8"/>
  <c r="J340" i="8"/>
  <c r="J341" i="8"/>
  <c r="J342" i="8"/>
  <c r="J343" i="8"/>
  <c r="J344" i="8"/>
  <c r="J345" i="8"/>
  <c r="J346" i="8"/>
  <c r="J347" i="8"/>
  <c r="J348" i="8"/>
  <c r="J349" i="8"/>
  <c r="J350" i="8"/>
  <c r="J351" i="8"/>
  <c r="J352" i="8"/>
  <c r="J353" i="8"/>
  <c r="J354" i="8"/>
  <c r="J355" i="8"/>
  <c r="J356" i="8"/>
  <c r="J357" i="8"/>
  <c r="J358" i="8"/>
  <c r="J359" i="8"/>
  <c r="J360" i="8"/>
  <c r="J361" i="8"/>
  <c r="J362" i="8"/>
  <c r="J363" i="8"/>
  <c r="J364" i="8"/>
  <c r="J365" i="8"/>
  <c r="J366" i="8"/>
  <c r="J367" i="8"/>
  <c r="J368" i="8"/>
  <c r="J369" i="8"/>
  <c r="J370" i="8"/>
  <c r="J371" i="8"/>
  <c r="J372" i="8"/>
  <c r="J373" i="8"/>
  <c r="J374" i="8"/>
  <c r="J375" i="8"/>
  <c r="J376" i="8"/>
  <c r="J377" i="8"/>
  <c r="J378" i="8"/>
  <c r="J379" i="8"/>
  <c r="J380" i="8"/>
  <c r="J381" i="8"/>
  <c r="J382" i="8"/>
  <c r="J383" i="8"/>
  <c r="J384" i="8"/>
  <c r="J385" i="8"/>
  <c r="J386" i="8"/>
  <c r="J387" i="8"/>
  <c r="J388" i="8"/>
  <c r="J389" i="8"/>
  <c r="J390" i="8"/>
  <c r="J391" i="8"/>
  <c r="J392" i="8"/>
  <c r="J393" i="8"/>
  <c r="J394" i="8"/>
  <c r="J395" i="8"/>
  <c r="J396" i="8"/>
  <c r="J397" i="8"/>
  <c r="J398" i="8"/>
  <c r="J399" i="8"/>
  <c r="J400" i="8"/>
  <c r="J401" i="8"/>
  <c r="J402" i="8"/>
  <c r="J403" i="8"/>
  <c r="J404" i="8"/>
  <c r="J405" i="8"/>
  <c r="J406" i="8"/>
  <c r="J407" i="8"/>
  <c r="J408" i="8"/>
  <c r="J409" i="8"/>
  <c r="J410" i="8"/>
  <c r="J411" i="8"/>
  <c r="J412" i="8"/>
  <c r="J413" i="8"/>
  <c r="J414" i="8"/>
  <c r="J415" i="8"/>
  <c r="J416" i="8"/>
  <c r="J417" i="8"/>
  <c r="J418" i="8"/>
  <c r="J419" i="8"/>
  <c r="J420" i="8"/>
  <c r="J421" i="8"/>
  <c r="J422" i="8"/>
  <c r="J423" i="8"/>
  <c r="J424" i="8"/>
  <c r="J425" i="8"/>
  <c r="J426" i="8"/>
  <c r="J427" i="8"/>
  <c r="J428" i="8"/>
  <c r="J429" i="8"/>
  <c r="J430" i="8"/>
  <c r="J431" i="8"/>
  <c r="J432" i="8"/>
  <c r="J433" i="8"/>
  <c r="J434" i="8"/>
  <c r="J435" i="8"/>
  <c r="J436" i="8"/>
  <c r="J437" i="8"/>
  <c r="J438" i="8"/>
  <c r="J439" i="8"/>
  <c r="J440" i="8"/>
  <c r="J441" i="8"/>
  <c r="J442" i="8"/>
  <c r="J443" i="8"/>
  <c r="J444" i="8"/>
  <c r="J445" i="8"/>
  <c r="J446" i="8"/>
  <c r="J447" i="8"/>
  <c r="J448" i="8"/>
  <c r="J449" i="8"/>
  <c r="J450" i="8"/>
  <c r="J451" i="8"/>
  <c r="J452" i="8"/>
  <c r="J453" i="8"/>
  <c r="J454" i="8"/>
  <c r="J455" i="8"/>
  <c r="J456" i="8"/>
  <c r="J2" i="8"/>
  <c r="F3" i="6"/>
  <c r="F4" i="6"/>
  <c r="F5" i="6"/>
  <c r="F6" i="6"/>
  <c r="F7" i="6"/>
  <c r="G7" i="6" s="1"/>
  <c r="F8" i="6"/>
  <c r="G8" i="6" s="1"/>
  <c r="F9" i="6"/>
  <c r="F10" i="6"/>
  <c r="G10" i="6" s="1"/>
  <c r="F11" i="6"/>
  <c r="F12" i="6"/>
  <c r="F13" i="6"/>
  <c r="F14" i="6"/>
  <c r="F15" i="6"/>
  <c r="G15" i="6" s="1"/>
  <c r="F16" i="6"/>
  <c r="G16" i="6" s="1"/>
  <c r="F17" i="6"/>
  <c r="F18" i="6"/>
  <c r="G18" i="6" s="1"/>
  <c r="F19" i="6"/>
  <c r="F20" i="6"/>
  <c r="F21" i="6"/>
  <c r="F22" i="6"/>
  <c r="F23" i="6"/>
  <c r="G23" i="6" s="1"/>
  <c r="F24" i="6"/>
  <c r="G24" i="6" s="1"/>
  <c r="F25" i="6"/>
  <c r="F26" i="6"/>
  <c r="G26" i="6" s="1"/>
  <c r="F27" i="6"/>
  <c r="F28" i="6"/>
  <c r="F29" i="6"/>
  <c r="F30" i="6"/>
  <c r="F31" i="6"/>
  <c r="G31" i="6" s="1"/>
  <c r="F2" i="6"/>
  <c r="G2" i="6" s="1"/>
  <c r="G9" i="6"/>
  <c r="G3" i="6"/>
  <c r="G4" i="6"/>
  <c r="G5" i="6"/>
  <c r="G6" i="6"/>
  <c r="G11" i="6"/>
  <c r="G12" i="6"/>
  <c r="G13" i="6"/>
  <c r="G14" i="6"/>
  <c r="G17" i="6"/>
  <c r="G19" i="6"/>
  <c r="G20" i="6"/>
  <c r="G21" i="6"/>
  <c r="G22" i="6"/>
  <c r="G25" i="6"/>
  <c r="G27" i="6"/>
  <c r="G28" i="6"/>
  <c r="G29" i="6"/>
  <c r="G30" i="6"/>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2" i="8"/>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 i="7"/>
  <c r="J3" i="5"/>
  <c r="J4" i="5"/>
  <c r="J5" i="5"/>
  <c r="J6" i="5"/>
  <c r="J7" i="5"/>
  <c r="J8" i="5"/>
  <c r="J9" i="5"/>
  <c r="K9" i="5" s="1"/>
  <c r="J10" i="5"/>
  <c r="K10" i="5" s="1"/>
  <c r="J11" i="5"/>
  <c r="J12" i="5"/>
  <c r="J13" i="5"/>
  <c r="J14" i="5"/>
  <c r="J15" i="5"/>
  <c r="J16" i="5"/>
  <c r="J17" i="5"/>
  <c r="K17" i="5" s="1"/>
  <c r="J18" i="5"/>
  <c r="K18" i="5" s="1"/>
  <c r="J19" i="5"/>
  <c r="J20" i="5"/>
  <c r="J21" i="5"/>
  <c r="J22" i="5"/>
  <c r="J23" i="5"/>
  <c r="J24" i="5"/>
  <c r="J25" i="5"/>
  <c r="K25" i="5" s="1"/>
  <c r="J26" i="5"/>
  <c r="K26" i="5" s="1"/>
  <c r="J27" i="5"/>
  <c r="J28" i="5"/>
  <c r="J29" i="5"/>
  <c r="J30" i="5"/>
  <c r="J31" i="5"/>
  <c r="J32" i="5"/>
  <c r="J33" i="5"/>
  <c r="K33" i="5" s="1"/>
  <c r="J34" i="5"/>
  <c r="K34" i="5" s="1"/>
  <c r="J35" i="5"/>
  <c r="J2" i="5"/>
  <c r="K2" i="5" s="1"/>
  <c r="K3" i="5"/>
  <c r="K4" i="5"/>
  <c r="K5" i="5"/>
  <c r="K6" i="5"/>
  <c r="K7" i="5"/>
  <c r="K8" i="5"/>
  <c r="K11" i="5"/>
  <c r="K12" i="5"/>
  <c r="K13" i="5"/>
  <c r="K14" i="5"/>
  <c r="K15" i="5"/>
  <c r="K16" i="5"/>
  <c r="K19" i="5"/>
  <c r="K20" i="5"/>
  <c r="K21" i="5"/>
  <c r="K22" i="5"/>
  <c r="K23" i="5"/>
  <c r="K24" i="5"/>
  <c r="K27" i="5"/>
  <c r="K28" i="5"/>
  <c r="K29" i="5"/>
  <c r="K30" i="5"/>
  <c r="K31" i="5"/>
  <c r="K32" i="5"/>
  <c r="K35"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2" i="4"/>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2" i="8"/>
  <c r="R3" i="4" l="1"/>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2" i="4"/>
  <c r="E3" i="1"/>
  <c r="E4" i="1"/>
  <c r="E5" i="1"/>
  <c r="E6" i="1"/>
  <c r="E7" i="1"/>
  <c r="E8" i="1"/>
  <c r="E9" i="1"/>
  <c r="E10" i="1"/>
  <c r="E11" i="1"/>
  <c r="E2" i="1"/>
</calcChain>
</file>

<file path=xl/sharedStrings.xml><?xml version="1.0" encoding="utf-8"?>
<sst xmlns="http://schemas.openxmlformats.org/spreadsheetml/2006/main" count="13140" uniqueCount="3853">
  <si>
    <t>plant</t>
  </si>
  <si>
    <t>seed source</t>
  </si>
  <si>
    <t>accession</t>
  </si>
  <si>
    <t>NCSU-ALT / UON</t>
  </si>
  <si>
    <t>Gerard 227</t>
  </si>
  <si>
    <t>UON / NCSU-ALT</t>
  </si>
  <si>
    <t>NC20-4526</t>
  </si>
  <si>
    <t>NC20-4452</t>
  </si>
  <si>
    <t>NC21-6429</t>
  </si>
  <si>
    <t>Nobel</t>
  </si>
  <si>
    <t>NF13-4126-4_3</t>
  </si>
  <si>
    <t>AURORA</t>
  </si>
  <si>
    <t>NF01404A</t>
  </si>
  <si>
    <t>NF12AS-107-4_4</t>
  </si>
  <si>
    <t>NF12AS-108-4_1</t>
  </si>
  <si>
    <t>NF97405B2</t>
  </si>
  <si>
    <t>Cornell_WinterOatFounders_2024_GH</t>
  </si>
  <si>
    <t>AWNLESS_CURLED</t>
  </si>
  <si>
    <t>AWNLESS_CURLED-Cornell_WinterOatFounders_2024_GH-PLOT_6</t>
  </si>
  <si>
    <t>TRISPERNIA|CIAV5100</t>
  </si>
  <si>
    <t>TRISPERNIA|CIAV5100-Cornell_WinterOatFounders_2024_GH-PLOT_13</t>
  </si>
  <si>
    <t>CW559</t>
  </si>
  <si>
    <t>CW559-Cornell_WinterOatFounders_2024_GH-PLOT_22</t>
  </si>
  <si>
    <t>WINTER_TURF|CIAV996</t>
  </si>
  <si>
    <t>WINTER_TURF|CIAV996-Cornell_WinterOatFounders_2024_GH-PLOT_27</t>
  </si>
  <si>
    <t>DOMACA_ZOB</t>
  </si>
  <si>
    <t>DOMACA_ZOB-Cornell_WinterOatFounders_2024_GH-PLOT_42</t>
  </si>
  <si>
    <t>AVE265_59</t>
  </si>
  <si>
    <t>AVE265_59-Cornell_WinterOatFounders_2024_GH-PLOT_52</t>
  </si>
  <si>
    <t>WESTFINNISCHER_SCHWARZ</t>
  </si>
  <si>
    <t>WESTFINNISCHER_SCHWARZ-Cornell_WinterOatFounders_2024_GH-PLOT_55</t>
  </si>
  <si>
    <t>SEGER|PI306405</t>
  </si>
  <si>
    <t>SEGER|PI306405-Cornell_WinterOatFounders_2024_GH-PLOT_60</t>
  </si>
  <si>
    <t>PI344818</t>
  </si>
  <si>
    <t>PI344818-Cornell_WinterOatFounders_2024_GH-PLOT_65</t>
  </si>
  <si>
    <t>KARCAGI</t>
  </si>
  <si>
    <t>KARCAGI-Cornell_WinterOatFounders_2024_GH-PLOT_83</t>
  </si>
  <si>
    <t>PA8014-840</t>
  </si>
  <si>
    <t>PA8014-840-Cornell_WinterOatFounders_2024_GH-PLOT_92</t>
  </si>
  <si>
    <t>SEGETAL</t>
  </si>
  <si>
    <t>SEGETAL-Cornell_WinterOatFounders_2024_GH-PLOT_94</t>
  </si>
  <si>
    <t>Cornell_WinterOatPeaIntercrop_2024_Ithaca-PLOT_338</t>
  </si>
  <si>
    <t>Cornell_WinterOatPeaIntercrop_2024_Ithaca-PLOT_186</t>
  </si>
  <si>
    <t>Cornell_WinterOatPeaIntercrop_2024_Ithaca-PLOT_161</t>
  </si>
  <si>
    <t>seedlot_name</t>
  </si>
  <si>
    <t>accession_name</t>
  </si>
  <si>
    <t>operator_name</t>
  </si>
  <si>
    <t>amount</t>
  </si>
  <si>
    <t>weight_gram</t>
  </si>
  <si>
    <t>description</t>
  </si>
  <si>
    <t>box_name</t>
  </si>
  <si>
    <t>quality</t>
  </si>
  <si>
    <t>source</t>
  </si>
  <si>
    <t>Hyde</t>
  </si>
  <si>
    <t>NCSU-ALT_2024</t>
  </si>
  <si>
    <t>UON_2024</t>
  </si>
  <si>
    <t>UK_2023-Miniplot_2_PLOT_666</t>
  </si>
  <si>
    <t>UK_2023-Miniplot_2_PLOT_646</t>
  </si>
  <si>
    <t>UK_2023-Miniplot_2_PLOT_727</t>
  </si>
  <si>
    <t>NF13-4126-4_3-Cornell_WinterOatPeaIntercrop_2024_Ithaca-PLOT_338</t>
  </si>
  <si>
    <t>NF12AS-107-4_4-Cornell_WinterOatPeaIntercrop_2024_Ithaca-PLOT_186</t>
  </si>
  <si>
    <t>NF12AS-108-4_1-Cornell_WinterOatPeaIntercrop_2024_Ithaca-PLOT_161</t>
  </si>
  <si>
    <t>Aurora</t>
  </si>
  <si>
    <t>Lauren 2023</t>
  </si>
  <si>
    <t>Clav 4476</t>
  </si>
  <si>
    <t>Clav 6982</t>
  </si>
  <si>
    <t>Clav 7618</t>
  </si>
  <si>
    <t>Harrison</t>
  </si>
  <si>
    <t>HARRISON</t>
  </si>
  <si>
    <t>LA08039SBSBS-56-A1</t>
  </si>
  <si>
    <t>NF00407</t>
  </si>
  <si>
    <t>NF01401B</t>
  </si>
  <si>
    <t>NF05424-2</t>
  </si>
  <si>
    <t>NF05424_2</t>
  </si>
  <si>
    <t>NF12AS-100-4-2</t>
  </si>
  <si>
    <t>NF12AS-100-4_2</t>
  </si>
  <si>
    <t>NF12AS-107-4-2-1</t>
  </si>
  <si>
    <t>NF12AS-107-4_2-1</t>
  </si>
  <si>
    <t>NF12AS-107-4-4</t>
  </si>
  <si>
    <t>NF12AS-108-4-1</t>
  </si>
  <si>
    <t>NF12AS-108-4-4</t>
  </si>
  <si>
    <t>NF12AS-108-4_4</t>
  </si>
  <si>
    <t>NF12AS-122-4-3</t>
  </si>
  <si>
    <t>NF12AS-122-4_3</t>
  </si>
  <si>
    <t>NF12AS-122-4-4</t>
  </si>
  <si>
    <t>NF12AS-122-4_4</t>
  </si>
  <si>
    <t>NF12AS-73-4-3</t>
  </si>
  <si>
    <t>NF12AS-73-4_3</t>
  </si>
  <si>
    <t>NF12AS-91-4-1</t>
  </si>
  <si>
    <t>NF12AS-91-4_1</t>
  </si>
  <si>
    <t>NF13-4083-4-6</t>
  </si>
  <si>
    <t>NF13-4083-4_6</t>
  </si>
  <si>
    <t>NF13-4124-4-3</t>
  </si>
  <si>
    <t>NF13-4124-4_3</t>
  </si>
  <si>
    <t>NF13-4124-4-8</t>
  </si>
  <si>
    <t>NF13-4124-4_8</t>
  </si>
  <si>
    <t>NF13-4126-4-3</t>
  </si>
  <si>
    <t>NF13-4153-4-2</t>
  </si>
  <si>
    <t>NF13-4153-4_2</t>
  </si>
  <si>
    <t>NF13-4157-4-2</t>
  </si>
  <si>
    <t>NF13-4157-4_2</t>
  </si>
  <si>
    <t>NF13-4173-4-4</t>
  </si>
  <si>
    <t>NF13-4173-4_4</t>
  </si>
  <si>
    <t>NF13-4173-4-5</t>
  </si>
  <si>
    <t>NF13-4173-4_5</t>
  </si>
  <si>
    <t>NF13-4173-4-6</t>
  </si>
  <si>
    <t>NF13-4173-4_6</t>
  </si>
  <si>
    <t>NF13-4214-4-1</t>
  </si>
  <si>
    <t>NF13-4214-4_1</t>
  </si>
  <si>
    <t>NF13-4214-4-5</t>
  </si>
  <si>
    <t>NF13-4214-4_5</t>
  </si>
  <si>
    <t>NF18</t>
  </si>
  <si>
    <t>NF401-1</t>
  </si>
  <si>
    <t>NF401_1</t>
  </si>
  <si>
    <t>NF502-5</t>
  </si>
  <si>
    <t>NF502_5</t>
  </si>
  <si>
    <t>NF97405-1</t>
  </si>
  <si>
    <t>NF99401-1-1</t>
  </si>
  <si>
    <t>NF99401_1-1</t>
  </si>
  <si>
    <t>NF99414</t>
  </si>
  <si>
    <t>NF99414-1</t>
  </si>
  <si>
    <t>Nora</t>
  </si>
  <si>
    <t>NORA</t>
  </si>
  <si>
    <t>Okay</t>
  </si>
  <si>
    <t>OKAY</t>
  </si>
  <si>
    <t>Ozark</t>
  </si>
  <si>
    <t>OZARK|POGI</t>
  </si>
  <si>
    <t>PI 555736</t>
  </si>
  <si>
    <t>PA7617-3460</t>
  </si>
  <si>
    <t>PI 555733</t>
  </si>
  <si>
    <t>PA7617-3658</t>
  </si>
  <si>
    <t>EXPT</t>
  </si>
  <si>
    <t>YEAR</t>
  </si>
  <si>
    <t>ENTRY</t>
  </si>
  <si>
    <t>DESIG</t>
  </si>
  <si>
    <t>PED</t>
  </si>
  <si>
    <t>SEED SOURCE</t>
  </si>
  <si>
    <t>1ST YEAR IN NURSERY</t>
  </si>
  <si>
    <t>UON</t>
  </si>
  <si>
    <t>Gerard 224</t>
  </si>
  <si>
    <t>Rodgers/Txab29923//Rodgers(=NC03-2421v)</t>
  </si>
  <si>
    <t>Murphy-check</t>
  </si>
  <si>
    <t xml:space="preserve"> 09-10</t>
  </si>
  <si>
    <t>Juggernaut</t>
  </si>
  <si>
    <t>FLLA9015-U1=(FL0210-J1/MN06023)</t>
  </si>
  <si>
    <t>Babar-check</t>
  </si>
  <si>
    <t xml:space="preserve"> 16-17</t>
  </si>
  <si>
    <t>LA99016</t>
  </si>
  <si>
    <t>TX96M1385/SECTLA495</t>
  </si>
  <si>
    <t>Harrison-check</t>
  </si>
  <si>
    <t xml:space="preserve"> 08-09</t>
  </si>
  <si>
    <t>Savage</t>
  </si>
  <si>
    <t>TX14OCS5212=(FL0115-J4/TX02U7047)</t>
  </si>
  <si>
    <t>Hathcoat-check</t>
  </si>
  <si>
    <t>22-23</t>
  </si>
  <si>
    <t>FLLA11019-8</t>
  </si>
  <si>
    <t>FL0564-Ab13 / LA06071SBSB-S1</t>
  </si>
  <si>
    <t>23-24</t>
  </si>
  <si>
    <t xml:space="preserve">NC18-5877N </t>
  </si>
  <si>
    <t xml:space="preserve">NC11 -1498 / NC08-2706N </t>
  </si>
  <si>
    <t>P. Murphy - NCSU</t>
  </si>
  <si>
    <t xml:space="preserve">NC20-4402 </t>
  </si>
  <si>
    <t xml:space="preserve">NC12-3578 / Horizon 201 </t>
  </si>
  <si>
    <t xml:space="preserve">NC20-4700 </t>
  </si>
  <si>
    <t xml:space="preserve">NC12-3447 / TX09CS-1029     </t>
  </si>
  <si>
    <t xml:space="preserve">NC20-4452 </t>
  </si>
  <si>
    <t xml:space="preserve">Horizon578/Horizon306 </t>
  </si>
  <si>
    <t xml:space="preserve">NC20-4526 </t>
  </si>
  <si>
    <t xml:space="preserve">Horizon578/Gerard227 </t>
  </si>
  <si>
    <t xml:space="preserve">NC20-4551 </t>
  </si>
  <si>
    <t xml:space="preserve">Horizon578/NC10-5051 </t>
  </si>
  <si>
    <t>LA17069SBSS-2-1</t>
  </si>
  <si>
    <t>LAFL09015SBS-U4 / LA16170,F1 (TX14OCS5160 / HZN 306 )</t>
  </si>
  <si>
    <t>S. Harrison - LSU</t>
  </si>
  <si>
    <t>LA17075SBSS-29-1</t>
  </si>
  <si>
    <t>LA10001SSBS-20 / LA10041SSBS-80</t>
  </si>
  <si>
    <t>LA17089SBS-45-1-1</t>
  </si>
  <si>
    <t>LA10041SSBS-80 / LA99017</t>
  </si>
  <si>
    <t>LA17129SBSS-8-1</t>
  </si>
  <si>
    <t>MN11211 (SA081654)2 / LA16022,F1 (CANTARA / BW 823)</t>
  </si>
  <si>
    <t>LA17153SBSS-46-1</t>
  </si>
  <si>
    <t>NC12-3447 / LAFL09015SBS-U4</t>
  </si>
  <si>
    <t>LA17153SBSS-55-1</t>
  </si>
  <si>
    <t>LA15015SB-S50</t>
  </si>
  <si>
    <t>BW 08-5 / HZN 306 (LA05006)</t>
  </si>
  <si>
    <t>20-21</t>
  </si>
  <si>
    <t>SCLA17080SBS-4-2</t>
  </si>
  <si>
    <t>LA10001SSBS-20 / MN2013BT1021-1-2</t>
  </si>
  <si>
    <t>R. Boyle - CU</t>
  </si>
  <si>
    <t>SCLA17031SBSS-4-1</t>
  </si>
  <si>
    <t>HZN 306  / LA16049,F1 (HZN 306  / UFRGS 087045-3)</t>
  </si>
  <si>
    <t>SCLA17018SBSS-45-1</t>
  </si>
  <si>
    <t>FL0720-R6 / LA10041SSBS-80</t>
  </si>
  <si>
    <t>FLLA17069-53</t>
  </si>
  <si>
    <t>LA09015SBS-U4 / LA99016</t>
  </si>
  <si>
    <t>M. A. Babar - UFL</t>
  </si>
  <si>
    <t>FLLA17069-65</t>
  </si>
  <si>
    <t>FLLA17069-54</t>
  </si>
  <si>
    <t>FLLA17069-52</t>
  </si>
  <si>
    <t>FLLA17088-61</t>
  </si>
  <si>
    <t>LA10044SSBS-1 / LA10001SSBS-20</t>
  </si>
  <si>
    <t>FLLA17088-77</t>
  </si>
  <si>
    <t>FLLA16083-25</t>
  </si>
  <si>
    <t>LA08084SBSBS-15 / LA06059SBSBSB-46</t>
  </si>
  <si>
    <t>NC19-3542</t>
  </si>
  <si>
    <t>NC12-3868 / NC11-1651</t>
  </si>
  <si>
    <t>21-22</t>
  </si>
  <si>
    <t>TX19CAS0057</t>
  </si>
  <si>
    <t>TX14OCS5003/LA07023SBS-FS5-Ab1</t>
  </si>
  <si>
    <t>D. Hathcoat - TAMU</t>
  </si>
  <si>
    <t>TX19CAS0058</t>
  </si>
  <si>
    <t>TX18OCS9100</t>
  </si>
  <si>
    <t>LA09013SBSBU6-AB1/TX09CS1029</t>
  </si>
  <si>
    <t>TX18OCS9104</t>
  </si>
  <si>
    <t>LA07023SBSBS-FS5-AB1/TX09CS1029</t>
  </si>
  <si>
    <t>TX18OCS9125</t>
  </si>
  <si>
    <t>FL0703-R5-AB1//TX09CS1029/LA04004SBSB-7-B-S1</t>
  </si>
  <si>
    <t>Genotype_Noble</t>
  </si>
  <si>
    <t>code</t>
  </si>
  <si>
    <t>genotype</t>
  </si>
  <si>
    <t>pedigree</t>
  </si>
  <si>
    <t>SS76-40 / NC02-7989 // LA9810SBS-58</t>
  </si>
  <si>
    <t>Rodgers/TX83Ab2923//Rodgers</t>
  </si>
  <si>
    <t>NC02-8005 / AR02133  // Gerard 224</t>
  </si>
  <si>
    <t>Check</t>
  </si>
  <si>
    <t>Check (TX98D666/Caballo // FLLA95131)</t>
  </si>
  <si>
    <t>NC17-6440</t>
  </si>
  <si>
    <t>GERARD 229 / TX07CS3697</t>
  </si>
  <si>
    <t>NC18-5877N</t>
  </si>
  <si>
    <t>NC11 -1498 / NC08-2706N</t>
  </si>
  <si>
    <t>NC20-4402</t>
  </si>
  <si>
    <t>NC12-3578 / Horizon 201</t>
  </si>
  <si>
    <t>NC12-3578 / Horizon 306</t>
  </si>
  <si>
    <t>NC12-3578 / NC12-3447</t>
  </si>
  <si>
    <t>NC20-4551</t>
  </si>
  <si>
    <t>NC12-3578 / NC10-5051</t>
  </si>
  <si>
    <t>NC20-4700</t>
  </si>
  <si>
    <t>NC12-3447 / TX09CS-1029</t>
  </si>
  <si>
    <t>NC20-4702</t>
  </si>
  <si>
    <t>NC12-3963 / NC12-3753</t>
  </si>
  <si>
    <t>NC20-4795</t>
  </si>
  <si>
    <t>NC11-1651 / Horizon 201</t>
  </si>
  <si>
    <t>Gerard 224 / TX07CS1948</t>
  </si>
  <si>
    <t>NC21-6475</t>
  </si>
  <si>
    <t>NC12-3578 / LA08084SB-15</t>
  </si>
  <si>
    <t>NC21-6492</t>
  </si>
  <si>
    <t>NC12-3578 / TX07CS1948</t>
  </si>
  <si>
    <t>NC21-6497</t>
  </si>
  <si>
    <t>NC21-6502</t>
  </si>
  <si>
    <t>NC12-3578 / TX07CS2257</t>
  </si>
  <si>
    <t>NC21-6505</t>
  </si>
  <si>
    <t>NC21-6511</t>
  </si>
  <si>
    <t>NC21-6576</t>
  </si>
  <si>
    <t>NC13-6584 / NC12-3447</t>
  </si>
  <si>
    <t>NC21-6609</t>
  </si>
  <si>
    <t>TX07CS2257 / LA09015SB-U3</t>
  </si>
  <si>
    <t>NC21-6610</t>
  </si>
  <si>
    <t>seed_for_Cornell_g</t>
  </si>
  <si>
    <t>remaining_seed</t>
  </si>
  <si>
    <t>Entry</t>
  </si>
  <si>
    <t>Tray</t>
  </si>
  <si>
    <t>Range</t>
  </si>
  <si>
    <t>Row</t>
  </si>
  <si>
    <t>Genotype</t>
  </si>
  <si>
    <t>Pedigree</t>
  </si>
  <si>
    <t>Generation</t>
  </si>
  <si>
    <t>Trial</t>
  </si>
  <si>
    <t>Location</t>
  </si>
  <si>
    <t>PlotType</t>
  </si>
  <si>
    <t>SeedSource</t>
  </si>
  <si>
    <t>NF12AS-108-4/1</t>
  </si>
  <si>
    <t>NA</t>
  </si>
  <si>
    <t>Advanced</t>
  </si>
  <si>
    <t>NF_HR</t>
  </si>
  <si>
    <t>LEX</t>
  </si>
  <si>
    <t>Miniplot_2</t>
  </si>
  <si>
    <t>NF_NCSU</t>
  </si>
  <si>
    <t>NF13-4157-4/2</t>
  </si>
  <si>
    <t>NF13-4124-4/3</t>
  </si>
  <si>
    <t>NF12AS-108-4/4</t>
  </si>
  <si>
    <t>NF13-4083-4/6</t>
  </si>
  <si>
    <t>NF12AS-122-4/4</t>
  </si>
  <si>
    <t>NF12AS-91-4/1</t>
  </si>
  <si>
    <t>96422 (Harrison x NF 55)/Okay</t>
  </si>
  <si>
    <t>NF_LSU</t>
  </si>
  <si>
    <t>NF12AS-107-4/2-1</t>
  </si>
  <si>
    <t>NF18/Dallas</t>
  </si>
  <si>
    <t>NF12AS-122-4/3</t>
  </si>
  <si>
    <t>NF13-4124-4/8</t>
  </si>
  <si>
    <t>NF502/5</t>
  </si>
  <si>
    <t>NF13-4173-4/4</t>
  </si>
  <si>
    <t>NF13-4214-4/5</t>
  </si>
  <si>
    <t>NF12AS-100-4/2</t>
  </si>
  <si>
    <t>NF13-4214-4/1</t>
  </si>
  <si>
    <t>NF13-4126-4/3</t>
  </si>
  <si>
    <t>NF13-4153-4/2</t>
  </si>
  <si>
    <t>NF13-4173-4/5</t>
  </si>
  <si>
    <t>NF12AS-107-4/4</t>
  </si>
  <si>
    <t>NF99401/1-1</t>
  </si>
  <si>
    <t>98407 (Ozark* Harrison)/98417 (Harrison* 833)</t>
  </si>
  <si>
    <t>98420 (Dallas * Ozark)/98407 (Ozark * Harrison)</t>
  </si>
  <si>
    <t>NF401/1</t>
  </si>
  <si>
    <t>NF05424/2</t>
  </si>
  <si>
    <t>NF13-4173-4/6</t>
  </si>
  <si>
    <t>NF12AS-73-4/3</t>
  </si>
  <si>
    <t>GERARD224</t>
  </si>
  <si>
    <t>Horizon 578</t>
  </si>
  <si>
    <t>Horizon 201</t>
  </si>
  <si>
    <t>NC09-4503N</t>
  </si>
  <si>
    <t>seed_g</t>
  </si>
  <si>
    <t>T3_accession</t>
  </si>
  <si>
    <t>best_96</t>
  </si>
  <si>
    <t>NAME_GRIN</t>
  </si>
  <si>
    <t>ACCESSION_GRIN</t>
  </si>
  <si>
    <t>SN</t>
  </si>
  <si>
    <t>Winter Turf</t>
  </si>
  <si>
    <t>CIav 1234</t>
  </si>
  <si>
    <t>CIav 1570</t>
  </si>
  <si>
    <t>Lee</t>
  </si>
  <si>
    <t>CIav 2042</t>
  </si>
  <si>
    <t>Victor</t>
  </si>
  <si>
    <t>CIav 2252</t>
  </si>
  <si>
    <t>CIav 2292</t>
  </si>
  <si>
    <t>Awnless Curled</t>
  </si>
  <si>
    <t>CIav 2676</t>
  </si>
  <si>
    <t>CIav 2677</t>
  </si>
  <si>
    <t>Radnorshire Sprig</t>
  </si>
  <si>
    <t>CIav 3219</t>
  </si>
  <si>
    <t>Wintok</t>
  </si>
  <si>
    <t>CIav 3424</t>
  </si>
  <si>
    <t>Pioneer</t>
  </si>
  <si>
    <t>CIav 3427</t>
  </si>
  <si>
    <t>DeSoto</t>
  </si>
  <si>
    <t>CIav 3923</t>
  </si>
  <si>
    <t>Trispernia</t>
  </si>
  <si>
    <t>CIav 4009</t>
  </si>
  <si>
    <t>CIav 5100</t>
  </si>
  <si>
    <t>Nysel</t>
  </si>
  <si>
    <t>CIav 5364</t>
  </si>
  <si>
    <t>Dubois</t>
  </si>
  <si>
    <t>CIav 6572</t>
  </si>
  <si>
    <t>CIav 6821</t>
  </si>
  <si>
    <t>Norline</t>
  </si>
  <si>
    <t>CIav 6903</t>
  </si>
  <si>
    <t>CIav 7008</t>
  </si>
  <si>
    <t>Dade</t>
  </si>
  <si>
    <t>CIav 7495</t>
  </si>
  <si>
    <t>Rehovot</t>
  </si>
  <si>
    <t>CIav 7653</t>
  </si>
  <si>
    <t>Pennwin</t>
  </si>
  <si>
    <t>CIav 8312</t>
  </si>
  <si>
    <t>CW 559</t>
  </si>
  <si>
    <t>CIav 9109</t>
  </si>
  <si>
    <t>Pennsylvania 621-87</t>
  </si>
  <si>
    <t>CIav 9327</t>
  </si>
  <si>
    <t>Pennsylvania 725-4984</t>
  </si>
  <si>
    <t>CIav 9340</t>
  </si>
  <si>
    <t>Pennsylvania 822-5650</t>
  </si>
  <si>
    <t>CIav 9346</t>
  </si>
  <si>
    <t>Pennsylvania 822-7325</t>
  </si>
  <si>
    <t>CIav 9349</t>
  </si>
  <si>
    <t>CIav 996</t>
  </si>
  <si>
    <t>Bountiful</t>
  </si>
  <si>
    <t>PI 101253</t>
  </si>
  <si>
    <t>WIR 5166/1</t>
  </si>
  <si>
    <t>PI 158229</t>
  </si>
  <si>
    <t>PI 189756</t>
  </si>
  <si>
    <t>Castleton Potato</t>
  </si>
  <si>
    <t>PI 193023</t>
  </si>
  <si>
    <t>PI 194894</t>
  </si>
  <si>
    <t>F-11</t>
  </si>
  <si>
    <t>PI 222502</t>
  </si>
  <si>
    <t>F-14</t>
  </si>
  <si>
    <t>PI 222503</t>
  </si>
  <si>
    <t>F-22</t>
  </si>
  <si>
    <t>PI 222504</t>
  </si>
  <si>
    <t>F-22-257/15</t>
  </si>
  <si>
    <t>PI 222505</t>
  </si>
  <si>
    <t>S.A. 9</t>
  </si>
  <si>
    <t>PI 244467</t>
  </si>
  <si>
    <t>S.A. 21</t>
  </si>
  <si>
    <t>PI 244477</t>
  </si>
  <si>
    <t>S.A. 22</t>
  </si>
  <si>
    <t>PI 244478</t>
  </si>
  <si>
    <t>Belje 210</t>
  </si>
  <si>
    <t>PI 251576</t>
  </si>
  <si>
    <t>M-311</t>
  </si>
  <si>
    <t>PI 251577</t>
  </si>
  <si>
    <t>Domaca Zob</t>
  </si>
  <si>
    <t>PI 251579</t>
  </si>
  <si>
    <t>WIR 4765</t>
  </si>
  <si>
    <t>PI 258560</t>
  </si>
  <si>
    <t>PI 259867</t>
  </si>
  <si>
    <t>PI 259868</t>
  </si>
  <si>
    <t>PI 259869</t>
  </si>
  <si>
    <t>PI 259871</t>
  </si>
  <si>
    <t>PI 264849</t>
  </si>
  <si>
    <t>PI 264858</t>
  </si>
  <si>
    <t>Lipik</t>
  </si>
  <si>
    <t>PI 269185</t>
  </si>
  <si>
    <t>Osijek</t>
  </si>
  <si>
    <t>PI 269189</t>
  </si>
  <si>
    <t>AVE 361</t>
  </si>
  <si>
    <t>PI 287353</t>
  </si>
  <si>
    <t>Z-202</t>
  </si>
  <si>
    <t>PI 287398</t>
  </si>
  <si>
    <t>Waldler Hafer A</t>
  </si>
  <si>
    <t>PI 287448</t>
  </si>
  <si>
    <t>Westfinnischer Schwarz</t>
  </si>
  <si>
    <t>PI 287497</t>
  </si>
  <si>
    <t>Rotenburger Schwarzhafer</t>
  </si>
  <si>
    <t>PI 287499</t>
  </si>
  <si>
    <t>Potato</t>
  </si>
  <si>
    <t>PI 289586</t>
  </si>
  <si>
    <t>Sandy</t>
  </si>
  <si>
    <t>PI 289589</t>
  </si>
  <si>
    <t>PI 289840</t>
  </si>
  <si>
    <t>Seger</t>
  </si>
  <si>
    <t>PI 306405</t>
  </si>
  <si>
    <t>PI 320204</t>
  </si>
  <si>
    <t>Kabardinec</t>
  </si>
  <si>
    <t>PI 326240</t>
  </si>
  <si>
    <t>Trispermir</t>
  </si>
  <si>
    <t>PI 338517</t>
  </si>
  <si>
    <t>Apak</t>
  </si>
  <si>
    <t>PI 340990</t>
  </si>
  <si>
    <t>PI 344818</t>
  </si>
  <si>
    <t>PI 344827</t>
  </si>
  <si>
    <t>PI 344831</t>
  </si>
  <si>
    <t>PI 365615</t>
  </si>
  <si>
    <t>PI 365616</t>
  </si>
  <si>
    <t>PI 365619</t>
  </si>
  <si>
    <t>PI 365621</t>
  </si>
  <si>
    <t>PI 365622</t>
  </si>
  <si>
    <t>Ankara 84</t>
  </si>
  <si>
    <t>PI 406700</t>
  </si>
  <si>
    <t>CAV 2980</t>
  </si>
  <si>
    <t>PI 411381</t>
  </si>
  <si>
    <t>CAV 3163</t>
  </si>
  <si>
    <t>PI 411387</t>
  </si>
  <si>
    <t>CAV 3088</t>
  </si>
  <si>
    <t>PI 411389</t>
  </si>
  <si>
    <t>CAV 3224</t>
  </si>
  <si>
    <t>PI 411393</t>
  </si>
  <si>
    <t>CAV 2154</t>
  </si>
  <si>
    <t>PI 411397</t>
  </si>
  <si>
    <t>PI 436098</t>
  </si>
  <si>
    <t>PA 7606-51</t>
  </si>
  <si>
    <t>PI 466872</t>
  </si>
  <si>
    <t>PA 7409-125</t>
  </si>
  <si>
    <t>PI 504613</t>
  </si>
  <si>
    <t>PA 7603-7</t>
  </si>
  <si>
    <t>PI 508537</t>
  </si>
  <si>
    <t>Karcagi</t>
  </si>
  <si>
    <t>PI 548082</t>
  </si>
  <si>
    <t>Gray</t>
  </si>
  <si>
    <t>PI 55521</t>
  </si>
  <si>
    <t>PA 8115-40</t>
  </si>
  <si>
    <t>PI 555726</t>
  </si>
  <si>
    <t>PA 8014-1356</t>
  </si>
  <si>
    <t>PI 555731</t>
  </si>
  <si>
    <t>PA 7617-3658</t>
  </si>
  <si>
    <t>PA 7617-3534</t>
  </si>
  <si>
    <t>PI 555734</t>
  </si>
  <si>
    <t>PA 7617-3633</t>
  </si>
  <si>
    <t>PI 555735</t>
  </si>
  <si>
    <t>PA 7617-3460</t>
  </si>
  <si>
    <t>PA 8019-1</t>
  </si>
  <si>
    <t>PI 555737</t>
  </si>
  <si>
    <t>PA 8014-840</t>
  </si>
  <si>
    <t>PI 555741</t>
  </si>
  <si>
    <t>28c.2</t>
  </si>
  <si>
    <t>PI 577868</t>
  </si>
  <si>
    <t>Segetal</t>
  </si>
  <si>
    <t>PI 60769</t>
  </si>
  <si>
    <t>PI 74439</t>
  </si>
  <si>
    <t>Black Mesdag</t>
  </si>
  <si>
    <t>PI 93284</t>
  </si>
  <si>
    <t>Storm King</t>
  </si>
  <si>
    <t>CIav 1028</t>
  </si>
  <si>
    <t>CIav 1059</t>
  </si>
  <si>
    <t>Beardless Probsteier</t>
  </si>
  <si>
    <t>CIav 1069</t>
  </si>
  <si>
    <t>CIav 1175</t>
  </si>
  <si>
    <t>CIav 1346</t>
  </si>
  <si>
    <t>CIav 1382</t>
  </si>
  <si>
    <t>CIav 1390</t>
  </si>
  <si>
    <t>CIav 1454</t>
  </si>
  <si>
    <t>CIav 1471</t>
  </si>
  <si>
    <t>CIav 1490</t>
  </si>
  <si>
    <t>CIav 1507</t>
  </si>
  <si>
    <t>CIav 1602</t>
  </si>
  <si>
    <t>Early Mountain</t>
  </si>
  <si>
    <t>CIav 1624</t>
  </si>
  <si>
    <t>CIav 1765</t>
  </si>
  <si>
    <t>CIav 1766</t>
  </si>
  <si>
    <t>CIav 1875</t>
  </si>
  <si>
    <t>CIav 1877</t>
  </si>
  <si>
    <t>Joanette</t>
  </si>
  <si>
    <t>CIav 1880</t>
  </si>
  <si>
    <t>CIav 1967</t>
  </si>
  <si>
    <t>CIav 1972</t>
  </si>
  <si>
    <t>CIav 2163</t>
  </si>
  <si>
    <t>Gray Houdan</t>
  </si>
  <si>
    <t>CIav 2167</t>
  </si>
  <si>
    <t>Goldfinder</t>
  </si>
  <si>
    <t>CIav 2493</t>
  </si>
  <si>
    <t>Winter Fulghum</t>
  </si>
  <si>
    <t>CIav 2500</t>
  </si>
  <si>
    <t>CIav 267</t>
  </si>
  <si>
    <t>CIav 2683</t>
  </si>
  <si>
    <t>Ceirch Du Bach</t>
  </si>
  <si>
    <t>CIav 2771</t>
  </si>
  <si>
    <t>CIav 2783</t>
  </si>
  <si>
    <t>CIav 2788</t>
  </si>
  <si>
    <t>CIav 2793</t>
  </si>
  <si>
    <t>Forkedeer</t>
  </si>
  <si>
    <t>CIav 3170</t>
  </si>
  <si>
    <t>Cimarron</t>
  </si>
  <si>
    <t>CIav 5106</t>
  </si>
  <si>
    <t>Silva Selection</t>
  </si>
  <si>
    <t>CIav 6849</t>
  </si>
  <si>
    <t>CIav 6850</t>
  </si>
  <si>
    <t>CIav 6851</t>
  </si>
  <si>
    <t>CIav 6968</t>
  </si>
  <si>
    <t>CIav 6992</t>
  </si>
  <si>
    <t>CIav 803</t>
  </si>
  <si>
    <t>Compact</t>
  </si>
  <si>
    <t>CIav 8280</t>
  </si>
  <si>
    <t>Pennsylvania 63-16-9195</t>
  </si>
  <si>
    <t>CIav 8313</t>
  </si>
  <si>
    <t>Pennsylvania 822-7538</t>
  </si>
  <si>
    <t>CIav 9168</t>
  </si>
  <si>
    <t>Brooks</t>
  </si>
  <si>
    <t>CIav 9260</t>
  </si>
  <si>
    <t>PI 101183</t>
  </si>
  <si>
    <t>Grignonnaise</t>
  </si>
  <si>
    <t>PI 103657</t>
  </si>
  <si>
    <t>Aveia</t>
  </si>
  <si>
    <t>PI 117545</t>
  </si>
  <si>
    <t>PI 119477</t>
  </si>
  <si>
    <t>Pusa Hybrid G</t>
  </si>
  <si>
    <t>PI 124016</t>
  </si>
  <si>
    <t>PI 148724</t>
  </si>
  <si>
    <t>PI 148786</t>
  </si>
  <si>
    <t>Cinerea</t>
  </si>
  <si>
    <t>PI 158228</t>
  </si>
  <si>
    <t>WIR 6636</t>
  </si>
  <si>
    <t>PI 158231</t>
  </si>
  <si>
    <t>48-21</t>
  </si>
  <si>
    <t>PI 159171</t>
  </si>
  <si>
    <t>50-5</t>
  </si>
  <si>
    <t>PI 159180</t>
  </si>
  <si>
    <t>PI 168068</t>
  </si>
  <si>
    <t>PI 168107</t>
  </si>
  <si>
    <t>PI 168108</t>
  </si>
  <si>
    <t>PI 168110</t>
  </si>
  <si>
    <t>PI 168113</t>
  </si>
  <si>
    <t>PI 168115</t>
  </si>
  <si>
    <t>PI 168119</t>
  </si>
  <si>
    <t>PI 168121</t>
  </si>
  <si>
    <t>PI 168123</t>
  </si>
  <si>
    <t>PI 168126</t>
  </si>
  <si>
    <t>PI 170933</t>
  </si>
  <si>
    <t>PI 170934</t>
  </si>
  <si>
    <t>PI 170937</t>
  </si>
  <si>
    <t>PI 177859</t>
  </si>
  <si>
    <t>PI 178483</t>
  </si>
  <si>
    <t>PI 182487</t>
  </si>
  <si>
    <t>PI 197721</t>
  </si>
  <si>
    <t>Mesdag</t>
  </si>
  <si>
    <t>PI 197837</t>
  </si>
  <si>
    <t>Norum</t>
  </si>
  <si>
    <t>PI 197838</t>
  </si>
  <si>
    <t>PI 203450</t>
  </si>
  <si>
    <t>PI 204406</t>
  </si>
  <si>
    <t>Grise d'Hiver</t>
  </si>
  <si>
    <t>PI 235166</t>
  </si>
  <si>
    <t>S.A. 23</t>
  </si>
  <si>
    <t>PI 244479</t>
  </si>
  <si>
    <t>Atlas 14535</t>
  </si>
  <si>
    <t>PI 247930</t>
  </si>
  <si>
    <t>WIR 4676</t>
  </si>
  <si>
    <t>PI 258642</t>
  </si>
  <si>
    <t>WIR 4816</t>
  </si>
  <si>
    <t>PI 258643</t>
  </si>
  <si>
    <t>Ozimui Obes</t>
  </si>
  <si>
    <t>PI 258663</t>
  </si>
  <si>
    <t>PI 258665</t>
  </si>
  <si>
    <t>WIR 4672</t>
  </si>
  <si>
    <t>PI 258680</t>
  </si>
  <si>
    <t>PI 259865</t>
  </si>
  <si>
    <t>PI 264842</t>
  </si>
  <si>
    <t>PI 264857</t>
  </si>
  <si>
    <t>PI 269181</t>
  </si>
  <si>
    <t>PI 285580</t>
  </si>
  <si>
    <t>Besenhafer</t>
  </si>
  <si>
    <t>PI 287347</t>
  </si>
  <si>
    <t>PI 290096</t>
  </si>
  <si>
    <t>PI 293344</t>
  </si>
  <si>
    <t>White Algerian</t>
  </si>
  <si>
    <t>PI 293348</t>
  </si>
  <si>
    <t>RM 8-8</t>
  </si>
  <si>
    <t>PI 295954</t>
  </si>
  <si>
    <t>RR 180</t>
  </si>
  <si>
    <t>PI 295955</t>
  </si>
  <si>
    <t>WIR 4088</t>
  </si>
  <si>
    <t>PI 296167</t>
  </si>
  <si>
    <t>Pendrwm</t>
  </si>
  <si>
    <t>PI 338203</t>
  </si>
  <si>
    <t>Y-12</t>
  </si>
  <si>
    <t>PI 341000</t>
  </si>
  <si>
    <t>Y-33</t>
  </si>
  <si>
    <t>PI 341005</t>
  </si>
  <si>
    <t>Y-38</t>
  </si>
  <si>
    <t>PI 341010</t>
  </si>
  <si>
    <t>Y-42</t>
  </si>
  <si>
    <t>PI 341014</t>
  </si>
  <si>
    <t>Y-43</t>
  </si>
  <si>
    <t>PI 341015</t>
  </si>
  <si>
    <t>PI 344829</t>
  </si>
  <si>
    <t>PI 365614</t>
  </si>
  <si>
    <t>PI 365620</t>
  </si>
  <si>
    <t>52/71-64</t>
  </si>
  <si>
    <t>PI 374404</t>
  </si>
  <si>
    <t>VI/6</t>
  </si>
  <si>
    <t>PI 390276</t>
  </si>
  <si>
    <t>VI/8</t>
  </si>
  <si>
    <t>PI 390278</t>
  </si>
  <si>
    <t>CAV 3306</t>
  </si>
  <si>
    <t>PI 411378</t>
  </si>
  <si>
    <t>CAV 3446</t>
  </si>
  <si>
    <t>PI 411396</t>
  </si>
  <si>
    <t>CAV 2118</t>
  </si>
  <si>
    <t>PI 411423</t>
  </si>
  <si>
    <t>CAV 2143</t>
  </si>
  <si>
    <t>PI 411426</t>
  </si>
  <si>
    <t>CAV 2144</t>
  </si>
  <si>
    <t>PI 411427</t>
  </si>
  <si>
    <t>CAV 2147</t>
  </si>
  <si>
    <t>PI 411434</t>
  </si>
  <si>
    <t>PA 8014-599</t>
  </si>
  <si>
    <t>PI 555730</t>
  </si>
  <si>
    <t>20e</t>
  </si>
  <si>
    <t>PI 577866</t>
  </si>
  <si>
    <t>37c-2-1</t>
  </si>
  <si>
    <t>PI 577906</t>
  </si>
  <si>
    <t>74c-2</t>
  </si>
  <si>
    <t>PI 577937</t>
  </si>
  <si>
    <t>89c-1</t>
  </si>
  <si>
    <t>PI 577943</t>
  </si>
  <si>
    <t>127c.1</t>
  </si>
  <si>
    <t>PI 577953</t>
  </si>
  <si>
    <t>139b-3</t>
  </si>
  <si>
    <t>PI 577969</t>
  </si>
  <si>
    <t>151c-2</t>
  </si>
  <si>
    <t>PI 577979</t>
  </si>
  <si>
    <t>157c-5</t>
  </si>
  <si>
    <t>PI 577984</t>
  </si>
  <si>
    <t>PI 58042</t>
  </si>
  <si>
    <t>Gerald</t>
  </si>
  <si>
    <t>PI 584827</t>
  </si>
  <si>
    <t>PI 62278</t>
  </si>
  <si>
    <t>PI_GRIN</t>
  </si>
  <si>
    <t>synonym</t>
  </si>
  <si>
    <t>WINTER_TURF|CIAV1234</t>
  </si>
  <si>
    <t>WINTER_TURF|CIAV1570</t>
  </si>
  <si>
    <t>LEE|CIAV2042</t>
  </si>
  <si>
    <t>VICTOR|CIAV2252</t>
  </si>
  <si>
    <t>WINTER_TURF|CIAV2292</t>
  </si>
  <si>
    <t>WINTER_TURF|CIAV2677</t>
  </si>
  <si>
    <t>RADNORSHIRE_SPRIG|CIAV3219</t>
  </si>
  <si>
    <t>WINTOK</t>
  </si>
  <si>
    <t>PIONEER</t>
  </si>
  <si>
    <t>DESOTO</t>
  </si>
  <si>
    <t>TRISPERNIA|CIAV4009</t>
  </si>
  <si>
    <t>NYSEL</t>
  </si>
  <si>
    <t>DUBOIS</t>
  </si>
  <si>
    <t>TRISPERNIA|CIAV6821</t>
  </si>
  <si>
    <t>NORLINE</t>
  </si>
  <si>
    <t>TRISPERNIA|CIAV7008</t>
  </si>
  <si>
    <t>DADE</t>
  </si>
  <si>
    <t>REHOVOT</t>
  </si>
  <si>
    <t>PENNWIN</t>
  </si>
  <si>
    <t>PENNSYLVANIA621-87</t>
  </si>
  <si>
    <t>PENNSYLVANIA725-4984</t>
  </si>
  <si>
    <t>PENNSYLVANIA822-5650</t>
  </si>
  <si>
    <t>PENNSYLVANIA822-7325</t>
  </si>
  <si>
    <t>BOUNTIFUL|PI101253</t>
  </si>
  <si>
    <t>WIR5166_1</t>
  </si>
  <si>
    <t>PI189756</t>
  </si>
  <si>
    <t>CASTLETON|CIAV2302</t>
  </si>
  <si>
    <t>PI194894</t>
  </si>
  <si>
    <t>PI222502</t>
  </si>
  <si>
    <t>PI222503</t>
  </si>
  <si>
    <t>PI222504</t>
  </si>
  <si>
    <t>F-22-257_15</t>
  </si>
  <si>
    <t>SA9|PI244467</t>
  </si>
  <si>
    <t>SA21</t>
  </si>
  <si>
    <t>SA22</t>
  </si>
  <si>
    <t>BELJE210</t>
  </si>
  <si>
    <t>WIR4765</t>
  </si>
  <si>
    <t>PI259867</t>
  </si>
  <si>
    <t>PI259868</t>
  </si>
  <si>
    <t>PI259869</t>
  </si>
  <si>
    <t>PI259871</t>
  </si>
  <si>
    <t>PI264849</t>
  </si>
  <si>
    <t>PI264858</t>
  </si>
  <si>
    <t>LIPIK</t>
  </si>
  <si>
    <t>OSIJEK</t>
  </si>
  <si>
    <t>PI287398</t>
  </si>
  <si>
    <t>WALDLER_HAFER_A</t>
  </si>
  <si>
    <t>ROTENBURGER_SCHWARZHAFER</t>
  </si>
  <si>
    <t>POTATO|PI289586</t>
  </si>
  <si>
    <t>SANDY|PI289589</t>
  </si>
  <si>
    <t>PI289840</t>
  </si>
  <si>
    <t>PI320204</t>
  </si>
  <si>
    <t>KABARDINEC|PI326240</t>
  </si>
  <si>
    <t>TRISPERMIR</t>
  </si>
  <si>
    <t>APAK</t>
  </si>
  <si>
    <t>PI344827</t>
  </si>
  <si>
    <t>PI344831</t>
  </si>
  <si>
    <t>PI365615</t>
  </si>
  <si>
    <t>PI365616</t>
  </si>
  <si>
    <t>PI365619</t>
  </si>
  <si>
    <t>PI365621</t>
  </si>
  <si>
    <t>PI365622</t>
  </si>
  <si>
    <t>ANKARA84</t>
  </si>
  <si>
    <t>CAV2980</t>
  </si>
  <si>
    <t>CAV3163</t>
  </si>
  <si>
    <t>CAV3088</t>
  </si>
  <si>
    <t>CAV3224</t>
  </si>
  <si>
    <t>CAV2154</t>
  </si>
  <si>
    <t>PI436098</t>
  </si>
  <si>
    <t>PA7606-51</t>
  </si>
  <si>
    <t>PA7409-125|PI504613</t>
  </si>
  <si>
    <t>PA7603-7</t>
  </si>
  <si>
    <t>GRAY_OAT</t>
  </si>
  <si>
    <t>PENNLINE40</t>
  </si>
  <si>
    <t>PA8014-1356</t>
  </si>
  <si>
    <t>PA7617-3534</t>
  </si>
  <si>
    <t>PA7617-3633</t>
  </si>
  <si>
    <t>PA8019-1</t>
  </si>
  <si>
    <t>28C2</t>
  </si>
  <si>
    <t>WINTER_TURF|PI74439</t>
  </si>
  <si>
    <t>BLACK_MESDAG|PI93284</t>
  </si>
  <si>
    <t>STORM_KING|CIAV1028</t>
  </si>
  <si>
    <t>STORM_KING|CIAV1059</t>
  </si>
  <si>
    <t>BEARDLESS_PROBSTEIER|CIAV1069</t>
  </si>
  <si>
    <t>BEARDLESS_PROBSTEIER|CIAV1175</t>
  </si>
  <si>
    <t>BLACK_MESDAG|CIAV1346</t>
  </si>
  <si>
    <t>STORM_KING|CIAV1382</t>
  </si>
  <si>
    <t>STORM_KING|CIAV1390</t>
  </si>
  <si>
    <t>STORM_KING|CIAV1490</t>
  </si>
  <si>
    <t>STORM_KING|CIAV1507</t>
  </si>
  <si>
    <t>STORM_KING|CIAV1602</t>
  </si>
  <si>
    <t>EARLY_MOUNTAIN|CIAV754</t>
  </si>
  <si>
    <t>BLACK_MESDAG|CIAV1765</t>
  </si>
  <si>
    <t>BLACK_MESDAG|CIAV1766</t>
  </si>
  <si>
    <t>BLACK_MESDAG|CIAV1877</t>
  </si>
  <si>
    <t>JOANETTE|CIAV1880</t>
  </si>
  <si>
    <t>POTATO|CIAV1967</t>
  </si>
  <si>
    <t>BLACK_MESDAG|CIAV2163</t>
  </si>
  <si>
    <t>GRISE_DE_HOUDAN|PI362198</t>
  </si>
  <si>
    <t>GOLDFINDER|CIAV2493</t>
  </si>
  <si>
    <t>WINTER_FULGHUM</t>
  </si>
  <si>
    <t>WINTER_TURF|CIAV2683</t>
  </si>
  <si>
    <t>CEIRCH_DU_BACH</t>
  </si>
  <si>
    <t>SANDY|CIAV2783</t>
  </si>
  <si>
    <t>GOLDFINDER|CIAV2793</t>
  </si>
  <si>
    <t>FORKEDEER</t>
  </si>
  <si>
    <t>CIMARRON</t>
  </si>
  <si>
    <t>SILVA_SELECTION|CIAV6992</t>
  </si>
  <si>
    <t>COMPACT</t>
  </si>
  <si>
    <t>PENNSYLVANIA63-16-9195</t>
  </si>
  <si>
    <t>PENNSYLVANIA822-7538</t>
  </si>
  <si>
    <t>BROOKS</t>
  </si>
  <si>
    <t>POTATO|PI101183</t>
  </si>
  <si>
    <t>GRIGNONNAISE</t>
  </si>
  <si>
    <t>AVEIA</t>
  </si>
  <si>
    <t>CIAV 3440</t>
  </si>
  <si>
    <t>PUSA_HYBRID_G</t>
  </si>
  <si>
    <t>CINEREA|PI158228</t>
  </si>
  <si>
    <t>WIR6636</t>
  </si>
  <si>
    <t>PI159171</t>
  </si>
  <si>
    <t>PI159180</t>
  </si>
  <si>
    <t>CI 5228</t>
  </si>
  <si>
    <t>CI 5267</t>
  </si>
  <si>
    <t>CI 5268</t>
  </si>
  <si>
    <t>CI 5270</t>
  </si>
  <si>
    <t>CI 5273</t>
  </si>
  <si>
    <t>CI 5275</t>
  </si>
  <si>
    <t>CI 5279</t>
  </si>
  <si>
    <t>CI 5281</t>
  </si>
  <si>
    <t>CI 5283</t>
  </si>
  <si>
    <t>CI 5286</t>
  </si>
  <si>
    <t>PI170933</t>
  </si>
  <si>
    <t>PI170934</t>
  </si>
  <si>
    <t>AV.IAS611</t>
  </si>
  <si>
    <t>AV.IAS635</t>
  </si>
  <si>
    <t>PI178483</t>
  </si>
  <si>
    <t>PI182487</t>
  </si>
  <si>
    <t>SEGER|PI197721</t>
  </si>
  <si>
    <t>NORUM</t>
  </si>
  <si>
    <t>AV.IAS639</t>
  </si>
  <si>
    <t>PI204406</t>
  </si>
  <si>
    <t>GRISE_DHIVER|PI235166</t>
  </si>
  <si>
    <t>SA23</t>
  </si>
  <si>
    <t>ATLAS14535</t>
  </si>
  <si>
    <t>WIR4676</t>
  </si>
  <si>
    <t>WIR4816</t>
  </si>
  <si>
    <t>OZIMUI_OBES</t>
  </si>
  <si>
    <t>KABARDINEC|PI258665</t>
  </si>
  <si>
    <t>WIR4672</t>
  </si>
  <si>
    <t>Z-1</t>
  </si>
  <si>
    <t>AV.IAS390</t>
  </si>
  <si>
    <t>AV.IAS312</t>
  </si>
  <si>
    <t>PI269181</t>
  </si>
  <si>
    <t>SEGER|PI285580</t>
  </si>
  <si>
    <t>BESENHAFER</t>
  </si>
  <si>
    <t>SEGER|PI290096</t>
  </si>
  <si>
    <t>AV.IAS537</t>
  </si>
  <si>
    <t>WHITE_ALGERIAN</t>
  </si>
  <si>
    <t>RM8-8</t>
  </si>
  <si>
    <t>RR180</t>
  </si>
  <si>
    <t>WIR4088</t>
  </si>
  <si>
    <t>PENDRWM</t>
  </si>
  <si>
    <t>AV.IAS488</t>
  </si>
  <si>
    <t>AV.IAS359</t>
  </si>
  <si>
    <t>AV.IAS364</t>
  </si>
  <si>
    <t>52_71-64</t>
  </si>
  <si>
    <t>VI6</t>
  </si>
  <si>
    <t>VI8</t>
  </si>
  <si>
    <t>CAV3306</t>
  </si>
  <si>
    <t>CAV3446</t>
  </si>
  <si>
    <t>CAV2118</t>
  </si>
  <si>
    <t>CAV2143</t>
  </si>
  <si>
    <t>CAV2144</t>
  </si>
  <si>
    <t>CAV2147</t>
  </si>
  <si>
    <t>PA8014-599</t>
  </si>
  <si>
    <t>PI577866</t>
  </si>
  <si>
    <t>37C-2-1</t>
  </si>
  <si>
    <t>74C-2</t>
  </si>
  <si>
    <t>89C-1</t>
  </si>
  <si>
    <t>127C1|PI577953</t>
  </si>
  <si>
    <t>139B-3</t>
  </si>
  <si>
    <t>151C-2</t>
  </si>
  <si>
    <t>157C-5</t>
  </si>
  <si>
    <t>PI58042</t>
  </si>
  <si>
    <t>GERALD</t>
  </si>
  <si>
    <t>BOUNTIFUL|PI62278</t>
  </si>
  <si>
    <t>GRIN_02-01-24</t>
  </si>
  <si>
    <t>T3/Oat_synonym</t>
  </si>
  <si>
    <t>SOAP_Entry</t>
  </si>
  <si>
    <t>SOAP_Name</t>
  </si>
  <si>
    <t>TX20CAS1034</t>
  </si>
  <si>
    <t>TX20CAS1071</t>
  </si>
  <si>
    <t>HORIZON270</t>
  </si>
  <si>
    <t>HORIZON 270</t>
  </si>
  <si>
    <t>NC12-3922</t>
  </si>
  <si>
    <t>FL1049-3</t>
  </si>
  <si>
    <t>LA10044-4</t>
  </si>
  <si>
    <t>TX19CAS0002</t>
  </si>
  <si>
    <t>TX14OCS5065</t>
  </si>
  <si>
    <t>LA06059SBSBSB-16-S</t>
  </si>
  <si>
    <t>FL0943-U4</t>
  </si>
  <si>
    <t>FLLA16166-79</t>
  </si>
  <si>
    <t>SIMPSON</t>
  </si>
  <si>
    <t>Simpson</t>
  </si>
  <si>
    <t>LA17129SBSS-60-1</t>
  </si>
  <si>
    <t>FLLA16056-4</t>
  </si>
  <si>
    <t>TX14OCS5080</t>
  </si>
  <si>
    <t>COKER227</t>
  </si>
  <si>
    <t>COKER 227</t>
  </si>
  <si>
    <t>FULGRAIN|POGI</t>
  </si>
  <si>
    <t>Fulgrain</t>
  </si>
  <si>
    <t>FLLA17051-2</t>
  </si>
  <si>
    <t>FLORIDA02011</t>
  </si>
  <si>
    <t>FLORIDA 02011</t>
  </si>
  <si>
    <t>TX19CAS0050</t>
  </si>
  <si>
    <t>LA07007SBSBSB-18</t>
  </si>
  <si>
    <t>FL0115-J2</t>
  </si>
  <si>
    <t>NC12-3872</t>
  </si>
  <si>
    <t>LA97006GSB-59-2-4-SBS1</t>
  </si>
  <si>
    <t>LA17075SBS-36-2-1</t>
  </si>
  <si>
    <t>TAMO 412</t>
  </si>
  <si>
    <t>TAMO412</t>
  </si>
  <si>
    <t>SCLA16032SSBS-7-1</t>
  </si>
  <si>
    <t>TX20CAS1079</t>
  </si>
  <si>
    <t>LA07033SBSB-33</t>
  </si>
  <si>
    <t>FLLA16137-1</t>
  </si>
  <si>
    <t>TX20CAS1011</t>
  </si>
  <si>
    <t>LA08081BS-T2</t>
  </si>
  <si>
    <t>TX14OCS5031</t>
  </si>
  <si>
    <t>NC12-3963</t>
  </si>
  <si>
    <t>FL0943-U2</t>
  </si>
  <si>
    <t>FLLA17059-4</t>
  </si>
  <si>
    <t>NC14-1974</t>
  </si>
  <si>
    <t>FL0941-U1</t>
  </si>
  <si>
    <t>FLORIDA501</t>
  </si>
  <si>
    <t>FLORIDA 501</t>
  </si>
  <si>
    <t>LA07065SBSBSB-32</t>
  </si>
  <si>
    <t>LA17153SBS-20-2-1</t>
  </si>
  <si>
    <t>FL1013-2</t>
  </si>
  <si>
    <t>NC09-4274N</t>
  </si>
  <si>
    <t>LA09066SBS-U3</t>
  </si>
  <si>
    <t>FLLA17030-25</t>
  </si>
  <si>
    <t>TX05CS347-2</t>
  </si>
  <si>
    <t>TX05CS 347-2</t>
  </si>
  <si>
    <t>LA09026SBS-U3</t>
  </si>
  <si>
    <t>LA08039SBSBS-5-S1</t>
  </si>
  <si>
    <t>FLLA17020-55</t>
  </si>
  <si>
    <t>LA17089SBSS-73-1</t>
  </si>
  <si>
    <t>TAMO406</t>
  </si>
  <si>
    <t>TAMO 406</t>
  </si>
  <si>
    <t>NC14-1874</t>
  </si>
  <si>
    <t>FLLA17031-57</t>
  </si>
  <si>
    <t>LA08086BS-T2</t>
  </si>
  <si>
    <t>FL13110-68</t>
  </si>
  <si>
    <t>NC14-1584</t>
  </si>
  <si>
    <t>FLLA17029-66</t>
  </si>
  <si>
    <t>LA17017SBSS-16-1</t>
  </si>
  <si>
    <t>LA17031SBSS-77-1</t>
  </si>
  <si>
    <t>LA06059SBSBSB-97-S</t>
  </si>
  <si>
    <t>FL03001BSB-S7</t>
  </si>
  <si>
    <t>TX02U7047</t>
  </si>
  <si>
    <t>TX02U 7047</t>
  </si>
  <si>
    <t>TX02U7479</t>
  </si>
  <si>
    <t>TX02U 7479</t>
  </si>
  <si>
    <t>FLLA17149-30</t>
  </si>
  <si>
    <t>TX20CAS1047</t>
  </si>
  <si>
    <t>TX19CAS0066</t>
  </si>
  <si>
    <t>FL13123-50</t>
  </si>
  <si>
    <t>LA07065SBS-FS2-AB1</t>
  </si>
  <si>
    <t>LA07065SBS-FS2-Ab1</t>
  </si>
  <si>
    <t>TROPHY</t>
  </si>
  <si>
    <t>LA07048SBSB-5</t>
  </si>
  <si>
    <t>FL03254-L1</t>
  </si>
  <si>
    <t>LA07048SBSB-19</t>
  </si>
  <si>
    <t>LA04004SBSB-121</t>
  </si>
  <si>
    <t>LA06059SBS-84-S1</t>
  </si>
  <si>
    <t>TX14OCS5061</t>
  </si>
  <si>
    <t>LAFL13108FSB-22-1-1</t>
  </si>
  <si>
    <t>LA16179SSBSS-22-1</t>
  </si>
  <si>
    <t>NC14-1619</t>
  </si>
  <si>
    <t>FLLA17088-66</t>
  </si>
  <si>
    <t>LA99017</t>
  </si>
  <si>
    <t>LA99017 (BUCK)</t>
  </si>
  <si>
    <t>NC14-1554</t>
  </si>
  <si>
    <t>NC14-1695</t>
  </si>
  <si>
    <t>TX20CAS1063</t>
  </si>
  <si>
    <t>FLLA17051-21</t>
  </si>
  <si>
    <t>NC14-1989</t>
  </si>
  <si>
    <t>TX20CAS1037</t>
  </si>
  <si>
    <t>FL13113-69</t>
  </si>
  <si>
    <t>TX19CAS0017</t>
  </si>
  <si>
    <t>LA07059SBSBSB-44</t>
  </si>
  <si>
    <t>TX19CAS0091</t>
  </si>
  <si>
    <t>NC12-3931</t>
  </si>
  <si>
    <t>FLLA17077-16</t>
  </si>
  <si>
    <t>FL99153FBS-45-1-B-S-B-S1-B-S1</t>
  </si>
  <si>
    <t>FLLA16117-4</t>
  </si>
  <si>
    <t>TX14OCS5193</t>
  </si>
  <si>
    <t>FL0923-U2</t>
  </si>
  <si>
    <t>TX14OCS5010</t>
  </si>
  <si>
    <t>Savage (TX14OCS5212)</t>
  </si>
  <si>
    <t>TIFT</t>
  </si>
  <si>
    <t>LA07007SBSB-68</t>
  </si>
  <si>
    <t>FLLA11019S-8</t>
  </si>
  <si>
    <t>LA04004SBSB-7-B-S1</t>
  </si>
  <si>
    <t>LA07023SBS-FS5-AB1</t>
  </si>
  <si>
    <t>LA07023SBS-FS5-Ab1</t>
  </si>
  <si>
    <t>FLLA17069-56</t>
  </si>
  <si>
    <t>TX19CAS0073</t>
  </si>
  <si>
    <t>LA09016SBS-U6</t>
  </si>
  <si>
    <t>TAMO411</t>
  </si>
  <si>
    <t>TX05CS 347-1</t>
  </si>
  <si>
    <t>TX05CS 347-1 (??TAMO405)</t>
  </si>
  <si>
    <t>CANTARA</t>
  </si>
  <si>
    <t>Cantara</t>
  </si>
  <si>
    <t>TX14OCS5069</t>
  </si>
  <si>
    <t>LA17008SBSS-24-1</t>
  </si>
  <si>
    <t>TX19CAS0004</t>
  </si>
  <si>
    <t>NC14-1820</t>
  </si>
  <si>
    <t>TX09CS1056</t>
  </si>
  <si>
    <t>LA07070SBSBSBS-65-S1</t>
  </si>
  <si>
    <t>FLLA17028-12</t>
  </si>
  <si>
    <t>NC14-1543</t>
  </si>
  <si>
    <t>FLLA16179-9</t>
  </si>
  <si>
    <t>LA09013SBS-U4</t>
  </si>
  <si>
    <t>LA09103SBS-U5</t>
  </si>
  <si>
    <t>NC14-1491</t>
  </si>
  <si>
    <t>HORIZON306</t>
  </si>
  <si>
    <t>HORIZON 306</t>
  </si>
  <si>
    <t>FLORIDA502</t>
  </si>
  <si>
    <t>FLORIDA 502</t>
  </si>
  <si>
    <t>TX20CAS1041</t>
  </si>
  <si>
    <t>TX20CAS1002</t>
  </si>
  <si>
    <t>TX20CAS1001</t>
  </si>
  <si>
    <t>TX20CAS1062</t>
  </si>
  <si>
    <t>NC14-1501</t>
  </si>
  <si>
    <t>HORIZON201</t>
  </si>
  <si>
    <t>NC14-1747</t>
  </si>
  <si>
    <t>TX14OCS5070</t>
  </si>
  <si>
    <t>LA08016SBSBS-44-S1</t>
  </si>
  <si>
    <t>TX20CAS1061</t>
  </si>
  <si>
    <t>TX20CAS1076</t>
  </si>
  <si>
    <t>FLLA09044-U1</t>
  </si>
  <si>
    <t>FLLA17084-28</t>
  </si>
  <si>
    <t>LA07049SBSBSBS-52-S1</t>
  </si>
  <si>
    <t>SECRETARIAT_LA495</t>
  </si>
  <si>
    <t>SECTARIAT LA495</t>
  </si>
  <si>
    <t>LA05011GSBSBSB-11</t>
  </si>
  <si>
    <t>LA09040SBS-U1</t>
  </si>
  <si>
    <t>FLLA17074-47</t>
  </si>
  <si>
    <t>FLLA17088-60</t>
  </si>
  <si>
    <t>TX02U7097</t>
  </si>
  <si>
    <t>TX02U 7097</t>
  </si>
  <si>
    <t>FLLA17069-76</t>
  </si>
  <si>
    <t>LA07007SBSBSB-24</t>
  </si>
  <si>
    <t>FLLA17030-23</t>
  </si>
  <si>
    <t>LA17080SBS-32-1-1</t>
  </si>
  <si>
    <t>NC14-1482</t>
  </si>
  <si>
    <t>TX14OCS5182</t>
  </si>
  <si>
    <t>FLLA17119-74</t>
  </si>
  <si>
    <t>NC13-6584</t>
  </si>
  <si>
    <t>NC14-1832</t>
  </si>
  <si>
    <t>LA08085SBSBS-48</t>
  </si>
  <si>
    <t>LA07017SBSB-30</t>
  </si>
  <si>
    <t>LA02065SBSBSBSB-88</t>
  </si>
  <si>
    <t>TX20CAS1024</t>
  </si>
  <si>
    <t>FL13123-54</t>
  </si>
  <si>
    <t>FL03146BSB-S1-B-S1</t>
  </si>
  <si>
    <t>LA17088SBSS-15-1</t>
  </si>
  <si>
    <t>FLLA17069-44</t>
  </si>
  <si>
    <t>RODGERS</t>
  </si>
  <si>
    <t>Rodgers</t>
  </si>
  <si>
    <t>TX20CAS1070</t>
  </si>
  <si>
    <t>FLLA17030-18</t>
  </si>
  <si>
    <t>TAMO405</t>
  </si>
  <si>
    <t>TAMO 405</t>
  </si>
  <si>
    <t>TX14OCS5054</t>
  </si>
  <si>
    <t>NC14-1686</t>
  </si>
  <si>
    <t>FLLA17152-42</t>
  </si>
  <si>
    <t>FL13108-62</t>
  </si>
  <si>
    <t>SCLA17152SBS-1-1</t>
  </si>
  <si>
    <t>FLLA17032-41</t>
  </si>
  <si>
    <t>LA15029SB-18-1-1</t>
  </si>
  <si>
    <t>LA08051SBSB-32</t>
  </si>
  <si>
    <t>TX14OCS5036</t>
  </si>
  <si>
    <t>TX18OCS9135</t>
  </si>
  <si>
    <t>FL12034-10</t>
  </si>
  <si>
    <t>NC14-1514</t>
  </si>
  <si>
    <t>TX14OCS5014</t>
  </si>
  <si>
    <t>LA08086SBSBS-34</t>
  </si>
  <si>
    <t>LA08085BS-T1</t>
  </si>
  <si>
    <t>NC14-1605</t>
  </si>
  <si>
    <t>TAMO606</t>
  </si>
  <si>
    <t>TAMO 606</t>
  </si>
  <si>
    <t>LA02012-S-B-139-S2-B-S2-B-S2</t>
  </si>
  <si>
    <t>TX19CAS0055</t>
  </si>
  <si>
    <t>NC12-3578</t>
  </si>
  <si>
    <t>FLLA16102-41</t>
  </si>
  <si>
    <t>NC20-4441</t>
  </si>
  <si>
    <t>LA17070SBSS-20-1</t>
  </si>
  <si>
    <t>FL13123-60</t>
  </si>
  <si>
    <t>LA17067SBSS-44-1</t>
  </si>
  <si>
    <t>LA03018SBSBSB-65-S1</t>
  </si>
  <si>
    <t>TX19CAS0032</t>
  </si>
  <si>
    <t>TX14OCS5018</t>
  </si>
  <si>
    <t>FL99084-J2</t>
  </si>
  <si>
    <t>FL13057-4</t>
  </si>
  <si>
    <t>FL11044-1</t>
  </si>
  <si>
    <t>COKER716</t>
  </si>
  <si>
    <t>Coker 716</t>
  </si>
  <si>
    <t>TX09CS1112</t>
  </si>
  <si>
    <t>FLLA17055-63</t>
  </si>
  <si>
    <t>FLLA17031-71</t>
  </si>
  <si>
    <t>FLLA09015-U4</t>
  </si>
  <si>
    <t>TX20CAS1006</t>
  </si>
  <si>
    <t>TX14OCS5041</t>
  </si>
  <si>
    <t>FLLA17025-4</t>
  </si>
  <si>
    <t>LA05011GSBS-30</t>
  </si>
  <si>
    <t>FLLA17077-4</t>
  </si>
  <si>
    <t>LA03060SBSBSB-S1</t>
  </si>
  <si>
    <t>NC14-1494</t>
  </si>
  <si>
    <t>LA07048SBSB-28</t>
  </si>
  <si>
    <t>FLLA17069-49</t>
  </si>
  <si>
    <t>TX19CAS0067</t>
  </si>
  <si>
    <t>LA02035-I-J1</t>
  </si>
  <si>
    <t>LA17110SBSS-16-1</t>
  </si>
  <si>
    <t>SCLA17048SBS-4-2</t>
  </si>
  <si>
    <t>LAFL17541-5-1</t>
  </si>
  <si>
    <t>NC14-1651</t>
  </si>
  <si>
    <t>FL0047-J9</t>
  </si>
  <si>
    <t>LA09103SBS-U4</t>
  </si>
  <si>
    <t>TX14OCS5112</t>
  </si>
  <si>
    <t>LA16072SBSS-30-1</t>
  </si>
  <si>
    <t>LA08089SBSBS-52-S1</t>
  </si>
  <si>
    <t>LA08024SBSBS-29-S1</t>
  </si>
  <si>
    <t>FL13126-57</t>
  </si>
  <si>
    <t>FL13123-73</t>
  </si>
  <si>
    <t>FLLA17158-11</t>
  </si>
  <si>
    <t>COKER234</t>
  </si>
  <si>
    <t>COKER 234</t>
  </si>
  <si>
    <t>FLLA17017-70</t>
  </si>
  <si>
    <t>FL13084-8</t>
  </si>
  <si>
    <t>LA09015SBS-U1</t>
  </si>
  <si>
    <t>LA09015SBS-U1 (Jaggernaut)</t>
  </si>
  <si>
    <t>LA04018SBSB-86</t>
  </si>
  <si>
    <t>TX14OCS5017</t>
  </si>
  <si>
    <t>TX18OCS9061</t>
  </si>
  <si>
    <t>LA14009SBSB-21-1-1</t>
  </si>
  <si>
    <t>FLLA16102-76</t>
  </si>
  <si>
    <t>NC14-1574</t>
  </si>
  <si>
    <t>FLLA16179-3</t>
  </si>
  <si>
    <t>FL13097-1</t>
  </si>
  <si>
    <t>BOB</t>
  </si>
  <si>
    <t>FLLA16102-75</t>
  </si>
  <si>
    <t>NC20-4621</t>
  </si>
  <si>
    <t>SCLA17151SBS-40-1</t>
  </si>
  <si>
    <t>LA09045SBS-U3</t>
  </si>
  <si>
    <t>LA09028SBS-U2</t>
  </si>
  <si>
    <t>LA17080SBS-29-1-1</t>
  </si>
  <si>
    <t>LA17089SBS-25-2-1</t>
  </si>
  <si>
    <t>TX09CS058</t>
  </si>
  <si>
    <t>NC14-1799</t>
  </si>
  <si>
    <t>FLLA17035-69</t>
  </si>
  <si>
    <t>NC14-1965</t>
  </si>
  <si>
    <t>NC12-3845</t>
  </si>
  <si>
    <t>NC14-1902</t>
  </si>
  <si>
    <t>FLLA17077-28</t>
  </si>
  <si>
    <t>FLLA17152-71</t>
  </si>
  <si>
    <t>FLLA17119-66</t>
  </si>
  <si>
    <t>FLLA17152-47</t>
  </si>
  <si>
    <t>FLLA13043-57</t>
  </si>
  <si>
    <t>FLLA17025-20</t>
  </si>
  <si>
    <t>SCLA17119SBS-17-2</t>
  </si>
  <si>
    <t>TX17OCS8075</t>
  </si>
  <si>
    <t>FLLA17071-4</t>
  </si>
  <si>
    <t>LA06063SBSBSB-13</t>
  </si>
  <si>
    <t>FLLA17069-73</t>
  </si>
  <si>
    <t>FL13088-4</t>
  </si>
  <si>
    <t>NC12-3753</t>
  </si>
  <si>
    <t>TX19CAS0047</t>
  </si>
  <si>
    <t>LA17008SBSS-59-1</t>
  </si>
  <si>
    <t>FLLA17071-7</t>
  </si>
  <si>
    <t>TX07CS1965</t>
  </si>
  <si>
    <t>LA17067SBSS-26-1</t>
  </si>
  <si>
    <t>FLLA16028-42</t>
  </si>
  <si>
    <t>FLLA17100-5</t>
  </si>
  <si>
    <t>TX02U7605</t>
  </si>
  <si>
    <t>TX02U 7605</t>
  </si>
  <si>
    <t>LA07026SBS-FS1-AB1</t>
  </si>
  <si>
    <t>LA07026SBS-FS1-Ab1</t>
  </si>
  <si>
    <t>LA9339</t>
  </si>
  <si>
    <t>LA9339 (PLOT SPIKE, RAM OAT)</t>
  </si>
  <si>
    <t>FL0923-U4</t>
  </si>
  <si>
    <t>TX20CAS1048</t>
  </si>
  <si>
    <t>LA07024SBSBSBS-7-S1</t>
  </si>
  <si>
    <t>TX14OCS5098</t>
  </si>
  <si>
    <t>FLLA17109-68</t>
  </si>
  <si>
    <t>LA17018SBSS-35-1</t>
  </si>
  <si>
    <t>NC14-1498</t>
  </si>
  <si>
    <t>FLLA17067-35</t>
  </si>
  <si>
    <t>LA09067SBS-U1</t>
  </si>
  <si>
    <t>FL11017-7</t>
  </si>
  <si>
    <t>NC12-3742</t>
  </si>
  <si>
    <t>TX20CAS1074</t>
  </si>
  <si>
    <t>SCLA17074SBS-1-1</t>
  </si>
  <si>
    <t>SCLA17076SBS-32-1</t>
  </si>
  <si>
    <t>LA08084SBSBS-15</t>
  </si>
  <si>
    <t>LA08085BS-T4</t>
  </si>
  <si>
    <t>FLLA17067-12</t>
  </si>
  <si>
    <t>FL13126-79</t>
  </si>
  <si>
    <t>LA07048SBSB-39</t>
  </si>
  <si>
    <t>FLLA17158-4</t>
  </si>
  <si>
    <t>TX20CAS1080</t>
  </si>
  <si>
    <t>LA08056SBSBS-56-S1</t>
  </si>
  <si>
    <t>NC14-1792</t>
  </si>
  <si>
    <t>TX14OCS5039</t>
  </si>
  <si>
    <t>FLLA17078-54</t>
  </si>
  <si>
    <t>LA03066SBS-L1</t>
  </si>
  <si>
    <t>TX07CS2652</t>
  </si>
  <si>
    <t>SCLA17048SBS-16-2</t>
  </si>
  <si>
    <t>NC14-1985</t>
  </si>
  <si>
    <t>NC13-6589</t>
  </si>
  <si>
    <t>TX14OCS5004</t>
  </si>
  <si>
    <t>FL13088-3</t>
  </si>
  <si>
    <t>LA06059SBSBSBSB-4-S1</t>
  </si>
  <si>
    <t>CABALLO</t>
  </si>
  <si>
    <t>Caballo</t>
  </si>
  <si>
    <t>NC14-1533</t>
  </si>
  <si>
    <t>NC14-1609</t>
  </si>
  <si>
    <t>TX14OCS5116</t>
  </si>
  <si>
    <t>FLLA16056-25</t>
  </si>
  <si>
    <t>FL04155-S06-31-B-S1</t>
  </si>
  <si>
    <t>FL13112-14</t>
  </si>
  <si>
    <t>LA06063SBSB-S1</t>
  </si>
  <si>
    <t>LA07005SBSBSB-12</t>
  </si>
  <si>
    <t>FLLA17071-19</t>
  </si>
  <si>
    <t>NC14-1774</t>
  </si>
  <si>
    <t>TX20CAS1014</t>
  </si>
  <si>
    <t>LA03046SBS7-B-S1</t>
  </si>
  <si>
    <t>TX14OCS5012</t>
  </si>
  <si>
    <t>TX14OCS5037</t>
  </si>
  <si>
    <t>LA04004SBSB-61-B-S1</t>
  </si>
  <si>
    <t>NC14-1573</t>
  </si>
  <si>
    <t>TX20CAS1013</t>
  </si>
  <si>
    <t>SS76-50</t>
  </si>
  <si>
    <t>NC14-1818</t>
  </si>
  <si>
    <t>LA17130SBSS-27-1</t>
  </si>
  <si>
    <t>FLLA17051-20</t>
  </si>
  <si>
    <t>FLLA17047-55</t>
  </si>
  <si>
    <t>LA06058SBS-32-S1</t>
  </si>
  <si>
    <t>NC10-5069Y</t>
  </si>
  <si>
    <t>NC10-5069y</t>
  </si>
  <si>
    <t>FLLA17018-17</t>
  </si>
  <si>
    <t>FLORIDA500</t>
  </si>
  <si>
    <t>Florida 500</t>
  </si>
  <si>
    <t>LA17075SBSS-24-1</t>
  </si>
  <si>
    <t>CORONDO</t>
  </si>
  <si>
    <t>Corondo</t>
  </si>
  <si>
    <t>LA17008SBSS-9-1</t>
  </si>
  <si>
    <t>FLLA16102-78</t>
  </si>
  <si>
    <t>TX14OCS5078</t>
  </si>
  <si>
    <t>NC14-1751</t>
  </si>
  <si>
    <t>TX20CAS1025</t>
  </si>
  <si>
    <t>LA04018SBSB-181</t>
  </si>
  <si>
    <t>LA06009SBSBSB-24-S</t>
  </si>
  <si>
    <t>FLLA17109-56</t>
  </si>
  <si>
    <t>LA04014SBSB-39</t>
  </si>
  <si>
    <t>FL1013-1</t>
  </si>
  <si>
    <t>TX14OCS5011</t>
  </si>
  <si>
    <t>FL13123-41</t>
  </si>
  <si>
    <t>LA07033SBSB-2</t>
  </si>
  <si>
    <t>LA08024SBSBS-48-S1</t>
  </si>
  <si>
    <t>LA09065SBS-U1</t>
  </si>
  <si>
    <t>TX02U7473</t>
  </si>
  <si>
    <t>TX02U 7473</t>
  </si>
  <si>
    <t>TX20CAS1077</t>
  </si>
  <si>
    <t>NC14-1787</t>
  </si>
  <si>
    <t>TX20CAS1035</t>
  </si>
  <si>
    <t>LA08021SBSBS-15-S1</t>
  </si>
  <si>
    <t>FLLA17017-69</t>
  </si>
  <si>
    <t>TX19CAS0041</t>
  </si>
  <si>
    <t>BIG_MAC</t>
  </si>
  <si>
    <t>BIG MAC</t>
  </si>
  <si>
    <t>LA08021SBSBS-7-S1</t>
  </si>
  <si>
    <t>LA09078SBS-U7</t>
  </si>
  <si>
    <t>FL1045-1</t>
  </si>
  <si>
    <t>FLLA17100-4</t>
  </si>
  <si>
    <t>FL13125-17</t>
  </si>
  <si>
    <t>NC14-1977</t>
  </si>
  <si>
    <t>LA17089SBS-33-2</t>
  </si>
  <si>
    <t>FLLA17149-3</t>
  </si>
  <si>
    <t>LA17153SBSS-6-1</t>
  </si>
  <si>
    <t>LA06046-N2-AB3</t>
  </si>
  <si>
    <t>LA06046-N2-Ab3</t>
  </si>
  <si>
    <t>TX14OCS5050</t>
  </si>
  <si>
    <t>LA09013SBS-U6</t>
  </si>
  <si>
    <t>LA08085BS-T2</t>
  </si>
  <si>
    <t>TX20CAS1082</t>
  </si>
  <si>
    <t>LA09078SBS-U5</t>
  </si>
  <si>
    <t>LA09092SBS-U2</t>
  </si>
  <si>
    <t>LA08083SBSBS-5</t>
  </si>
  <si>
    <t>LA17009SBSS-53-1</t>
  </si>
  <si>
    <t>FLLA17035-50</t>
  </si>
  <si>
    <t>LA17031SBS-58-1</t>
  </si>
  <si>
    <t>LA16118SSBSS-6-1</t>
  </si>
  <si>
    <t>GERARD229</t>
  </si>
  <si>
    <t>Gerard 229</t>
  </si>
  <si>
    <t>TX07CS2765</t>
  </si>
  <si>
    <t>FLLA17111-1</t>
  </si>
  <si>
    <t>LA17076SBS-32-1</t>
  </si>
  <si>
    <t>TX20CAS1046</t>
  </si>
  <si>
    <t>NC11-1798Y</t>
  </si>
  <si>
    <t>NC11-1798y</t>
  </si>
  <si>
    <t>TX20CAS1039</t>
  </si>
  <si>
    <t>FLLA17158-18</t>
  </si>
  <si>
    <t>FLLA16180-50</t>
  </si>
  <si>
    <t>FLLA17149-1</t>
  </si>
  <si>
    <t>TX19CAS0020</t>
  </si>
  <si>
    <t>FLLA16056-12</t>
  </si>
  <si>
    <t>FL0914-U2</t>
  </si>
  <si>
    <t>NC14-1767</t>
  </si>
  <si>
    <t>TX20CAS1075</t>
  </si>
  <si>
    <t>TX20CAS1044</t>
  </si>
  <si>
    <t>FL0772-R3</t>
  </si>
  <si>
    <t>LA09082SBS-U11</t>
  </si>
  <si>
    <t>NC12-3447</t>
  </si>
  <si>
    <t>TX07CS2140</t>
  </si>
  <si>
    <t>FLLA17069-57</t>
  </si>
  <si>
    <t>FL13109-38</t>
  </si>
  <si>
    <t>FLLA17071-51</t>
  </si>
  <si>
    <t>FL13126-69</t>
  </si>
  <si>
    <t>NC14-1643</t>
  </si>
  <si>
    <t>LA07052SBSBSBS-1-S1</t>
  </si>
  <si>
    <t>TX10CAS085</t>
  </si>
  <si>
    <t>FLLA17158-30</t>
  </si>
  <si>
    <t>SCLA17119SBS-4-2</t>
  </si>
  <si>
    <t>LA08085SS-T3</t>
  </si>
  <si>
    <t>OSAGE</t>
  </si>
  <si>
    <t>Osage</t>
  </si>
  <si>
    <t>FLLA17032-5</t>
  </si>
  <si>
    <t>NC13-6579</t>
  </si>
  <si>
    <t>LA08085SBSBSB-48</t>
  </si>
  <si>
    <t>LA17089SBS-25-2</t>
  </si>
  <si>
    <t>FL0720-R6</t>
  </si>
  <si>
    <t>LA09092SBS-U1</t>
  </si>
  <si>
    <t>LA03040SBSBSB-83</t>
  </si>
  <si>
    <t>LA07046SBSBSBS-2-S1</t>
  </si>
  <si>
    <t>LA13003SBSBS330101</t>
  </si>
  <si>
    <t>LA13003SBSBS33-1-1</t>
  </si>
  <si>
    <t>FL1035-2</t>
  </si>
  <si>
    <t>TX20CAS1056</t>
  </si>
  <si>
    <t>FLLA17069-41</t>
  </si>
  <si>
    <t>TX20CAS1021</t>
  </si>
  <si>
    <t>FLLA17029-75</t>
  </si>
  <si>
    <t>LA17126SBSS-48-1</t>
  </si>
  <si>
    <t>FLLA17081-23</t>
  </si>
  <si>
    <t>Name</t>
  </si>
  <si>
    <t>Coker 68-16/Coker 69-26//Coker 68-23/Coker 68-26 4/Sg/ PI 287211</t>
  </si>
  <si>
    <t>Nora/Florida 501</t>
  </si>
  <si>
    <t>Carolee/Fulgrain/6/Fulgrain/5/CI 5106//Hajira/Joanette/4/ Atlantic/Clinton/Santa Fe/3/CI 2455</t>
  </si>
  <si>
    <t>RODGERS SIB // ARFOB30/C84-27</t>
  </si>
  <si>
    <t>FL03053-S06-15-B-S1 (LA989IBI-51-B-I1-I2/UFRGS01B6189-6-3)</t>
  </si>
  <si>
    <t>FL500//Woodgrain/CI7330/3/Moregrain/Milford sel./4/2* Suregrain/PI 287211</t>
  </si>
  <si>
    <t>Coker 62-30 (unknown/unknown)/Beltsville Selection 279 (unnamed_9419/Clintland)</t>
  </si>
  <si>
    <t>Horizon 474/TX97C1168</t>
  </si>
  <si>
    <t>FL97AB15-A5-B6/TX97C1130</t>
  </si>
  <si>
    <t>LA9339E45/Bw3996</t>
  </si>
  <si>
    <t>TAMO 405/HZN 474</t>
  </si>
  <si>
    <t>LA982IBI-64(833/TAMO 397)/UFRGS 028155</t>
  </si>
  <si>
    <t>FL03139 F1 (TROPHY/MN00226)/FL03224 F1 (UPF94174-1/FL9605-A6-B4)</t>
  </si>
  <si>
    <t>FL0206FSB-34-S1//FL0016-H1/IL 3555</t>
  </si>
  <si>
    <t>P0216A1-1/FL0023-E10-H1-J5</t>
  </si>
  <si>
    <t>LA04008SBSB-74-B-S1 (TROPHY/TAMO405)/F1 FL0874 (WIX8347-2(Gem/ND900117)/FL0744 F1(LA01005BSBSBS-46/Bw 103))</t>
  </si>
  <si>
    <t>MN 06133 (Sask01T-602-05-06/MN01117)/F1 FL0852 (FL0748 F1(Ave. 135.02/SD030888 (SD97039//SD96280/OT275)) /LA97006GSB-59-2-4-SBS1 (FL92OHR26763/TX93M2107))</t>
  </si>
  <si>
    <t>LA04014S-L1 (LA99017SBSB-46/LA833-99AB118)/F1 FL0853 (FL0746 F1(FL0105FSBSBS20-B-S1(TX97C1168/IA 91462-45-1-6)/QR1860BSB-S2 (UFRGS921260 / X8204-1))/FL0206FSB-34-S1-B-S1(UFRGS 995088-3/LA9535D118-4))</t>
  </si>
  <si>
    <t>FL0554-Ab5 (UFRGS 01B7114-1-3 (PC68/*Starter F4//UFRGS 10)/FL0127-H1 (FL0051 F1 (FL92SA292-A1/FL92OHR37,896-Y3-A1)/IL 95-8217 (Blaze/Brawn)))/F1 FL0841 (05RAT-00P08(AC Ronald/OT299)/LA02010SBSBSBSB-S2(9513BTB-80-I2/TX00D176))</t>
  </si>
  <si>
    <t>SD60130(SPURS/W00276)/UFRGS 087212-1</t>
  </si>
  <si>
    <t>SD60130(IL95-1241/W00276)/UFRGS 087212-1</t>
  </si>
  <si>
    <t>UPF98H2000-4/FL03254-L1</t>
  </si>
  <si>
    <t>IL 02-8011/FL03117-L5(UFRGS B017108-2-5/Bw1000)</t>
  </si>
  <si>
    <t>FL03262-L1(Bw501/LA9818IBIB-I2-B)/UPF97H2200-7-2</t>
  </si>
  <si>
    <t>Horizon 201/UFRGS 087045-3</t>
  </si>
  <si>
    <t>TX96D210FL/98008 F1(LA90151-BB-11-2-1/UFRGS 940556)</t>
  </si>
  <si>
    <t>TX95C3147/FL98007 F1(SC 942283/UFRGS 940556)</t>
  </si>
  <si>
    <t>LA9513IBTB-10-1/MF9714-136</t>
  </si>
  <si>
    <t>Florad (Floriland Irradiated/unknown)/unnamed_6485 (unnamed_6484/unnamed_6483)</t>
  </si>
  <si>
    <t>Florad/5/Fulgrain Strain 3/Suregrain/4/Victorgrain*2//Bond/ Fulghum/3/Suregrain</t>
  </si>
  <si>
    <t>Big Boy (unknown/unknown)/Navarro (sel. From North American landrace/sel. From North American landrace)</t>
  </si>
  <si>
    <t>Rodgers/Txab29923//Rodgers</t>
  </si>
  <si>
    <t>NC93-2978/FL874S1G3//ARFOB3D</t>
  </si>
  <si>
    <t>Coker 234/74C70//Florida 502</t>
  </si>
  <si>
    <t>FL92OHR35183-Y1/TX96M1384 (=FL99201-D29-E1)</t>
  </si>
  <si>
    <t>FL95MEO29/TX93M2107</t>
  </si>
  <si>
    <t>LA9339’/’TAMO 405</t>
  </si>
  <si>
    <t>LA9513IBTB-80-I1-B/MF9424-24</t>
  </si>
  <si>
    <t>LA978GIB-172/HZN LA976</t>
  </si>
  <si>
    <t>LA604/982IBI-64(833/T397)</t>
  </si>
  <si>
    <t xml:space="preserve">LA9819IBI-75-2-B/FL9418-A3-B4-B-I </t>
  </si>
  <si>
    <t>LA9339/HORIZON321</t>
  </si>
  <si>
    <t>LA9339/TAMO405</t>
  </si>
  <si>
    <t>TX96M1398/LA9339</t>
  </si>
  <si>
    <t>UFRGS 952521/LA966BIB32-1-1-B</t>
  </si>
  <si>
    <t>UFRGS995080-1/9818IBI-24-B-I1</t>
  </si>
  <si>
    <t xml:space="preserve">LA97006GBS-30-1-C/LA90113-1-B3-AFL2-1-19-3-1 </t>
  </si>
  <si>
    <t>TX96M1385/LA604//833</t>
  </si>
  <si>
    <t>HARRISON/TAMO405</t>
  </si>
  <si>
    <t>TAMO405/LA99016</t>
  </si>
  <si>
    <t>LA02030-S-B-5-S2/LA99016</t>
  </si>
  <si>
    <t>P973A38-3-6/LA90105-C4-1-1-1-2-1</t>
  </si>
  <si>
    <t>LA9339/TAMO 405</t>
  </si>
  <si>
    <t>TAMO 405/HZN LA976</t>
  </si>
  <si>
    <t>TAMO 405/LA99016</t>
  </si>
  <si>
    <t>UFRGS 028152-1/LA02079-S-B-69-S2</t>
  </si>
  <si>
    <t>FL0121FSBSBSB-S3  /  LA99016</t>
  </si>
  <si>
    <t>FL0206FSB-34-S2  /  LA06070,F1 (UFRGS046048-1/HZN 270)</t>
  </si>
  <si>
    <t>FL0206FSB-34-S2(UFRGS 995088-3/LA9535D118-4) /  LA06070,F1 (UFRGS046048-1/HZN 270)</t>
  </si>
  <si>
    <t>FL0206FSB-34-S2/LA06070,F1 (UFRGS046048-1/HZN 270)</t>
  </si>
  <si>
    <t>LA02018SBSBS5-B-S1(LA9533D36-6/TX98D666)  /  LA9339</t>
  </si>
  <si>
    <t>LA02029SBSBS48/LA06022,F1 (LA9339/UFRGS 028152-1)</t>
  </si>
  <si>
    <t>LA02029SBSBS48/LA06030,F1 (HZN 270/LA90105-C4-1-1-1-2-1)</t>
  </si>
  <si>
    <t>LA02029SBSBS48/UFRGS 028153-2</t>
  </si>
  <si>
    <t>LA02076SBSBSB-S2  /  LA98002---84-2-S1-B-S1</t>
  </si>
  <si>
    <t>LA98002---84-2-S1-B-S1  /  LA06072,F1 (UFRGS046048-1/TX02U7605)</t>
  </si>
  <si>
    <t>LA98002SBS-64  /  LA99017</t>
  </si>
  <si>
    <t>LA99016/HZN 270</t>
  </si>
  <si>
    <t xml:space="preserve">LA99017SBSB-46  /  SD020707         </t>
  </si>
  <si>
    <t>ND000824  /  TROPHY</t>
  </si>
  <si>
    <t>TAMO 405/UFRGS 028152-1</t>
  </si>
  <si>
    <t>TX02U7473/UFRGS 01B7114-1-3</t>
  </si>
  <si>
    <t>BW5-33/UFRGS046048-1</t>
  </si>
  <si>
    <t>FL01016-H4/LA99016</t>
  </si>
  <si>
    <t>FL0115-J2/LA97006GSB-59-2-4</t>
  </si>
  <si>
    <t>LA02065SBSBSB-S2/LA99017</t>
  </si>
  <si>
    <t>LA9339/UFRGS 055093-1</t>
  </si>
  <si>
    <t>LA97006GSB-59-2-4-SBS1/TX02U7682</t>
  </si>
  <si>
    <t>TX02U7682/UFRGS 028152-1</t>
  </si>
  <si>
    <t>UFRGS 028152-1/LA97006GSB-59-2-4-SBS1</t>
  </si>
  <si>
    <t>UFRGS 028153-2/LA99016</t>
  </si>
  <si>
    <t>UFRGS 046048-1 F6/FL0206FSB-34-S1-B-S1</t>
  </si>
  <si>
    <t>UFRGS 046048-1/FL0206FSB-34-S1-B-S1</t>
  </si>
  <si>
    <t>UFRGS 046050-4/FL0016-H4</t>
  </si>
  <si>
    <t>UFRGS 050723-4/FL0115-J2</t>
  </si>
  <si>
    <t>FL0115-J2/WIX8347-2-B-S1</t>
  </si>
  <si>
    <t>FL0210-J1/MN06023</t>
  </si>
  <si>
    <t>FL0210-J1/UFRGS 046050-4</t>
  </si>
  <si>
    <t>HZN LA976/MN06120</t>
  </si>
  <si>
    <t>HZN270/LA08014,F1(BW5-33 / IL00-8279)</t>
  </si>
  <si>
    <t>LA02035-I-J1-S1/LA08092,F1(UFRGS 057023-4 / TAMO405)</t>
  </si>
  <si>
    <t>LA03046SBS7-B-S1/MN06120</t>
  </si>
  <si>
    <t>MN06120/LA90105-C4-1-1-1-2-1</t>
  </si>
  <si>
    <t>MN06120/TX02U7682</t>
  </si>
  <si>
    <t>MN06120/UFRGS 017147-2</t>
  </si>
  <si>
    <t>UFRGS 046054-2/MN06120</t>
  </si>
  <si>
    <t>UFRGS046103-2/ND 020971</t>
  </si>
  <si>
    <t>UFRGS087157-3/LA08011,F1(BW1803 / MN04241)</t>
  </si>
  <si>
    <t>LA97006GSB-59-2-4/UFRGS08708-4</t>
  </si>
  <si>
    <t>LA97006GSB-59-2-4-SBS1/FL0522-FLID-B-S-B-S-92-S1</t>
  </si>
  <si>
    <t>Coker85-13/X470</t>
  </si>
  <si>
    <t>TX96M1385/LA604</t>
  </si>
  <si>
    <t>LA 9339/SS76-40 // FLLA95131</t>
  </si>
  <si>
    <t>SC961246 / Rodgers</t>
  </si>
  <si>
    <t>NC01-3981 / SS76-40</t>
  </si>
  <si>
    <t>SS76-40 / NC02-7989 // LA98105B</t>
  </si>
  <si>
    <t>NC02-7989 / SC961246 // Gerard 224</t>
  </si>
  <si>
    <t>NC01-3981 / Rodgers</t>
  </si>
  <si>
    <t>SS76-50 / NC02-8037</t>
  </si>
  <si>
    <t>Rodgers / NC03-2421</t>
  </si>
  <si>
    <t>NC03-2421 / SS76-40</t>
  </si>
  <si>
    <t>NC01-3981/WN10B//NC01-3981</t>
  </si>
  <si>
    <t>NC02-456 / SS76-40</t>
  </si>
  <si>
    <t>Gerard 224 / Caballo</t>
  </si>
  <si>
    <t>NC02-8037 / SS76-40</t>
  </si>
  <si>
    <t>NC02-8247 / SS76-40</t>
  </si>
  <si>
    <t>NC3981-4 / WT1</t>
  </si>
  <si>
    <t>BYDV121 / NC03-8331</t>
  </si>
  <si>
    <t>NC01-3497 / BYDV 121</t>
  </si>
  <si>
    <t>NC03-2567 / SS76-40</t>
  </si>
  <si>
    <t>BYDV-135 / Gerard 224</t>
  </si>
  <si>
    <t>Caballo / NC05-5579N</t>
  </si>
  <si>
    <t>NC05-5456 / SS76-40</t>
  </si>
  <si>
    <t>Gerard 224 / NC02-8057</t>
  </si>
  <si>
    <t>Gerard 229 / NC05-5456</t>
  </si>
  <si>
    <t>Gerard 224 / NC03-5579N</t>
  </si>
  <si>
    <t>Rodgers / NC03-3400</t>
  </si>
  <si>
    <t>Wintok / Caballo</t>
  </si>
  <si>
    <t>Norline / SS76-40</t>
  </si>
  <si>
    <t>SS76-40 / NC02-8057</t>
  </si>
  <si>
    <t>SS76-50 / Rodgers</t>
  </si>
  <si>
    <t>SS76-40 / Gerard 229</t>
  </si>
  <si>
    <t>SS76-40 / NC01-3497</t>
  </si>
  <si>
    <t>Gerard 229 / Rodgers</t>
  </si>
  <si>
    <t>SS76-40 / NC05-5455</t>
  </si>
  <si>
    <t>Fulton (Fulghum/Markton)/Sel.5562 (Vicotria - Argentian/Richland)</t>
  </si>
  <si>
    <t>Florida 167 (Bond/Fulghum)/6-81-3 (unknown/unknown)</t>
  </si>
  <si>
    <t>Coker 80-33/NC 81-376</t>
  </si>
  <si>
    <t>Coker 84-15*2/4/'Blizzard'/3/Coker 79-21//'Coker 234'/CI9139</t>
  </si>
  <si>
    <t>Ballard (Pentagon (Stanton, 1955/Pentagon (Stanton, 1955)/S172 4Cn3/1/3/58/602Cn)</t>
  </si>
  <si>
    <t>NC93-2978/RODGERS//RODGERS/FL874</t>
  </si>
  <si>
    <t>unknown (single vol. plant sel.)</t>
  </si>
  <si>
    <t>Mitchell/TX83Ab2923/TAMO386R</t>
  </si>
  <si>
    <t>Citation/84IORN#30 (=CX466-1-B4-D3-5)</t>
  </si>
  <si>
    <t>LA90120C2-3-AB1/TX96M1558</t>
  </si>
  <si>
    <t>TAMO386ERB/TAMO386R/92SAT24-4</t>
  </si>
  <si>
    <t>TX92M1505(C5-2 1563 CR Cpx/SR Cpx/unknown)/TX83Ab2923</t>
  </si>
  <si>
    <t>TX94Ab343/TAMO386ERB</t>
  </si>
  <si>
    <t>92M1009(T386"S"/94Ab347</t>
  </si>
  <si>
    <t>TX92M1596(79Bord/Kenya SR/TAMO 386)/TX83Ab2923</t>
  </si>
  <si>
    <t>TAMO 405/Plot Spike LA9339</t>
  </si>
  <si>
    <t>FL9708-P71=(Coker 92Ab719/Horizon 314)//TAMO 405</t>
  </si>
  <si>
    <t>NC97-8972N=(Bulk Sel)//TAMO 405</t>
  </si>
  <si>
    <t>Harrison//TAMO 406</t>
  </si>
  <si>
    <t>Horizon 321//TAMO 406</t>
  </si>
  <si>
    <t>TX92M1505/TX83Ab2923//TX93Ab693=H833Sel</t>
  </si>
  <si>
    <t>03ABF1#105(TX96M1384/Horizon 314)//TAMO 405</t>
  </si>
  <si>
    <t>Horizon 314//TX02U7097(TX92M1505=C5-2 1563CR cpx/Unknown/TX83Ab2923)</t>
  </si>
  <si>
    <t>TX05F4-585(Sect.495/TAMO406)//TX02U7605</t>
  </si>
  <si>
    <t>TAMO405//NF95418</t>
  </si>
  <si>
    <t>TX02U7227//NF27</t>
  </si>
  <si>
    <t>TX08Cas 1840//NF27</t>
  </si>
  <si>
    <t>NF27//TX07CS1805</t>
  </si>
  <si>
    <t>TX02U7490//TX08CAS1796</t>
  </si>
  <si>
    <t>TX08Cas1809//TAMO406</t>
  </si>
  <si>
    <t>TX02D034//TX02U7682</t>
  </si>
  <si>
    <t>TAMO406//TX02D034</t>
  </si>
  <si>
    <t>TX02D44//TX05CS556</t>
  </si>
  <si>
    <t>TAMO406//TX00D110</t>
  </si>
  <si>
    <t>TX02U7029//TX00D110</t>
  </si>
  <si>
    <t>TX08CS2235//TX00D110</t>
  </si>
  <si>
    <t>05CS347-1//TX02U7605</t>
  </si>
  <si>
    <t>TX02U7605//FL115-J2</t>
  </si>
  <si>
    <t>FLO115-J2//TX02U7682</t>
  </si>
  <si>
    <t>TX02U7047//TX02U7682</t>
  </si>
  <si>
    <t>LA99016//TX02U7682</t>
  </si>
  <si>
    <t>TX02U7097/HORIZON 321</t>
  </si>
  <si>
    <t>TX02U7227//TX08CS2235</t>
  </si>
  <si>
    <t>FL99212-D6//TX02U7443</t>
  </si>
  <si>
    <t>Plot Spike//TX07CS425</t>
  </si>
  <si>
    <t>Horizon 201//TX02U7473</t>
  </si>
  <si>
    <t>sel. From Fulghum (C.I. 699) (Richland/Richland)/sel. From Fulghum (C.I. 699) (Richland/Richland)</t>
  </si>
  <si>
    <t xml:space="preserve">FLLA11019S-8 </t>
  </si>
  <si>
    <t>FL9708-P71=(Coker92Ab719/Horizon314)//TAMO405</t>
  </si>
  <si>
    <t>LA06055SBSBSB-79 (TAMO 405/LA02054-S-B-167-S2)/FL11048 F1 (FL03038-L1/MN 08262)</t>
  </si>
  <si>
    <t>FL0555-Ab3/FL1045 F1 (IL 02-8011/FL03117-L5(UFRGS B017108-2-5/Bw1000))</t>
  </si>
  <si>
    <t>FL0704-R1 (FL99084-J4/UFRGS 057070-1)/FL0772-R3 (LA02018SBSBS5-B-S1/UFRGS 057029-4 )</t>
  </si>
  <si>
    <t>BW 08- 31/LA06046SS-N2-Ab2 (P973A38-3-6 = ROBUST/LA90105-C4-1-1-1-2-1)</t>
  </si>
  <si>
    <t>BW 837/LA07007SBSB-68 (FL0206FSB-34-S2/LA06070,F1 (UFRGS046048-1/HZN 270))</t>
  </si>
  <si>
    <t>LA08092SBSBS-17 (UFRGS 057023-4/TAMO405)/BW 08- 31</t>
  </si>
  <si>
    <t>LA07007SBSBSB-18 / LA08040SBSB-49</t>
  </si>
  <si>
    <t>LA07065SBSBSB-20 (TAMO 405/UFRGS 028152-1)/BW 533</t>
  </si>
  <si>
    <t>FL0772-R3 (LA02018SBSBS5-B-S1/UFRGS 057029-4)/Carrolup</t>
  </si>
  <si>
    <t>LA06071-SBSB-S10 (UFRGS046048-1/TX02U7605)/BW 08-19)/LA08043SBSBS-4 (LA03046SBS7-B-S1/LA97006GSB-59-2-4)</t>
  </si>
  <si>
    <t>FL0704-R1 (FL99084-J4/UFRGS 057070-1)/Carrolup</t>
  </si>
  <si>
    <t>FL0858-S2-Ab1 (LA04013SBSB-S3(99012SBS-23-S/UFRGS995080-1)/FL0047-J2(Horizon 474/TX97C1168))/BW 08-5</t>
  </si>
  <si>
    <t>FL06082-N6-Ab1 (TAMO 406/FL99175-H5 (TX93AB693/Plot Spike LA9339))/Bw 13</t>
  </si>
  <si>
    <t>BW 08-1/LA07004SBSBSBS-5 (FL0121FSBSBSB-S3/LA02079-S-B-69-S2)</t>
  </si>
  <si>
    <t>BW 837/LA06014SBSBSBSB-34 (LA02079-S-B-69-S2/LA05006,F1(LA9339/TAMO 405))</t>
  </si>
  <si>
    <t>HZN 306  / LA10041SSBS-80</t>
  </si>
  <si>
    <t>HZN 306  / LA16032,F1 (FL0720-R6 / LA99017)</t>
  </si>
  <si>
    <t>LA09015SBS-U1 / LA16067,F1 (LA07059SBSBSB-44 / NC12-3578)</t>
  </si>
  <si>
    <t>LA09015SBS-U4 / LA10001SSBS-20</t>
  </si>
  <si>
    <t>LA09015SBS-U4 / LA16170,F1 (TX14OCS5160 / HZN 306 )</t>
  </si>
  <si>
    <t>LA10001SSBS-20 / LA99017</t>
  </si>
  <si>
    <t>LA10001SSBS-20 / MN2013BT1020-1-1</t>
  </si>
  <si>
    <t>LA10001SSBS-20 / NC12-3447</t>
  </si>
  <si>
    <t>LA10041SSBS-80 / LA16153,F1 (NC12-3578 / TX14OCS5208)</t>
  </si>
  <si>
    <t>LA10044SSBS-1 / LA16095,F1 (LA09015SBS-U2 / TX14OCS5212)</t>
  </si>
  <si>
    <t>LA99016 / LA16153,F1 (NC12-3578 / TX14OCS5208)</t>
  </si>
  <si>
    <t>LA99017 / LA09015SBS-U1</t>
  </si>
  <si>
    <t>MN11211 (SA081654)2 / NC12-3447</t>
  </si>
  <si>
    <t>NC12-3447 / LA09015SBS-U1</t>
  </si>
  <si>
    <t>NC12-3447 / LA16016,F1 (BW 08-5 / MN11140)</t>
  </si>
  <si>
    <t>FL0720-R6 / LA16048,F1 (HZN 306  / TX14OCS5212)</t>
  </si>
  <si>
    <t>HZN 306  / LA16090,F1 (LA08085SBSBS-30 / MN2013BT1021-1-2)</t>
  </si>
  <si>
    <t>HZN 306  / NC09-4274N</t>
  </si>
  <si>
    <t>LA08084SBSBS-15 / LA10041SSBS-80</t>
  </si>
  <si>
    <t>LA09015SBS-U4 / NC12-3447</t>
  </si>
  <si>
    <t>LA10001SSBS-20 / LA09015SBS-U1</t>
  </si>
  <si>
    <t>FL0720-R6 / LA08016SBSBS-44-S1</t>
  </si>
  <si>
    <t>LA15040,F1,(FL0720-R6 / LA99017) / NC12-3578</t>
  </si>
  <si>
    <t>LA99016 / LA15101,F1,(LA08084BS-T2 / LA99016)</t>
  </si>
  <si>
    <t>TX09CS065 / FL0720-R6</t>
  </si>
  <si>
    <t>TX1948 / LA06059SBSBSB-46</t>
  </si>
  <si>
    <t>LA06059SBSBSB-46 / LA15120,F1,(TX09CS049 / LA07065SBSBSB-32)</t>
  </si>
  <si>
    <t>LA10008SSBS-21 / NC09-4274N</t>
  </si>
  <si>
    <t>LA07005SBSBSBS-9-S1/TX14OCS5073</t>
  </si>
  <si>
    <t>LA09026SBS-U1//TX09CS1112/LA06059</t>
  </si>
  <si>
    <t>TX07CS1948/TX15OCS6039</t>
  </si>
  <si>
    <t>FLO522/TX07CS2783//TAMO405/LA9339(PS)///LA05011GSBS-30/TX02D079</t>
  </si>
  <si>
    <t>TX14OCS5086/LA14036S</t>
  </si>
  <si>
    <t>TAMO411/TX14OCS5189//TX15OCS6040</t>
  </si>
  <si>
    <t>TX14OCS5208/TX09CS031//TX15OCS6137</t>
  </si>
  <si>
    <t>TX14OCS5208/TX07CS1228//LA09066SBS-U3</t>
  </si>
  <si>
    <t>BW 139-9 / LA99016</t>
  </si>
  <si>
    <t>FL0529-N1 / LA13006, F1(FL04176-S06-21-B-S1 / ND081465)</t>
  </si>
  <si>
    <t>LA08016SBSBS-44-S1 / MN2013BT1021-1-2</t>
  </si>
  <si>
    <t>BW 08-5 / LA16160,F1 (SD110304 / TX14OCS5212)</t>
  </si>
  <si>
    <t>LA10041SSBS-80 / LA16165,F1 (TX09CS065 / BW 08-5)</t>
  </si>
  <si>
    <t>LA99016 / LA09015SBS-U1</t>
  </si>
  <si>
    <t>NC12-3447 / LA09015SBS-U4</t>
  </si>
  <si>
    <t>LA09030SBS-U3-AB1/TX07CS1948//UFGS 1050 64-1</t>
  </si>
  <si>
    <t>LA07005SBSBSB12/TXO7CS1948</t>
  </si>
  <si>
    <t>TX07CS1948/LA08051BS-T2//TX14OCS5189</t>
  </si>
  <si>
    <t>TX07CSC1948/LA07005SBSBSB12</t>
  </si>
  <si>
    <t>LA07005SSBSB12//LA07007SBSBSB-18/TX09CS058</t>
  </si>
  <si>
    <t>LA08085BS-T4//LA06071SBSB-S10/TAMO606</t>
  </si>
  <si>
    <t>LA07007SBS-FS3-Ab1 / FL0772-R2/TX09CS049</t>
  </si>
  <si>
    <t>LA08051BS-T2/TX14OCS5001</t>
  </si>
  <si>
    <t>TX14OCS5003/LA09074SBS-U4</t>
  </si>
  <si>
    <t>LA08085BS-T4/TX02D079</t>
  </si>
  <si>
    <t>FL0772-R2 / LA13036, F1(LA06067SBSBSB-13 / LA07048SBSB-39)//TX14OCS5134</t>
  </si>
  <si>
    <t>FL0720-R6 / LA99017</t>
  </si>
  <si>
    <t>LA08084SBSBS-15 / LA10044SSBS-1</t>
  </si>
  <si>
    <t>LA10001SSBS-20 / LA16147,F1 (MN2013BT1020-1-1 / LA07052SBSBSBS-1-S1)</t>
  </si>
  <si>
    <t>NC12-3447 / FL0720-R6</t>
  </si>
  <si>
    <t>HZN 306  / LA16044,F1 (HZN 306  / FL0720-R6)</t>
  </si>
  <si>
    <t>HZN 306  / LA16188,F1 (UFRGS 087045-3 / MN11140)</t>
  </si>
  <si>
    <t>TX14OCS5212 / LA15044,F1,(HZN 306 (LA05006) / LA08048SBSBS-15)</t>
  </si>
  <si>
    <t>TX14OCS5141/LA07070SBSBSBS-65-S1</t>
  </si>
  <si>
    <t>TX14OCS5159/LA07070SBSBSBS-65-S1</t>
  </si>
  <si>
    <t>TX15OCS6138/LA07005SBSBSBS-9-S1</t>
  </si>
  <si>
    <t>TX15OCS6138/TX07CS1228</t>
  </si>
  <si>
    <t>LA15041,F1,(HZN 306 (LA05006) / FL0720-R6) / TX14OCS5212</t>
  </si>
  <si>
    <t>BW 08-5 / MN11211 (SA081654)2</t>
  </si>
  <si>
    <t>FL0720-R6 / LA10001SSBS-20</t>
  </si>
  <si>
    <t>MN11211 (SA081654)2 / LA10041SSBS-80</t>
  </si>
  <si>
    <t>TX09CS049/LA09015SBS-U2</t>
  </si>
  <si>
    <t>FL0115-J4/TX02U7047</t>
  </si>
  <si>
    <t>LA09015SBS-U4/LA99016</t>
  </si>
  <si>
    <t>FL0720-R6/LA16098,F1(LA09103SBS-U5/LA99017)</t>
  </si>
  <si>
    <t>BW832/HZN306</t>
  </si>
  <si>
    <t>BW08-5/HZN306(LA05006)</t>
  </si>
  <si>
    <t>NC12-3868/NC11-1651</t>
  </si>
  <si>
    <t>Horizon306/Gerard224</t>
  </si>
  <si>
    <t>Horizon578/Gerard227</t>
  </si>
  <si>
    <t>NC12-3868/NC12-3753</t>
  </si>
  <si>
    <t>Horizon578/NC10-5051</t>
  </si>
  <si>
    <t>Horizon578/Horizon306</t>
  </si>
  <si>
    <t>LA05006GSBS-65-S1/TX10CAS279</t>
  </si>
  <si>
    <t>LA09013SBSBU6-AB1/TX11CS009</t>
  </si>
  <si>
    <t>LA09013SBSBU6-AB1TX09CS1029</t>
  </si>
  <si>
    <t>FL0703-R5-AB1//FL03254-L1/TX09CS1029</t>
  </si>
  <si>
    <t>SOAP_2024</t>
  </si>
  <si>
    <t>name</t>
  </si>
  <si>
    <t>test</t>
  </si>
  <si>
    <t>T3_seedlot</t>
  </si>
  <si>
    <t>BLACK_MESDAG|PI148786</t>
  </si>
  <si>
    <t>MESDAG|PI197837</t>
  </si>
  <si>
    <t>AURORA-UK_2023_Miniplot_2_666</t>
  </si>
  <si>
    <t>HARRISON-UK_2023_Miniplot_2_627</t>
  </si>
  <si>
    <t>LA08039SBSBS-56-A1-UK_2023_Miniplot_2_693</t>
  </si>
  <si>
    <t>NF00407-UK_2023_Miniplot_2_623</t>
  </si>
  <si>
    <t>NF01401B-UK_2023_Miniplot_2_723</t>
  </si>
  <si>
    <t>NF01404A-UK_2023_Miniplot_2_646</t>
  </si>
  <si>
    <t>NF05424_2-UK_2023_Miniplot_2_640</t>
  </si>
  <si>
    <t>NF12AS-100-4_2-UK_2023_Miniplot_2_735</t>
  </si>
  <si>
    <t>NF12AS-107-4_2-1-UK_2023_Miniplot_2_607</t>
  </si>
  <si>
    <t>NF12AS-107-4_4-UK_2023_Miniplot_2_698</t>
  </si>
  <si>
    <t>NF12AS-108-4_1-UK_2023_Miniplot_2_631</t>
  </si>
  <si>
    <t>NF12AS-108-4_4-UK_2023_Miniplot_2_719</t>
  </si>
  <si>
    <t>NF12AS-122-4_3-UK_2023_Miniplot_2_641</t>
  </si>
  <si>
    <t>NF12AS-122-4_4-UK_2023_Miniplot_2_635</t>
  </si>
  <si>
    <t>NF12AS-73-4_3-UK_2023_Miniplot_2_706</t>
  </si>
  <si>
    <t>NF12AS-91-4_1-UK_2023_Miniplot_2_717</t>
  </si>
  <si>
    <t>NF13-4083-4_6-UK_2023_Miniplot_2_678</t>
  </si>
  <si>
    <t>NF13-4124-4_3-UK_2023_Miniplot_2_721</t>
  </si>
  <si>
    <t>NF13-4124-4_8-UK_2023_Miniplot_2_655</t>
  </si>
  <si>
    <t>NF13-4126-4_3-UK_2023_Miniplot_2_731</t>
  </si>
  <si>
    <t>NF13-4153-4_2-UK_2023_Miniplot_2_729</t>
  </si>
  <si>
    <t>NF13-4157-4_2-UK_2023_Miniplot_2_687</t>
  </si>
  <si>
    <t>NF13-4173-4_4-UK_2023_Miniplot_2_650</t>
  </si>
  <si>
    <t>NF13-4173-4_5-UK_2023_Miniplot_2_619</t>
  </si>
  <si>
    <t>NF13-4173-4_6-UK_2023_Miniplot_2_670</t>
  </si>
  <si>
    <t>NF13-4214-4_1-UK_2023_Miniplot_2_651</t>
  </si>
  <si>
    <t>NF13-4214-4_5-UK_2023_Miniplot_2_645</t>
  </si>
  <si>
    <t>NF18-UK_2023_Miniplot_2_737</t>
  </si>
  <si>
    <t>NF401_1-UK_2023_Miniplot_2_708</t>
  </si>
  <si>
    <t>NF502_5-UK_2023_Miniplot_2_647</t>
  </si>
  <si>
    <t>NF97405-1-UK_2023_Miniplot_2_608</t>
  </si>
  <si>
    <t>NF97405B2-UK_2023_Miniplot_2_727</t>
  </si>
  <si>
    <t>NF99401_1-1-UK_2023_Miniplot_2_613</t>
  </si>
  <si>
    <t>NF99414-UK_2023_Miniplot_2_675</t>
  </si>
  <si>
    <t>NF99414-1-UK_2023_Miniplot_2_612</t>
  </si>
  <si>
    <t>NORA-UK_2023_Miniplot_2_629</t>
  </si>
  <si>
    <t>OKAY-UK_2023_Miniplot_2_705</t>
  </si>
  <si>
    <t>OZARK|POGI-UK_2023_Miniplot_2_625</t>
  </si>
  <si>
    <t>PA7617-3460-UK_2023_Miniplot_2_681</t>
  </si>
  <si>
    <t>PA7617-3658-UK_2023_Miniplot_2_699</t>
  </si>
  <si>
    <t>GERARD224-UWON_2024-Entry_001</t>
  </si>
  <si>
    <t>Juggernaut-UWON_2024-Entry_002</t>
  </si>
  <si>
    <t>LA99016-UWON_2024-Entry_003</t>
  </si>
  <si>
    <t>Savage-UWON_2024-Entry_004</t>
  </si>
  <si>
    <t>FLLA11019-8-UWON_2024-Entry_005</t>
  </si>
  <si>
    <t>LA17069SBSS-2-1-UWON_2024-Entry_012</t>
  </si>
  <si>
    <t>LA17075SBSS-29-1-UWON_2024-Entry_013</t>
  </si>
  <si>
    <t>LA17089SBS-45-1-1-UWON_2024-Entry_014</t>
  </si>
  <si>
    <t>LA17129SBSS-8-1-UWON_2024-Entry_015</t>
  </si>
  <si>
    <t>LA17153SBSS-46-1-UWON_2024-Entry_016</t>
  </si>
  <si>
    <t>LA17153SBSS-55-1-UWON_2024-Entry_017</t>
  </si>
  <si>
    <t>LA15015SB-S50-UWON_2024-Entry_018</t>
  </si>
  <si>
    <t>SCLA17080SBS-4-2-UWON_2024-Entry_019</t>
  </si>
  <si>
    <t>SCLA17031SBSS-4-1-UWON_2024-Entry_020</t>
  </si>
  <si>
    <t>SCLA17018SBSS-45-1-UWON_2024-Entry_021</t>
  </si>
  <si>
    <t>FLLA17069-53-UWON_2024-Entry_022</t>
  </si>
  <si>
    <t>FLLA17069-65-UWON_2024-Entry_023</t>
  </si>
  <si>
    <t>FLLA17069-54-UWON_2024-Entry_024</t>
  </si>
  <si>
    <t>FLLA17069-52-UWON_2024-Entry_025</t>
  </si>
  <si>
    <t>FLLA17088-61-UWON_2024-Entry_026</t>
  </si>
  <si>
    <t>FLLA17088-77-UWON_2024-Entry_027</t>
  </si>
  <si>
    <t>FLLA16083-25-UWON_2024-Entry_028</t>
  </si>
  <si>
    <t>NC19-3542-UWON_2024-Entry_029</t>
  </si>
  <si>
    <t>TX19CAS0057-UWON_2024-Entry_030</t>
  </si>
  <si>
    <t>TX19CAS0058-UWON_2024-Entry_031</t>
  </si>
  <si>
    <t>TX18OCS9100-UWON_2024-Entry_032</t>
  </si>
  <si>
    <t>TX18OCS9104-UWON_2024-Entry_033</t>
  </si>
  <si>
    <t>TX18OCS9125-UWON_2024-Entry_034</t>
  </si>
  <si>
    <t>UWON_2024_1</t>
  </si>
  <si>
    <t>NF_Box_1</t>
  </si>
  <si>
    <t>NCSU_AT_2024-box_1</t>
  </si>
  <si>
    <t>GERARD224-NCSU_AT_2024-Entry_3</t>
  </si>
  <si>
    <t>GERARD224-NCSU_AT_2024-Entry_4</t>
  </si>
  <si>
    <t>NC09-4503N-NCSU_AT_2024-Entry_9</t>
  </si>
  <si>
    <t>NC09-4503N-NCSU_AT_2024-Entry_10</t>
  </si>
  <si>
    <t>NC17-6440-NCSU_AT_2024-Entry_11</t>
  </si>
  <si>
    <t>NC18-5877N-NCSU_AT_2024-Entry_12</t>
  </si>
  <si>
    <t>NC19-3542-NCSU_AT_2024-Entry_13</t>
  </si>
  <si>
    <t>NC20-4402-NCSU_AT_2024-Entry_14</t>
  </si>
  <si>
    <t>NC20-4452-NCSU_AT_2024-Entry_15</t>
  </si>
  <si>
    <t>NC20-4526-NCSU_AT_2024-Entry_16</t>
  </si>
  <si>
    <t>NC20-4551-NCSU_AT_2024-Entry_17</t>
  </si>
  <si>
    <t>NC20-4700-NCSU_AT_2024-Entry_18</t>
  </si>
  <si>
    <t>NC20-4702-NCSU_AT_2024-Entry_19</t>
  </si>
  <si>
    <t>NC20-4795-NCSU_AT_2024-Entry_20</t>
  </si>
  <si>
    <t>NC21-6429-NCSU_AT_2024-Entry_21</t>
  </si>
  <si>
    <t>NC21-6475-NCSU_AT_2024-Entry_22</t>
  </si>
  <si>
    <t>NC21-6492-NCSU_AT_2024-Entry_23</t>
  </si>
  <si>
    <t>NC21-6497-NCSU_AT_2024-Entry_24</t>
  </si>
  <si>
    <t>NC21-6502-NCSU_AT_2024-Entry_25</t>
  </si>
  <si>
    <t>NC21-6505-NCSU_AT_2024-Entry_26</t>
  </si>
  <si>
    <t>NC21-6511-NCSU_AT_2024-Entry_27</t>
  </si>
  <si>
    <t>NC21-6576-NCSU_AT_2024-Entry_28</t>
  </si>
  <si>
    <t>NC21-6609-NCSU_AT_2024-Entry_29</t>
  </si>
  <si>
    <t>NC21-6610-NCSU_AT_2024-Entry_30</t>
  </si>
  <si>
    <t>WINTER_TURF|CIAV1234-GRIN_02-01-24-Entry_1</t>
  </si>
  <si>
    <t>WINTER_TURF|CIAV1570-GRIN_02-01-24-Entry_2</t>
  </si>
  <si>
    <t>LEE|CIAV2042-GRIN_02-01-24-Entry_3</t>
  </si>
  <si>
    <t>VICTOR|CIAV2252-GRIN_02-01-24-Entry_4</t>
  </si>
  <si>
    <t>WINTER_TURF|CIAV2292-GRIN_02-01-24-Entry_5</t>
  </si>
  <si>
    <t>AWNLESS_CURLED-GRIN_02-01-24-Entry_6</t>
  </si>
  <si>
    <t>WINTER_TURF|CIAV2677-GRIN_02-01-24-Entry_7</t>
  </si>
  <si>
    <t>RADNORSHIRE_SPRIG|CIAV3219-GRIN_02-01-24-Entry_8</t>
  </si>
  <si>
    <t>WINTOK-GRIN_02-01-24-Entry_9</t>
  </si>
  <si>
    <t>PIONEER-GRIN_02-01-24-Entry_10</t>
  </si>
  <si>
    <t>DESOTO-GRIN_02-01-24-Entry_11</t>
  </si>
  <si>
    <t>TRISPERNIA|CIAV4009-GRIN_02-01-24-Entry_12</t>
  </si>
  <si>
    <t>TRISPERNIA|CIAV5100-GRIN_02-01-24-Entry_13</t>
  </si>
  <si>
    <t>NYSEL-GRIN_02-01-24-Entry_14</t>
  </si>
  <si>
    <t>DUBOIS-GRIN_02-01-24-Entry_15</t>
  </si>
  <si>
    <t>TRISPERNIA|CIAV6821-GRIN_02-01-24-Entry_16</t>
  </si>
  <si>
    <t>NORLINE-GRIN_02-01-24-Entry_17</t>
  </si>
  <si>
    <t>TRISPERNIA|CIAV7008-GRIN_02-01-24-Entry_18</t>
  </si>
  <si>
    <t>DADE-GRIN_02-01-24-Entry_19</t>
  </si>
  <si>
    <t>REHOVOT-GRIN_02-01-24-Entry_20</t>
  </si>
  <si>
    <t>PENNWIN-GRIN_02-01-24-Entry_21</t>
  </si>
  <si>
    <t>CW559-GRIN_02-01-24-Entry_22</t>
  </si>
  <si>
    <t>PENNSYLVANIA621-87-GRIN_02-01-24-Entry_23</t>
  </si>
  <si>
    <t>PENNSYLVANIA725-4984-GRIN_02-01-24-Entry_24</t>
  </si>
  <si>
    <t>PENNSYLVANIA822-5650-GRIN_02-01-24-Entry_25</t>
  </si>
  <si>
    <t>PENNSYLVANIA822-7325-GRIN_02-01-24-Entry_26</t>
  </si>
  <si>
    <t>WINTER_TURF|CIAV996-GRIN_02-01-24-Entry_27</t>
  </si>
  <si>
    <t>BOUNTIFUL|PI101253-GRIN_02-01-24-Entry_28</t>
  </si>
  <si>
    <t>WIR5166_1-GRIN_02-01-24-Entry_29</t>
  </si>
  <si>
    <t>PI189756-GRIN_02-01-24-Entry_30</t>
  </si>
  <si>
    <t>CASTLETON|CIAV2302-GRIN_02-01-24-Entry_31</t>
  </si>
  <si>
    <t>PI194894-GRIN_02-01-24-Entry_32</t>
  </si>
  <si>
    <t>PI222502-GRIN_02-01-24-Entry_33</t>
  </si>
  <si>
    <t>PI222503-GRIN_02-01-24-Entry_34</t>
  </si>
  <si>
    <t>PI222504-GRIN_02-01-24-Entry_35</t>
  </si>
  <si>
    <t>F-22-257_15-GRIN_02-01-24-Entry_36</t>
  </si>
  <si>
    <t>SA9|PI244467-GRIN_02-01-24-Entry_37</t>
  </si>
  <si>
    <t>SA21-GRIN_02-01-24-Entry_38</t>
  </si>
  <si>
    <t>SA22-GRIN_02-01-24-Entry_39</t>
  </si>
  <si>
    <t>BELJE210-GRIN_02-01-24-Entry_40</t>
  </si>
  <si>
    <t>M-311-GRIN_02-01-24-Entry_41</t>
  </si>
  <si>
    <t>DOMACA_ZOB-GRIN_02-01-24-Entry_42</t>
  </si>
  <si>
    <t>WIR4765-GRIN_02-01-24-Entry_43</t>
  </si>
  <si>
    <t>PI259867-GRIN_02-01-24-Entry_44</t>
  </si>
  <si>
    <t>PI259868-GRIN_02-01-24-Entry_45</t>
  </si>
  <si>
    <t>PI259869-GRIN_02-01-24-Entry_46</t>
  </si>
  <si>
    <t>PI259871-GRIN_02-01-24-Entry_47</t>
  </si>
  <si>
    <t>PI264849-GRIN_02-01-24-Entry_48</t>
  </si>
  <si>
    <t>PI264858-GRIN_02-01-24-Entry_49</t>
  </si>
  <si>
    <t>LIPIK-GRIN_02-01-24-Entry_50</t>
  </si>
  <si>
    <t>OSIJEK-GRIN_02-01-24-Entry_51</t>
  </si>
  <si>
    <t>AVE265_59-GRIN_02-01-24-Entry_52</t>
  </si>
  <si>
    <t>PI287398-GRIN_02-01-24-Entry_53</t>
  </si>
  <si>
    <t>WALDLER_HAFER_A-GRIN_02-01-24-Entry_54</t>
  </si>
  <si>
    <t>WESTFINNISCHER_SCHWARZ-GRIN_02-01-24-Entry_55</t>
  </si>
  <si>
    <t>ROTENBURGER_SCHWARZHAFER-GRIN_02-01-24-Entry_56</t>
  </si>
  <si>
    <t>POTATO|PI289586-GRIN_02-01-24-Entry_57</t>
  </si>
  <si>
    <t>SANDY|PI289589-GRIN_02-01-24-Entry_58</t>
  </si>
  <si>
    <t>PI289840-GRIN_02-01-24-Entry_59</t>
  </si>
  <si>
    <t>SEGER|PI306405-GRIN_02-01-24-Entry_60</t>
  </si>
  <si>
    <t>PI320204-GRIN_02-01-24-Entry_61</t>
  </si>
  <si>
    <t>KABARDINEC|PI326240-GRIN_02-01-24-Entry_62</t>
  </si>
  <si>
    <t>TRISPERMIR-GRIN_02-01-24-Entry_63</t>
  </si>
  <si>
    <t>APAK-GRIN_02-01-24-Entry_64</t>
  </si>
  <si>
    <t>PI344818-GRIN_02-01-24-Entry_65</t>
  </si>
  <si>
    <t>PI344827-GRIN_02-01-24-Entry_66</t>
  </si>
  <si>
    <t>PI344831-GRIN_02-01-24-Entry_67</t>
  </si>
  <si>
    <t>PI365615-GRIN_02-01-24-Entry_68</t>
  </si>
  <si>
    <t>PI365616-GRIN_02-01-24-Entry_69</t>
  </si>
  <si>
    <t>PI365619-GRIN_02-01-24-Entry_70</t>
  </si>
  <si>
    <t>PI365621-GRIN_02-01-24-Entry_71</t>
  </si>
  <si>
    <t>PI365622-GRIN_02-01-24-Entry_72</t>
  </si>
  <si>
    <t>ANKARA84-GRIN_02-01-24-Entry_73</t>
  </si>
  <si>
    <t>CAV2980-GRIN_02-01-24-Entry_74</t>
  </si>
  <si>
    <t>CAV3163-GRIN_02-01-24-Entry_75</t>
  </si>
  <si>
    <t>CAV3088-GRIN_02-01-24-Entry_76</t>
  </si>
  <si>
    <t>CAV3224-GRIN_02-01-24-Entry_77</t>
  </si>
  <si>
    <t>CAV2154-GRIN_02-01-24-Entry_78</t>
  </si>
  <si>
    <t>PI436098-GRIN_02-01-24-Entry_79</t>
  </si>
  <si>
    <t>PA7606-51-GRIN_02-01-24-Entry_80</t>
  </si>
  <si>
    <t>PA7409-125|PI504613-GRIN_02-01-24-Entry_81</t>
  </si>
  <si>
    <t>PA7603-7-GRIN_02-01-24-Entry_82</t>
  </si>
  <si>
    <t>KARCAGI-GRIN_02-01-24-Entry_83</t>
  </si>
  <si>
    <t>GRAY_OAT-GRIN_02-01-24-Entry_84</t>
  </si>
  <si>
    <t>PENNLINE40-GRIN_02-01-24-Entry_85</t>
  </si>
  <si>
    <t>PA8014-1356-GRIN_02-01-24-Entry_86</t>
  </si>
  <si>
    <t>PA7617-3658-GRIN_02-01-24-Entry_87</t>
  </si>
  <si>
    <t>PA7617-3534-GRIN_02-01-24-Entry_88</t>
  </si>
  <si>
    <t>PA7617-3633-GRIN_02-01-24-Entry_89</t>
  </si>
  <si>
    <t>PA7617-3460-GRIN_02-01-24-Entry_90</t>
  </si>
  <si>
    <t>PA8019-1-GRIN_02-01-24-Entry_91</t>
  </si>
  <si>
    <t>PA8014-840-GRIN_02-01-24-Entry_92</t>
  </si>
  <si>
    <t>28C2-GRIN_02-01-24-Entry_93</t>
  </si>
  <si>
    <t>SEGETAL-GRIN_02-01-24-Entry_94</t>
  </si>
  <si>
    <t>WINTER_TURF|PI74439-GRIN_02-01-24-Entry_95</t>
  </si>
  <si>
    <t>BLACK_MESDAG|PI93284-GRIN_02-01-24-Entry_96</t>
  </si>
  <si>
    <t>STORM_KING|CIAV1028-GRIN_02-01-24-Entry_97</t>
  </si>
  <si>
    <t>STORM_KING|CIAV1059-GRIN_02-01-24-Entry_98</t>
  </si>
  <si>
    <t>BEARDLESS_PROBSTEIER|CIAV1069-GRIN_02-01-24-Entry_99</t>
  </si>
  <si>
    <t>BEARDLESS_PROBSTEIER|CIAV1175-GRIN_02-01-24-Entry_100</t>
  </si>
  <si>
    <t>BLACK_MESDAG|CIAV1346-GRIN_02-01-24-Entry_101</t>
  </si>
  <si>
    <t>STORM_KING|CIAV1382-GRIN_02-01-24-Entry_102</t>
  </si>
  <si>
    <t>STORM_KING|CIAV1390-GRIN_02-01-24-Entry_103</t>
  </si>
  <si>
    <t>VICTOR|CIAV2252-GRIN_02-01-24-Entry_104</t>
  </si>
  <si>
    <t>VICTOR|CIAV2252-GRIN_02-01-24-Entry_105</t>
  </si>
  <si>
    <t>STORM_KING|CIAV1490-GRIN_02-01-24-Entry_106</t>
  </si>
  <si>
    <t>STORM_KING|CIAV1507-GRIN_02-01-24-Entry_107</t>
  </si>
  <si>
    <t>STORM_KING|CIAV1602-GRIN_02-01-24-Entry_108</t>
  </si>
  <si>
    <t>EARLY_MOUNTAIN|CIAV754-GRIN_02-01-24-Entry_109</t>
  </si>
  <si>
    <t>BLACK_MESDAG|CIAV1765-GRIN_02-01-24-Entry_110</t>
  </si>
  <si>
    <t>BLACK_MESDAG|CIAV1766-GRIN_02-01-24-Entry_111</t>
  </si>
  <si>
    <t>VICTOR|CIAV2252-GRIN_02-01-24-Entry_112</t>
  </si>
  <si>
    <t>BLACK_MESDAG|CIAV1877-GRIN_02-01-24-Entry_113</t>
  </si>
  <si>
    <t>JOANETTE|CIAV1880-GRIN_02-01-24-Entry_114</t>
  </si>
  <si>
    <t>POTATO|CIAV1967-GRIN_02-01-24-Entry_115</t>
  </si>
  <si>
    <t>CASTLETON|CIAV2302-GRIN_02-01-24-Entry_116</t>
  </si>
  <si>
    <t>BLACK_MESDAG|CIAV2163-GRIN_02-01-24-Entry_117</t>
  </si>
  <si>
    <t>GRISE_DE_HOUDAN|PI362198-GRIN_02-01-24-Entry_118</t>
  </si>
  <si>
    <t>GOLDFINDER|CIAV2493-GRIN_02-01-24-Entry_119</t>
  </si>
  <si>
    <t>WINTER_FULGHUM-GRIN_02-01-24-Entry_120</t>
  </si>
  <si>
    <t>WINTER_TURF|CIAV2683-GRIN_02-01-24-Entry_122</t>
  </si>
  <si>
    <t>CEIRCH_DU_BACH-GRIN_02-01-24-Entry_123</t>
  </si>
  <si>
    <t>SANDY|CIAV2783-GRIN_02-01-24-Entry_124</t>
  </si>
  <si>
    <t>RADNORSHIRE_SPRIG|CIAV3219-GRIN_02-01-24-Entry_125</t>
  </si>
  <si>
    <t>GOLDFINDER|CIAV2793-GRIN_02-01-24-Entry_126</t>
  </si>
  <si>
    <t>FORKEDEER-GRIN_02-01-24-Entry_127</t>
  </si>
  <si>
    <t>CIMARRON-GRIN_02-01-24-Entry_128</t>
  </si>
  <si>
    <t>SILVA_SELECTION|CIAV6992-GRIN_02-01-24-Entry_129</t>
  </si>
  <si>
    <t>SILVA_SELECTION|CIAV6992-GRIN_02-01-24-Entry_130</t>
  </si>
  <si>
    <t>SILVA_SELECTION|CIAV6992-GRIN_02-01-24-Entry_131</t>
  </si>
  <si>
    <t>SILVA_SELECTION|CIAV6992-GRIN_02-01-24-Entry_132</t>
  </si>
  <si>
    <t>SILVA_SELECTION|CIAV6992-GRIN_02-01-24-Entry_133</t>
  </si>
  <si>
    <t>VICTOR|CIAV2252-GRIN_02-01-24-Entry_134</t>
  </si>
  <si>
    <t>COMPACT-GRIN_02-01-24-Entry_135</t>
  </si>
  <si>
    <t>PENNSYLVANIA63-16-9195-GRIN_02-01-24-Entry_136</t>
  </si>
  <si>
    <t>PENNSYLVANIA822-7538-GRIN_02-01-24-Entry_137</t>
  </si>
  <si>
    <t>BROOKS-GRIN_02-01-24-Entry_138</t>
  </si>
  <si>
    <t>POTATO|PI101183-GRIN_02-01-24-Entry_139</t>
  </si>
  <si>
    <t>GRIGNONNAISE-GRIN_02-01-24-Entry_140</t>
  </si>
  <si>
    <t>AVEIA-GRIN_02-01-24-Entry_141</t>
  </si>
  <si>
    <t>PUSA_HYBRID_G-GRIN_02-01-24-Entry_143</t>
  </si>
  <si>
    <t>POTATO|PI289586-GRIN_02-01-24-Entry_144</t>
  </si>
  <si>
    <t>BLACK_MESDAG|PI148786-GRIN_02-01-24-Entry_145</t>
  </si>
  <si>
    <t>CINEREA|PI158228-GRIN_02-01-24-Entry_146</t>
  </si>
  <si>
    <t>WIR6636-GRIN_02-01-24-Entry_147</t>
  </si>
  <si>
    <t>PI159171-GRIN_02-01-24-Entry_148</t>
  </si>
  <si>
    <t>PI159180-GRIN_02-01-24-Entry_149</t>
  </si>
  <si>
    <t>PI170933-GRIN_02-01-24-Entry_160</t>
  </si>
  <si>
    <t>PI170934-GRIN_02-01-24-Entry_161</t>
  </si>
  <si>
    <t>AV.IAS611-GRIN_02-01-24-Entry_162</t>
  </si>
  <si>
    <t>AV.IAS635-GRIN_02-01-24-Entry_163</t>
  </si>
  <si>
    <t>PI178483-GRIN_02-01-24-Entry_164</t>
  </si>
  <si>
    <t>PI182487-GRIN_02-01-24-Entry_165</t>
  </si>
  <si>
    <t>SEGER|PI197721-GRIN_02-01-24-Entry_166</t>
  </si>
  <si>
    <t>MESDAG|PI197837-GRIN_02-01-24-Entry_167</t>
  </si>
  <si>
    <t>NORUM-GRIN_02-01-24-Entry_168</t>
  </si>
  <si>
    <t>AV.IAS639-GRIN_02-01-24-Entry_169</t>
  </si>
  <si>
    <t>PI204406-GRIN_02-01-24-Entry_170</t>
  </si>
  <si>
    <t>GRISE_DHIVER|PI235166-GRIN_02-01-24-Entry_171</t>
  </si>
  <si>
    <t>SA23-GRIN_02-01-24-Entry_172</t>
  </si>
  <si>
    <t>ATLAS14535-GRIN_02-01-24-Entry_173</t>
  </si>
  <si>
    <t>WIR4676-GRIN_02-01-24-Entry_174</t>
  </si>
  <si>
    <t>WIR4816-GRIN_02-01-24-Entry_175</t>
  </si>
  <si>
    <t>OZIMUI_OBES-GRIN_02-01-24-Entry_176</t>
  </si>
  <si>
    <t>KABARDINEC|PI258665-GRIN_02-01-24-Entry_177</t>
  </si>
  <si>
    <t>WIR4672-GRIN_02-01-24-Entry_178</t>
  </si>
  <si>
    <t>Z-1-GRIN_02-01-24-Entry_179</t>
  </si>
  <si>
    <t>AV.IAS390-GRIN_02-01-24-Entry_180</t>
  </si>
  <si>
    <t>AV.IAS312-GRIN_02-01-24-Entry_181</t>
  </si>
  <si>
    <t>PI269181-GRIN_02-01-24-Entry_182</t>
  </si>
  <si>
    <t>SEGER|PI285580-GRIN_02-01-24-Entry_183</t>
  </si>
  <si>
    <t>BESENHAFER-GRIN_02-01-24-Entry_184</t>
  </si>
  <si>
    <t>SEGER|PI290096-GRIN_02-01-24-Entry_185</t>
  </si>
  <si>
    <t>AV.IAS537-GRIN_02-01-24-Entry_186</t>
  </si>
  <si>
    <t>WHITE_ALGERIAN-GRIN_02-01-24-Entry_187</t>
  </si>
  <si>
    <t>RM8-8-GRIN_02-01-24-Entry_188</t>
  </si>
  <si>
    <t>RR180-GRIN_02-01-24-Entry_189</t>
  </si>
  <si>
    <t>WIR4088-GRIN_02-01-24-Entry_190</t>
  </si>
  <si>
    <t>PENDRWM-GRIN_02-01-24-Entry_191</t>
  </si>
  <si>
    <t>Y-12-GRIN_02-01-24-Entry_192</t>
  </si>
  <si>
    <t>Y-33-GRIN_02-01-24-Entry_193</t>
  </si>
  <si>
    <t>Y-38-GRIN_02-01-24-Entry_194</t>
  </si>
  <si>
    <t>Y-42-GRIN_02-01-24-Entry_195</t>
  </si>
  <si>
    <t>Y-43-GRIN_02-01-24-Entry_196</t>
  </si>
  <si>
    <t>AV.IAS488-GRIN_02-01-24-Entry_197</t>
  </si>
  <si>
    <t>AV.IAS359-GRIN_02-01-24-Entry_198</t>
  </si>
  <si>
    <t>AV.IAS364-GRIN_02-01-24-Entry_199</t>
  </si>
  <si>
    <t>52_71-64-GRIN_02-01-24-Entry_200</t>
  </si>
  <si>
    <t>VI6-GRIN_02-01-24-Entry_201</t>
  </si>
  <si>
    <t>VI8-GRIN_02-01-24-Entry_202</t>
  </si>
  <si>
    <t>CAV3306-GRIN_02-01-24-Entry_203</t>
  </si>
  <si>
    <t>CAV3446-GRIN_02-01-24-Entry_204</t>
  </si>
  <si>
    <t>CAV2118-GRIN_02-01-24-Entry_205</t>
  </si>
  <si>
    <t>CAV2143-GRIN_02-01-24-Entry_206</t>
  </si>
  <si>
    <t>CAV2144-GRIN_02-01-24-Entry_207</t>
  </si>
  <si>
    <t>CAV2147-GRIN_02-01-24-Entry_208</t>
  </si>
  <si>
    <t>PA8014-599-GRIN_02-01-24-Entry_209</t>
  </si>
  <si>
    <t>PI577866-GRIN_02-01-24-Entry_210</t>
  </si>
  <si>
    <t>37C-2-1-GRIN_02-01-24-Entry_211</t>
  </si>
  <si>
    <t>74C-2-GRIN_02-01-24-Entry_212</t>
  </si>
  <si>
    <t>89C-1-GRIN_02-01-24-Entry_213</t>
  </si>
  <si>
    <t>127C1|PI577953-GRIN_02-01-24-Entry_214</t>
  </si>
  <si>
    <t>139B-3-GRIN_02-01-24-Entry_215</t>
  </si>
  <si>
    <t>151C-2-GRIN_02-01-24-Entry_216</t>
  </si>
  <si>
    <t>157C-5-GRIN_02-01-24-Entry_217</t>
  </si>
  <si>
    <t>PI58042-GRIN_02-01-24-Entry_218</t>
  </si>
  <si>
    <t>GERALD-GRIN_02-01-24-Entry_219</t>
  </si>
  <si>
    <t>BOUNTIFUL|PI62278-GRIN_02-01-24-Entry_220</t>
  </si>
  <si>
    <t>GRIN-box_1</t>
  </si>
  <si>
    <t>BIG_MAC-SOAP_2024-Entry_1</t>
  </si>
  <si>
    <t>BOB-SOAP_2024-Entry_2</t>
  </si>
  <si>
    <t>BROOKS-SOAP_2024-Entry_3</t>
  </si>
  <si>
    <t>CABALLO-SOAP_2024-Entry_4</t>
  </si>
  <si>
    <t>CANTARA-SOAP_2024-Entry_5</t>
  </si>
  <si>
    <t>COKER227-SOAP_2024-Entry_6</t>
  </si>
  <si>
    <t>COKER234-SOAP_2024-Entry_7</t>
  </si>
  <si>
    <t>COKER716-SOAP_2024-Entry_8</t>
  </si>
  <si>
    <t>CORONDO-SOAP_2024-Entry_9</t>
  </si>
  <si>
    <t>FL0047-J9-SOAP_2024-Entry_10</t>
  </si>
  <si>
    <t>FL0115-J2-SOAP_2024-Entry_11</t>
  </si>
  <si>
    <t>FL03001BSB-S7-SOAP_2024-Entry_12</t>
  </si>
  <si>
    <t>FL03146BSB-S1-B-S1-SOAP_2024-Entry_13</t>
  </si>
  <si>
    <t>FL03254-L1-SOAP_2024-Entry_14</t>
  </si>
  <si>
    <t>FL04155-S06-31-B-S1-SOAP_2024-Entry_15</t>
  </si>
  <si>
    <t>FL0720-R6-SOAP_2024-Entry_16</t>
  </si>
  <si>
    <t>FL0772-R3-SOAP_2024-Entry_17</t>
  </si>
  <si>
    <t>FL0914-U2-SOAP_2024-Entry_18</t>
  </si>
  <si>
    <t>FL0923-U2-SOAP_2024-Entry_19</t>
  </si>
  <si>
    <t>FL0923-U4-SOAP_2024-Entry_20</t>
  </si>
  <si>
    <t>FL0941-U1-SOAP_2024-Entry_21</t>
  </si>
  <si>
    <t>FL0943-U2-SOAP_2024-Entry_22</t>
  </si>
  <si>
    <t>FL0943-U4-SOAP_2024-Entry_23</t>
  </si>
  <si>
    <t>FL1013-1-SOAP_2024-Entry_24</t>
  </si>
  <si>
    <t>FL1013-2-SOAP_2024-Entry_25</t>
  </si>
  <si>
    <t>FL1035-2-SOAP_2024-Entry_26</t>
  </si>
  <si>
    <t>FL1045-1-SOAP_2024-Entry_27</t>
  </si>
  <si>
    <t>FL1049-3-SOAP_2024-Entry_28</t>
  </si>
  <si>
    <t>FL11044-1-SOAP_2024-Entry_29</t>
  </si>
  <si>
    <t>FL99084-J2-SOAP_2024-Entry_30</t>
  </si>
  <si>
    <t>FL99153FBS-45-1-B-S-B-S1-B-S1-SOAP_2024-Entry_31</t>
  </si>
  <si>
    <t>FLORIDA02011-SOAP_2024-Entry_32</t>
  </si>
  <si>
    <t>FLORIDA500-SOAP_2024-Entry_33</t>
  </si>
  <si>
    <t>FLORIDA501-SOAP_2024-Entry_34</t>
  </si>
  <si>
    <t>FLORIDA502-SOAP_2024-Entry_35</t>
  </si>
  <si>
    <t>FULGRAIN|POGI-SOAP_2024-Entry_36</t>
  </si>
  <si>
    <t>GERARD224-SOAP_2024-Entry_37</t>
  </si>
  <si>
    <t>GERARD229-SOAP_2024-Entry_38</t>
  </si>
  <si>
    <t>HARRISON-SOAP_2024-Entry_39</t>
  </si>
  <si>
    <t>HORIZON201-SOAP_2024-Entry_40</t>
  </si>
  <si>
    <t>HORIZON270-SOAP_2024-Entry_41</t>
  </si>
  <si>
    <t>HORIZON306-SOAP_2024-Entry_42</t>
  </si>
  <si>
    <t>LA02012-S-B-139-S2-B-S2-B-S2-SOAP_2024-Entry_43</t>
  </si>
  <si>
    <t>LA02035-I-J1-SOAP_2024-Entry_44</t>
  </si>
  <si>
    <t>LA02065SBSBSBSB-88-SOAP_2024-Entry_45</t>
  </si>
  <si>
    <t>LA03018SBSBSB-65-S1-SOAP_2024-Entry_46</t>
  </si>
  <si>
    <t>LA03040SBSBSB-83-SOAP_2024-Entry_47</t>
  </si>
  <si>
    <t>LA03046SBS7-B-S1-SOAP_2024-Entry_48</t>
  </si>
  <si>
    <t>LA03060SBSBSB-S1-SOAP_2024-Entry_49</t>
  </si>
  <si>
    <t>LA03066SBS-L1-SOAP_2024-Entry_50</t>
  </si>
  <si>
    <t>LA04004SBSB-121-SOAP_2024-Entry_51</t>
  </si>
  <si>
    <t>LA04004SBSB-61-B-S1-SOAP_2024-Entry_52</t>
  </si>
  <si>
    <t>LA04004SBSB-7-B-S1-SOAP_2024-Entry_53</t>
  </si>
  <si>
    <t>LA04014SBSB-39-SOAP_2024-Entry_54</t>
  </si>
  <si>
    <t>LA04018SBSB-181-SOAP_2024-Entry_55</t>
  </si>
  <si>
    <t>LA04018SBSB-86-SOAP_2024-Entry_56</t>
  </si>
  <si>
    <t>LA05011GSBS-30-SOAP_2024-Entry_57</t>
  </si>
  <si>
    <t>LA05011GSBSBSB-11-SOAP_2024-Entry_58</t>
  </si>
  <si>
    <t>LA06009SBSBSB-24-S-SOAP_2024-Entry_59</t>
  </si>
  <si>
    <t>LA06046-N2-AB3-SOAP_2024-Entry_60</t>
  </si>
  <si>
    <t>LA06058SBS-32-S1-SOAP_2024-Entry_61</t>
  </si>
  <si>
    <t>LA06059SBS-84-S1-SOAP_2024-Entry_62</t>
  </si>
  <si>
    <t>LA06059SBSBSB-16-S-SOAP_2024-Entry_63</t>
  </si>
  <si>
    <t>LA06059SBSBSB-97-S-SOAP_2024-Entry_64</t>
  </si>
  <si>
    <t>LA06059SBSBSBSB-4-S1-SOAP_2024-Entry_65</t>
  </si>
  <si>
    <t>LA06063SBSB-S1-SOAP_2024-Entry_66</t>
  </si>
  <si>
    <t>LA06063SBSBSB-13-SOAP_2024-Entry_67</t>
  </si>
  <si>
    <t>LA07005SBSBSB-12-SOAP_2024-Entry_68</t>
  </si>
  <si>
    <t>LA07007SBSB-68-SOAP_2024-Entry_69</t>
  </si>
  <si>
    <t>LA07007SBSBSB-18-SOAP_2024-Entry_70</t>
  </si>
  <si>
    <t>LA07007SBSBSB-24-SOAP_2024-Entry_71</t>
  </si>
  <si>
    <t>LA07017SBSB-30-SOAP_2024-Entry_72</t>
  </si>
  <si>
    <t>LA07023SBS-FS5-AB1-SOAP_2024-Entry_73</t>
  </si>
  <si>
    <t>LA07024SBSBSBS-7-S1-SOAP_2024-Entry_74</t>
  </si>
  <si>
    <t>LA07026SBS-FS1-AB1-SOAP_2024-Entry_75</t>
  </si>
  <si>
    <t>LA07033SBSB-2-SOAP_2024-Entry_76</t>
  </si>
  <si>
    <t>LA07033SBSB-33-SOAP_2024-Entry_77</t>
  </si>
  <si>
    <t>LA07046SBSBSBS-2-S1-SOAP_2024-Entry_78</t>
  </si>
  <si>
    <t>LA07048SBSB-19-SOAP_2024-Entry_79</t>
  </si>
  <si>
    <t>LA07048SBSB-28-SOAP_2024-Entry_80</t>
  </si>
  <si>
    <t>LA07048SBSB-39-SOAP_2024-Entry_81</t>
  </si>
  <si>
    <t>LA07048SBSB-5-SOAP_2024-Entry_82</t>
  </si>
  <si>
    <t>LA07049SBSBSBS-52-S1-SOAP_2024-Entry_83</t>
  </si>
  <si>
    <t>LA07052SBSBSBS-1-S1-SOAP_2024-Entry_84</t>
  </si>
  <si>
    <t>LA07059SBSBSB-44-SOAP_2024-Entry_85</t>
  </si>
  <si>
    <t>LA07065SBSBSB-32-SOAP_2024-Entry_86</t>
  </si>
  <si>
    <t>LA07065SBS-FS2-AB1-SOAP_2024-Entry_87</t>
  </si>
  <si>
    <t>LA07070SBSBSBS-65-S1-SOAP_2024-Entry_88</t>
  </si>
  <si>
    <t>LA08016SBSBS-44-S1-SOAP_2024-Entry_89</t>
  </si>
  <si>
    <t>LA08021SBSBS-15-S1-SOAP_2024-Entry_90</t>
  </si>
  <si>
    <t>LA08021SBSBS-7-S1-SOAP_2024-Entry_91</t>
  </si>
  <si>
    <t>LA08024SBSBS-29-S1-SOAP_2024-Entry_92</t>
  </si>
  <si>
    <t>LA08024SBSBS-48-S1-SOAP_2024-Entry_93</t>
  </si>
  <si>
    <t>LA08039SBSBS-5-S1-SOAP_2024-Entry_94</t>
  </si>
  <si>
    <t>LA08051SBSB-32-SOAP_2024-Entry_95</t>
  </si>
  <si>
    <t>LA08056SBSBS-56-S1-SOAP_2024-Entry_96</t>
  </si>
  <si>
    <t>LA08081BS-T2-SOAP_2024-Entry_97</t>
  </si>
  <si>
    <t>LA08083SBSBS-5-SOAP_2024-Entry_98</t>
  </si>
  <si>
    <t>LA08084SBSBS-15-SOAP_2024-Entry_99</t>
  </si>
  <si>
    <t>LA08085BS-T1-SOAP_2024-Entry_100</t>
  </si>
  <si>
    <t>LA08085BS-T2-SOAP_2024-Entry_101</t>
  </si>
  <si>
    <t>LA08085BS-T4-SOAP_2024-Entry_102</t>
  </si>
  <si>
    <t>LA08085SBSBS-48-SOAP_2024-Entry_103</t>
  </si>
  <si>
    <t>LA08085SBSBSB-48-SOAP_2024-Entry_104</t>
  </si>
  <si>
    <t>LA08085SS-T3-SOAP_2024-Entry_105</t>
  </si>
  <si>
    <t>LA08086BS-T2-SOAP_2024-Entry_106</t>
  </si>
  <si>
    <t>LA08086SBSBS-34-SOAP_2024-Entry_107</t>
  </si>
  <si>
    <t>LA08089SBSBS-52-S1-SOAP_2024-Entry_108</t>
  </si>
  <si>
    <t>LA09013SBS-U4-SOAP_2024-Entry_109</t>
  </si>
  <si>
    <t>LA09013SBS-U6-SOAP_2024-Entry_110</t>
  </si>
  <si>
    <t>LA09015SBS-U1-SOAP_2024-Entry_111</t>
  </si>
  <si>
    <t>LA09016SBS-U6-SOAP_2024-Entry_112</t>
  </si>
  <si>
    <t>LA09026SBS-U3-SOAP_2024-Entry_113</t>
  </si>
  <si>
    <t>LA09028SBS-U2-SOAP_2024-Entry_114</t>
  </si>
  <si>
    <t>LA09040SBS-U1-SOAP_2024-Entry_115</t>
  </si>
  <si>
    <t>LA09045SBS-U3-SOAP_2024-Entry_116</t>
  </si>
  <si>
    <t>LA09065SBS-U1-SOAP_2024-Entry_117</t>
  </si>
  <si>
    <t>LA09066SBS-U3-SOAP_2024-Entry_118</t>
  </si>
  <si>
    <t>LA09067SBS-U1-SOAP_2024-Entry_119</t>
  </si>
  <si>
    <t>LA09078SBS-U5-SOAP_2024-Entry_120</t>
  </si>
  <si>
    <t>LA09078SBS-U7-SOAP_2024-Entry_121</t>
  </si>
  <si>
    <t>LA09082SBS-U11-SOAP_2024-Entry_122</t>
  </si>
  <si>
    <t>LA09092SBS-U1-SOAP_2024-Entry_123</t>
  </si>
  <si>
    <t>LA09092SBS-U2-SOAP_2024-Entry_124</t>
  </si>
  <si>
    <t>LA09103SBS-U4-SOAP_2024-Entry_125</t>
  </si>
  <si>
    <t>LA09103SBS-U5-SOAP_2024-Entry_126</t>
  </si>
  <si>
    <t>LA10044-4-SOAP_2024-Entry_127</t>
  </si>
  <si>
    <t>LA9339-SOAP_2024-Entry_128</t>
  </si>
  <si>
    <t>LA97006GSB-59-2-4-SBS1-SOAP_2024-Entry_129</t>
  </si>
  <si>
    <t>LA99016-SOAP_2024-Entry_130</t>
  </si>
  <si>
    <t>LA99017-SOAP_2024-Entry_131</t>
  </si>
  <si>
    <t>NC09-4274N-SOAP_2024-Entry_132</t>
  </si>
  <si>
    <t>NC10-5069Y-SOAP_2024-Entry_133</t>
  </si>
  <si>
    <t>NC11-1798Y-SOAP_2024-Entry_134</t>
  </si>
  <si>
    <t>NC12-3447-SOAP_2024-Entry_135</t>
  </si>
  <si>
    <t>NC12-3578-SOAP_2024-Entry_136</t>
  </si>
  <si>
    <t>NC12-3742-SOAP_2024-Entry_137</t>
  </si>
  <si>
    <t>NC12-3753-SOAP_2024-Entry_138</t>
  </si>
  <si>
    <t>NC12-3845-SOAP_2024-Entry_139</t>
  </si>
  <si>
    <t>NC12-3872-SOAP_2024-Entry_140</t>
  </si>
  <si>
    <t>NC12-3922-SOAP_2024-Entry_141</t>
  </si>
  <si>
    <t>NC12-3931-SOAP_2024-Entry_142</t>
  </si>
  <si>
    <t>NC12-3963-SOAP_2024-Entry_143</t>
  </si>
  <si>
    <t>NC13-6579-SOAP_2024-Entry_144</t>
  </si>
  <si>
    <t>NC13-6584-SOAP_2024-Entry_145</t>
  </si>
  <si>
    <t>NC13-6589-SOAP_2024-Entry_146</t>
  </si>
  <si>
    <t>NC14-1482-SOAP_2024-Entry_147</t>
  </si>
  <si>
    <t>NC14-1491-SOAP_2024-Entry_148</t>
  </si>
  <si>
    <t>NC14-1494-SOAP_2024-Entry_149</t>
  </si>
  <si>
    <t>NC14-1498-SOAP_2024-Entry_150</t>
  </si>
  <si>
    <t>NC14-1501-SOAP_2024-Entry_151</t>
  </si>
  <si>
    <t>NC14-1514-SOAP_2024-Entry_152</t>
  </si>
  <si>
    <t>NC14-1533-SOAP_2024-Entry_153</t>
  </si>
  <si>
    <t>NC14-1543-SOAP_2024-Entry_154</t>
  </si>
  <si>
    <t>NC14-1554-SOAP_2024-Entry_155</t>
  </si>
  <si>
    <t>NC14-1573-SOAP_2024-Entry_156</t>
  </si>
  <si>
    <t>NC14-1574-SOAP_2024-Entry_157</t>
  </si>
  <si>
    <t>NC14-1584-SOAP_2024-Entry_158</t>
  </si>
  <si>
    <t>NC14-1605-SOAP_2024-Entry_159</t>
  </si>
  <si>
    <t>NC14-1609-SOAP_2024-Entry_160</t>
  </si>
  <si>
    <t>NC14-1619-SOAP_2024-Entry_161</t>
  </si>
  <si>
    <t>NC14-1643-SOAP_2024-Entry_162</t>
  </si>
  <si>
    <t>NC14-1651-SOAP_2024-Entry_163</t>
  </si>
  <si>
    <t>NC14-1686-SOAP_2024-Entry_164</t>
  </si>
  <si>
    <t>NC14-1695-SOAP_2024-Entry_165</t>
  </si>
  <si>
    <t>NC14-1747-SOAP_2024-Entry_166</t>
  </si>
  <si>
    <t>NC14-1751-SOAP_2024-Entry_167</t>
  </si>
  <si>
    <t>NC14-1767-SOAP_2024-Entry_168</t>
  </si>
  <si>
    <t>NC14-1774-SOAP_2024-Entry_169</t>
  </si>
  <si>
    <t>NC14-1787-SOAP_2024-Entry_170</t>
  </si>
  <si>
    <t>NC14-1792-SOAP_2024-Entry_171</t>
  </si>
  <si>
    <t>NC14-1799-SOAP_2024-Entry_172</t>
  </si>
  <si>
    <t>NC14-1818-SOAP_2024-Entry_173</t>
  </si>
  <si>
    <t>NC14-1820-SOAP_2024-Entry_174</t>
  </si>
  <si>
    <t>NC14-1832-SOAP_2024-Entry_175</t>
  </si>
  <si>
    <t>NC14-1874-SOAP_2024-Entry_176</t>
  </si>
  <si>
    <t>NC14-1902-SOAP_2024-Entry_177</t>
  </si>
  <si>
    <t>NC14-1965-SOAP_2024-Entry_178</t>
  </si>
  <si>
    <t>NC14-1974-SOAP_2024-Entry_179</t>
  </si>
  <si>
    <t>NC14-1977-SOAP_2024-Entry_180</t>
  </si>
  <si>
    <t>NC14-1985-SOAP_2024-Entry_181</t>
  </si>
  <si>
    <t>NC14-1989-SOAP_2024-Entry_182</t>
  </si>
  <si>
    <t>OSAGE-SOAP_2024-Entry_183</t>
  </si>
  <si>
    <t>OZARK|POGI-SOAP_2024-Entry_184</t>
  </si>
  <si>
    <t>RODGERS-SOAP_2024-Entry_185</t>
  </si>
  <si>
    <t>SECRETARIAT_LA495-SOAP_2024-Entry_186</t>
  </si>
  <si>
    <t>SIMPSON-SOAP_2024-Entry_187</t>
  </si>
  <si>
    <t>SS76-50-SOAP_2024-Entry_188</t>
  </si>
  <si>
    <t>TAMO405-SOAP_2024-Entry_189</t>
  </si>
  <si>
    <t>TAMO406-SOAP_2024-Entry_190</t>
  </si>
  <si>
    <t>TAMO606-SOAP_2024-Entry_191</t>
  </si>
  <si>
    <t>TIFT-SOAP_2024-Entry_192</t>
  </si>
  <si>
    <t>TROPHY-SOAP_2024-Entry_193</t>
  </si>
  <si>
    <t>TX02U7047-SOAP_2024-Entry_194</t>
  </si>
  <si>
    <t>TX02U7097-SOAP_2024-Entry_195</t>
  </si>
  <si>
    <t>TX02U7473-SOAP_2024-Entry_196</t>
  </si>
  <si>
    <t>TX02U7479-SOAP_2024-Entry_197</t>
  </si>
  <si>
    <t>TX02U7605-SOAP_2024-Entry_198</t>
  </si>
  <si>
    <t>TAMO411-SOAP_2024-Entry_199</t>
  </si>
  <si>
    <t>TX05CS347-2-SOAP_2024-Entry_200</t>
  </si>
  <si>
    <t>TX07CS1965-SOAP_2024-Entry_201</t>
  </si>
  <si>
    <t>TX07CS2140-SOAP_2024-Entry_202</t>
  </si>
  <si>
    <t>TX07CS2652-SOAP_2024-Entry_203</t>
  </si>
  <si>
    <t>TX07CS2765-SOAP_2024-Entry_204</t>
  </si>
  <si>
    <t>TX09CS058-SOAP_2024-Entry_205</t>
  </si>
  <si>
    <t>TX09CS1056-SOAP_2024-Entry_206</t>
  </si>
  <si>
    <t>TX09CS1112-SOAP_2024-Entry_207</t>
  </si>
  <si>
    <t>TX10CAS085-SOAP_2024-Entry_208</t>
  </si>
  <si>
    <t>TX14OCS5004-SOAP_2024-Entry_209</t>
  </si>
  <si>
    <t>TX14OCS5010-SOAP_2024-Entry_210</t>
  </si>
  <si>
    <t>TX14OCS5011-SOAP_2024-Entry_211</t>
  </si>
  <si>
    <t>TX14OCS5012-SOAP_2024-Entry_212</t>
  </si>
  <si>
    <t>TX14OCS5014-SOAP_2024-Entry_213</t>
  </si>
  <si>
    <t>TX14OCS5017-SOAP_2024-Entry_214</t>
  </si>
  <si>
    <t>TX14OCS5018-SOAP_2024-Entry_215</t>
  </si>
  <si>
    <t>TX14OCS5031-SOAP_2024-Entry_216</t>
  </si>
  <si>
    <t>TX14OCS5036-SOAP_2024-Entry_217</t>
  </si>
  <si>
    <t>TX14OCS5037-SOAP_2024-Entry_218</t>
  </si>
  <si>
    <t>TX14OCS5039-SOAP_2024-Entry_219</t>
  </si>
  <si>
    <t>TX14OCS5041-SOAP_2024-Entry_220</t>
  </si>
  <si>
    <t>TX14OCS5050-SOAP_2024-Entry_221</t>
  </si>
  <si>
    <t>TX14OCS5054-SOAP_2024-Entry_222</t>
  </si>
  <si>
    <t>TX14OCS5061-SOAP_2024-Entry_223</t>
  </si>
  <si>
    <t>TX14OCS5065-SOAP_2024-Entry_224</t>
  </si>
  <si>
    <t>TX14OCS5069-SOAP_2024-Entry_225</t>
  </si>
  <si>
    <t>TX14OCS5070-SOAP_2024-Entry_226</t>
  </si>
  <si>
    <t>TX14OCS5078-SOAP_2024-Entry_227</t>
  </si>
  <si>
    <t>TX14OCS5080-SOAP_2024-Entry_228</t>
  </si>
  <si>
    <t>TX14OCS5098-SOAP_2024-Entry_229</t>
  </si>
  <si>
    <t>TX14OCS5112-SOAP_2024-Entry_230</t>
  </si>
  <si>
    <t>TX14OCS5116-SOAP_2024-Entry_231</t>
  </si>
  <si>
    <t>TX14OCS5182-SOAP_2024-Entry_232</t>
  </si>
  <si>
    <t>TX14OCS5193-SOAP_2024-Entry_233</t>
  </si>
  <si>
    <t>WINTER_FULGHUM-SOAP_2024-Entry_234</t>
  </si>
  <si>
    <t>FLLA11019S-8-SOAP_2024-Entry_235</t>
  </si>
  <si>
    <t>FL12034-10-SOAP_2024-Entry_237</t>
  </si>
  <si>
    <t>FL11017-7-SOAP_2024-Entry_238</t>
  </si>
  <si>
    <t>FLLA09044-U1-SOAP_2024-Entry_239</t>
  </si>
  <si>
    <t>FL13057-4-SOAP_2024-Entry_240</t>
  </si>
  <si>
    <t>FL13088-3-SOAP_2024-Entry_241</t>
  </si>
  <si>
    <t>FL13088-4-SOAP_2024-Entry_242</t>
  </si>
  <si>
    <t>FL13097-1-SOAP_2024-Entry_243</t>
  </si>
  <si>
    <t>FL13084-8-SOAP_2024-Entry_244</t>
  </si>
  <si>
    <t>FLLA09015-U4-SOAP_2024-Entry_245</t>
  </si>
  <si>
    <t>FLLA13043-57-SOAP_2024-Entry_246</t>
  </si>
  <si>
    <t>FL13108-62-SOAP_2024-Entry_247</t>
  </si>
  <si>
    <t>FL13109-38-SOAP_2024-Entry_248</t>
  </si>
  <si>
    <t>FL13110-68-SOAP_2024-Entry_249</t>
  </si>
  <si>
    <t>FL13112-14-SOAP_2024-Entry_250</t>
  </si>
  <si>
    <t>FL13113-69-SOAP_2024-Entry_251</t>
  </si>
  <si>
    <t>FL13123-41-SOAP_2024-Entry_252</t>
  </si>
  <si>
    <t>FL13123-50-SOAP_2024-Entry_253</t>
  </si>
  <si>
    <t>FL13123-54-SOAP_2024-Entry_254</t>
  </si>
  <si>
    <t>FL13123-60-SOAP_2024-Entry_255</t>
  </si>
  <si>
    <t>FL13123-73-SOAP_2024-Entry_256</t>
  </si>
  <si>
    <t>FL13125-17-SOAP_2024-Entry_257</t>
  </si>
  <si>
    <t>FL13126-57-SOAP_2024-Entry_258</t>
  </si>
  <si>
    <t>FL13126-69-SOAP_2024-Entry_259</t>
  </si>
  <si>
    <t>FL13126-79-SOAP_2024-Entry_260</t>
  </si>
  <si>
    <t>FLLA17025-4-SOAP_2024-Entry_261</t>
  </si>
  <si>
    <t>FLLA17028-12-SOAP_2024-Entry_262</t>
  </si>
  <si>
    <t>FLLA17051-2-SOAP_2024-Entry_263</t>
  </si>
  <si>
    <t>FLLA17055-63-SOAP_2024-Entry_264</t>
  </si>
  <si>
    <t>FLLA17067-12-SOAP_2024-Entry_265</t>
  </si>
  <si>
    <t>FLLA17069-41-SOAP_2024-Entry_266</t>
  </si>
  <si>
    <t>FLLA17071-4-SOAP_2024-Entry_267</t>
  </si>
  <si>
    <t>FLLA17074-47-SOAP_2024-Entry_268</t>
  </si>
  <si>
    <t>FLLA17077-4-SOAP_2024-Entry_269</t>
  </si>
  <si>
    <t>FLLA17078-54-SOAP_2024-Entry_270</t>
  </si>
  <si>
    <t>FLLA17088-60-SOAP_2024-Entry_271</t>
  </si>
  <si>
    <t>FLLA17100-4-SOAP_2024-Entry_272</t>
  </si>
  <si>
    <t>FLLA17109-56-SOAP_2024-Entry_273</t>
  </si>
  <si>
    <t>FLLA17111-1-SOAP_2024-Entry_274</t>
  </si>
  <si>
    <t>FLLA17119-74-SOAP_2024-Entry_275</t>
  </si>
  <si>
    <t>FLLA17149-1-SOAP_2024-Entry_276</t>
  </si>
  <si>
    <t>FLLA17152-47-SOAP_2024-Entry_277</t>
  </si>
  <si>
    <t>FLLA17158-4-SOAP_2024-Entry_278</t>
  </si>
  <si>
    <t>FLLA17017-69-SOAP_2024-Entry_279</t>
  </si>
  <si>
    <t>FLLA17030-18-SOAP_2024-Entry_280</t>
  </si>
  <si>
    <t>FLLA17032-5-SOAP_2024-Entry_281</t>
  </si>
  <si>
    <t>FLLA17035-50-SOAP_2024-Entry_282</t>
  </si>
  <si>
    <t>FLLA17047-55-SOAP_2024-Entry_283</t>
  </si>
  <si>
    <t>FLLA17059-4-SOAP_2024-Entry_284</t>
  </si>
  <si>
    <t>FLLA17071-51-SOAP_2024-Entry_285</t>
  </si>
  <si>
    <t>FLLA17084-28-SOAP_2024-Entry_286</t>
  </si>
  <si>
    <t>FLLA16028-42-SOAP_2024-Entry_287</t>
  </si>
  <si>
    <t>FLLA16117-4-SOAP_2024-Entry_288</t>
  </si>
  <si>
    <t>FLLA16137-1-SOAP_2024-Entry_289</t>
  </si>
  <si>
    <t>FLLA16166-79-SOAP_2024-Entry_290</t>
  </si>
  <si>
    <t>FLLA16180-50-SOAP_2024-Entry_291</t>
  </si>
  <si>
    <t>FLLA16056-4-SOAP_2024-Entry_292</t>
  </si>
  <si>
    <t>FLLA16102-41-SOAP_2024-Entry_293</t>
  </si>
  <si>
    <t>FLLA16102-75-SOAP_2024-Entry_294</t>
  </si>
  <si>
    <t>FLLA16102-76-SOAP_2024-Entry_295</t>
  </si>
  <si>
    <t>FLLA16102-78-SOAP_2024-Entry_296</t>
  </si>
  <si>
    <t>TX20CAS1001-SOAP_2024-Entry_297</t>
  </si>
  <si>
    <t>TX20CAS1002-SOAP_2024-Entry_298</t>
  </si>
  <si>
    <t>TX20CAS1013-SOAP_2024-Entry_299</t>
  </si>
  <si>
    <t>TX20CAS1014-SOAP_2024-Entry_300</t>
  </si>
  <si>
    <t>TX20CAS1021-SOAP_2024-Entry_301</t>
  </si>
  <si>
    <t>TX20CAS1024-SOAP_2024-Entry_302</t>
  </si>
  <si>
    <t>TX20CAS1025-SOAP_2024-Entry_303</t>
  </si>
  <si>
    <t>TX20CAS1034-SOAP_2024-Entry_304</t>
  </si>
  <si>
    <t>TX20CAS1037-SOAP_2024-Entry_305</t>
  </si>
  <si>
    <t>TX20CAS1039-SOAP_2024-Entry_306</t>
  </si>
  <si>
    <t>TX20CAS1070-SOAP_2024-Entry_307</t>
  </si>
  <si>
    <t>TX20CAS1071-SOAP_2024-Entry_308</t>
  </si>
  <si>
    <t>TX20CAS1075-SOAP_2024-Entry_309</t>
  </si>
  <si>
    <t>TX20CAS1077-SOAP_2024-Entry_310</t>
  </si>
  <si>
    <t>TX20CAS1082-SOAP_2024-Entry_311</t>
  </si>
  <si>
    <t>LA15029SB-18-1-1-SOAP_2024-Entry_312</t>
  </si>
  <si>
    <t>LA17031SBS-58-1-SOAP_2024-Entry_313</t>
  </si>
  <si>
    <t>LA17076SBS-32-1-SOAP_2024-Entry_314</t>
  </si>
  <si>
    <t>LA17089SBS-25-2-SOAP_2024-Entry_315</t>
  </si>
  <si>
    <t>LA17089SBS-33-2-SOAP_2024-Entry_316</t>
  </si>
  <si>
    <t>LA14009SBSB-21-1-1-SOAP_2024-Entry_317</t>
  </si>
  <si>
    <t>LA16072SBSS-30-1-SOAP_2024-Entry_318</t>
  </si>
  <si>
    <t>LA17008SBSS-24-1-SOAP_2024-Entry_319</t>
  </si>
  <si>
    <t>LA17008SBSS-59-1-SOAP_2024-Entry_320</t>
  </si>
  <si>
    <t>LA17069SBSS-2-1-SOAP_2024-Entry_321</t>
  </si>
  <si>
    <t>LA17075SBSS-24-1-SOAP_2024-Entry_322</t>
  </si>
  <si>
    <t>LA17075SBSS-29-1-SOAP_2024-Entry_323</t>
  </si>
  <si>
    <t>LA17088SBSS-15-1-SOAP_2024-Entry_324</t>
  </si>
  <si>
    <t>LA17089SBS-45-1-1-SOAP_2024-Entry_325</t>
  </si>
  <si>
    <t>LA17089SBSS-73-1-SOAP_2024-Entry_326</t>
  </si>
  <si>
    <t>LA17110SBSS-16-1-SOAP_2024-Entry_327</t>
  </si>
  <si>
    <t>LA17129SBSS-60-1-SOAP_2024-Entry_328</t>
  </si>
  <si>
    <t>LA17129SBSS-8-1-SOAP_2024-Entry_329</t>
  </si>
  <si>
    <t>LA17153SBS-20-2-1-SOAP_2024-Entry_330</t>
  </si>
  <si>
    <t>LA17153SBSS-46-1-SOAP_2024-Entry_331</t>
  </si>
  <si>
    <t>LA17153SBSS-55-1-SOAP_2024-Entry_332</t>
  </si>
  <si>
    <t>FLLA17069-44-SOAP_2024-Entry_333</t>
  </si>
  <si>
    <t>FLLA17069-53-SOAP_2024-Entry_334</t>
  </si>
  <si>
    <t>FLLA17069-65-SOAP_2024-Entry_335</t>
  </si>
  <si>
    <t>FLLA17069-54-SOAP_2024-Entry_336</t>
  </si>
  <si>
    <t>FLLA17069-52-SOAP_2024-Entry_337</t>
  </si>
  <si>
    <t>FLLA17071-19-SOAP_2024-Entry_338</t>
  </si>
  <si>
    <t>FLLA17071-7-SOAP_2024-Entry_339</t>
  </si>
  <si>
    <t>FLLA17081-23-SOAP_2024-Entry_340</t>
  </si>
  <si>
    <t>FLLA17088-61-SOAP_2024-Entry_341</t>
  </si>
  <si>
    <t>FLLA17088-77-SOAP_2024-Entry_342</t>
  </si>
  <si>
    <t>FLLA17119-66-SOAP_2024-Entry_343</t>
  </si>
  <si>
    <t>FLLA17149-30-SOAP_2024-Entry_344</t>
  </si>
  <si>
    <t>FLLA17152-42-SOAP_2024-Entry_345</t>
  </si>
  <si>
    <t>FLLA17030-23-SOAP_2024-Entry_346</t>
  </si>
  <si>
    <t>FLLA16083-25-SOAP_2024-Entry_347</t>
  </si>
  <si>
    <t>TX19CAS0002-SOAP_2024-Entry_348</t>
  </si>
  <si>
    <t>TX19CAS0004-SOAP_2024-Entry_349</t>
  </si>
  <si>
    <t>TX19CAS0017-SOAP_2024-Entry_350</t>
  </si>
  <si>
    <t>TX19CAS0020-SOAP_2024-Entry_351</t>
  </si>
  <si>
    <t>TX19CAS0032-SOAP_2024-Entry_352</t>
  </si>
  <si>
    <t>TX19CAS0041-SOAP_2024-Entry_353</t>
  </si>
  <si>
    <t>TX19CAS0047-SOAP_2024-Entry_354</t>
  </si>
  <si>
    <t>TX19CAS0050-SOAP_2024-Entry_355</t>
  </si>
  <si>
    <t>TX19CAS0055-SOAP_2024-Entry_356</t>
  </si>
  <si>
    <t>TX19CAS0057-SOAP_2024-Entry_357</t>
  </si>
  <si>
    <t>TX19CAS0058-SOAP_2024-Entry_358</t>
  </si>
  <si>
    <t>TX19CAS0066-SOAP_2024-Entry_359</t>
  </si>
  <si>
    <t>TX19CAS0067-SOAP_2024-Entry_360</t>
  </si>
  <si>
    <t>TX19CAS0073-SOAP_2024-Entry_361</t>
  </si>
  <si>
    <t>TX19CAS0091-SOAP_2024-Entry_362</t>
  </si>
  <si>
    <t>SCLA17080SBS-4-2-SOAP_2024-Entry_363</t>
  </si>
  <si>
    <t>SCLA17152SBS-1-1-SOAP_2024-Entry_364</t>
  </si>
  <si>
    <t>SCLA16032SSBS-7-1-SOAP_2024-Entry_365</t>
  </si>
  <si>
    <t>SCLA17048SBS-4-2-SOAP_2024-Entry_366</t>
  </si>
  <si>
    <t>SCLA17119SBS-17-2-SOAP_2024-Entry_367</t>
  </si>
  <si>
    <t>SCLA17076SBS-32-1-SOAP_2024-Entry_368</t>
  </si>
  <si>
    <t>SCLA17119SBS-4-2-SOAP_2024-Entry_369</t>
  </si>
  <si>
    <t>SCLA17074SBS-1-1-SOAP_2024-Entry_370</t>
  </si>
  <si>
    <t>SCLA17048SBS-16-2-SOAP_2024-Entry_371</t>
  </si>
  <si>
    <t>SCLA17151SBS-40-1-SOAP_2024-Entry_372</t>
  </si>
  <si>
    <t>FLLA17025-20-SOAP_2024-Entry_373</t>
  </si>
  <si>
    <t>FLLA17029-66-SOAP_2024-Entry_374</t>
  </si>
  <si>
    <t>FLLA17029-75-SOAP_2024-Entry_375</t>
  </si>
  <si>
    <t>FLLA17032-41-SOAP_2024-Entry_376</t>
  </si>
  <si>
    <t>FLLA17051-20-SOAP_2024-Entry_377</t>
  </si>
  <si>
    <t>FLLA17051-21-SOAP_2024-Entry_378</t>
  </si>
  <si>
    <t>FLLA17067-35-SOAP_2024-Entry_379</t>
  </si>
  <si>
    <t>FLLA17069-49-SOAP_2024-Entry_380</t>
  </si>
  <si>
    <t>FLLA17069-56-SOAP_2024-Entry_381</t>
  </si>
  <si>
    <t>FLLA17069-73-SOAP_2024-Entry_382</t>
  </si>
  <si>
    <t>FLLA17069-76-SOAP_2024-Entry_383</t>
  </si>
  <si>
    <t>FLLA17077-16-SOAP_2024-Entry_384</t>
  </si>
  <si>
    <t>FLLA17077-28-SOAP_2024-Entry_385</t>
  </si>
  <si>
    <t>FLLA17088-66-SOAP_2024-Entry_386</t>
  </si>
  <si>
    <t>FLLA17100-5-SOAP_2024-Entry_387</t>
  </si>
  <si>
    <t>FLLA17109-68-SOAP_2024-Entry_388</t>
  </si>
  <si>
    <t>FLLA17149-3-SOAP_2024-Entry_389</t>
  </si>
  <si>
    <t>FLLA17152-71-SOAP_2024-Entry_390</t>
  </si>
  <si>
    <t>FLLA17158-11-SOAP_2024-Entry_391</t>
  </si>
  <si>
    <t>FLLA17158-18-SOAP_2024-Entry_392</t>
  </si>
  <si>
    <t>FLLA17158-30-SOAP_2024-Entry_393</t>
  </si>
  <si>
    <t>FLLA17017-70-SOAP_2024-Entry_394</t>
  </si>
  <si>
    <t>FLLA17018-17-SOAP_2024-Entry_395</t>
  </si>
  <si>
    <t>FLLA17030-25-SOAP_2024-Entry_396</t>
  </si>
  <si>
    <t>FLLA17031-57-SOAP_2024-Entry_397</t>
  </si>
  <si>
    <t>FLLA17031-71-SOAP_2024-Entry_398</t>
  </si>
  <si>
    <t>FLLA17035-69-SOAP_2024-Entry_399</t>
  </si>
  <si>
    <t>FLLA16179-3-SOAP_2024-Entry_400</t>
  </si>
  <si>
    <t>FLLA16179-9-SOAP_2024-Entry_401</t>
  </si>
  <si>
    <t>FLLA16056-12-SOAP_2024-Entry_402</t>
  </si>
  <si>
    <t>FLLA16056-25-SOAP_2024-Entry_403</t>
  </si>
  <si>
    <t>TX20CAS1006-SOAP_2024-Entry_404</t>
  </si>
  <si>
    <t>TX20CAS1011-SOAP_2024-Entry_405</t>
  </si>
  <si>
    <t>TX20CAS1035-SOAP_2024-Entry_406</t>
  </si>
  <si>
    <t>TX20CAS1041-SOAP_2024-Entry_407</t>
  </si>
  <si>
    <t>TX20CAS1044-SOAP_2024-Entry_408</t>
  </si>
  <si>
    <t>TX20CAS1046-SOAP_2024-Entry_409</t>
  </si>
  <si>
    <t>TX20CAS1047-SOAP_2024-Entry_410</t>
  </si>
  <si>
    <t>TX20CAS1048-SOAP_2024-Entry_411</t>
  </si>
  <si>
    <t>TX20CAS1056-SOAP_2024-Entry_412</t>
  </si>
  <si>
    <t>TX20CAS1061-SOAP_2024-Entry_413</t>
  </si>
  <si>
    <t>TX20CAS1062-SOAP_2024-Entry_414</t>
  </si>
  <si>
    <t>TX20CAS1063-SOAP_2024-Entry_415</t>
  </si>
  <si>
    <t>TX20CAS1074-SOAP_2024-Entry_416</t>
  </si>
  <si>
    <t>TX20CAS1076-SOAP_2024-Entry_417</t>
  </si>
  <si>
    <t>TX20CAS1079-SOAP_2024-Entry_418</t>
  </si>
  <si>
    <t>TX20CAS1080-SOAP_2024-Entry_419</t>
  </si>
  <si>
    <t>LA16118SSBSS-6-1-SOAP_2024-Entry_420</t>
  </si>
  <si>
    <t>LA16179SSBSS-22-1-SOAP_2024-Entry_421</t>
  </si>
  <si>
    <t>LA17008SBSS-9-1-SOAP_2024-Entry_422</t>
  </si>
  <si>
    <t>LA17009SBSS-53-1-SOAP_2024-Entry_423</t>
  </si>
  <si>
    <t>LA17017SBSS-16-1-SOAP_2024-Entry_424</t>
  </si>
  <si>
    <t>LA17018SBSS-35-1-SOAP_2024-Entry_425</t>
  </si>
  <si>
    <t>LA17031SBSS-77-1-SOAP_2024-Entry_426</t>
  </si>
  <si>
    <t>LA17067SBSS-26-1-SOAP_2024-Entry_427</t>
  </si>
  <si>
    <t>LA17067SBSS-44-1-SOAP_2024-Entry_428</t>
  </si>
  <si>
    <t>LA17070SBSS-20-1-SOAP_2024-Entry_429</t>
  </si>
  <si>
    <t>LA17075SBS-36-2-1-SOAP_2024-Entry_430</t>
  </si>
  <si>
    <t>LA17080SBS-29-1-1-SOAP_2024-Entry_431</t>
  </si>
  <si>
    <t>LA17080SBS-32-1-1-SOAP_2024-Entry_432</t>
  </si>
  <si>
    <t>LA17089SBS-25-2-1-SOAP_2024-Entry_433</t>
  </si>
  <si>
    <t>LA17126SBSS-48-1-SOAP_2024-Entry_434</t>
  </si>
  <si>
    <t>LA17130SBSS-27-1-SOAP_2024-Entry_435</t>
  </si>
  <si>
    <t>LA17153SBSS-6-1-SOAP_2024-Entry_436</t>
  </si>
  <si>
    <t>LAFL13108FSB-22-1-1-SOAP_2024-Entry_437</t>
  </si>
  <si>
    <t>LAFL17541-5-1-SOAP_2024-Entry_438</t>
  </si>
  <si>
    <t>Savage-SOAP_2024-Entry_439</t>
  </si>
  <si>
    <t>FLLA17069-57-SOAP_2024-Entry_440</t>
  </si>
  <si>
    <t>FLLA17020-55-SOAP_2024-Entry_441</t>
  </si>
  <si>
    <t>LA13003SBSBS330101-SOAP_2024-Entry_442</t>
  </si>
  <si>
    <t>LA15015SB-S50-SOAP_2024-Entry_443</t>
  </si>
  <si>
    <t>NC19-3542-SOAP_2024-Entry_444</t>
  </si>
  <si>
    <t>NC20-4441-SOAP_2024-Entry_445</t>
  </si>
  <si>
    <t>NC20-4526-SOAP_2024-Entry_446</t>
  </si>
  <si>
    <t>NC20-4621-SOAP_2024-Entry_447</t>
  </si>
  <si>
    <t>NC20-4551-SOAP_2024-Entry_448</t>
  </si>
  <si>
    <t>NC20-4452-SOAP_2024-Entry_449</t>
  </si>
  <si>
    <t>TX17OCS8075-SOAP_2024-Entry_450</t>
  </si>
  <si>
    <t>TX18OCS9061-SOAP_2024-Entry_451</t>
  </si>
  <si>
    <t>TX18OCS9100-SOAP_2024-Entry_452</t>
  </si>
  <si>
    <t>TX18OCS9104-SOAP_2024-Entry_453</t>
  </si>
  <si>
    <t>TX18OCS9125-SOAP_2024-Entry_454</t>
  </si>
  <si>
    <t>TX18OCS9135-SOAP_2024-Entry_455</t>
  </si>
  <si>
    <t>SOAP-box_1</t>
  </si>
  <si>
    <t>HORIZON201-NCSU_AT_2024-Entry_7</t>
  </si>
  <si>
    <t>HORIZON201-NCSU_AT_2024-Entry_8</t>
  </si>
  <si>
    <t>cross_unique_id</t>
  </si>
  <si>
    <t>Required fields:</t>
  </si>
  <si>
    <t>seedlot_name (must be unique)</t>
  </si>
  <si>
    <t>cross_unique_id (must exist in the database. a cross_unique_id can represent a cross between accessions e.g. AxB, but a cross can also represent a cross between specific plots in the field if you have this information)</t>
  </si>
  <si>
    <t>operator_name (the name of the person who oversaw the inventory process. can be any name.)</t>
  </si>
  <si>
    <t>amount (number of materials in seedlot. can be provided in conjunction with weight_gram. must provide a value for amount or weight_gram or both.)</t>
  </si>
  <si>
    <t>AND/OR</t>
  </si>
  <si>
    <t>weight_gram (weight in grams of seedlot. can be provided in conjunction with amount. must provide a value for amount or weight_gram or both.)</t>
  </si>
  <si>
    <t>box_name (the box name that the plant material is located in. can be any name.)</t>
  </si>
  <si>
    <t>Optional fields:</t>
  </si>
  <si>
    <t>description (information about why this seedlot is being added)</t>
  </si>
  <si>
    <t>quality (brief description of quality, e.g., "ok", "moldy", "insect damage", etc)</t>
  </si>
  <si>
    <t>trial_name</t>
  </si>
  <si>
    <t>breeding_program</t>
  </si>
  <si>
    <t>location</t>
  </si>
  <si>
    <t>year</t>
  </si>
  <si>
    <t>transplanting_date</t>
  </si>
  <si>
    <t>design_type</t>
  </si>
  <si>
    <t>trial_type</t>
  </si>
  <si>
    <t>plot_width</t>
  </si>
  <si>
    <t>plot_length</t>
  </si>
  <si>
    <t>field_size</t>
  </si>
  <si>
    <t>planting_date</t>
  </si>
  <si>
    <t>harvest_date</t>
  </si>
  <si>
    <t>plot_name</t>
  </si>
  <si>
    <t>plot_number</t>
  </si>
  <si>
    <t>block_number</t>
  </si>
  <si>
    <t>is_a_control</t>
  </si>
  <si>
    <t>rep_number</t>
  </si>
  <si>
    <t>range_number</t>
  </si>
  <si>
    <t>row_number</t>
  </si>
  <si>
    <t>col_number</t>
  </si>
  <si>
    <t>num_seed_per_plot</t>
  </si>
  <si>
    <t>weight_gram_seed_per_plot</t>
  </si>
  <si>
    <t>entry_number</t>
  </si>
  <si>
    <t>is_private</t>
  </si>
  <si>
    <t>Intercropping Cooperative</t>
  </si>
  <si>
    <t>Ithaca, NY</t>
  </si>
  <si>
    <t>CRD</t>
  </si>
  <si>
    <t>crossing_block_trial</t>
  </si>
  <si>
    <t>studyYear</t>
  </si>
  <si>
    <t>programDbId</t>
  </si>
  <si>
    <t>programName</t>
  </si>
  <si>
    <t>programDescription</t>
  </si>
  <si>
    <t>studyDbId</t>
  </si>
  <si>
    <t>studyName</t>
  </si>
  <si>
    <t>studyDescription</t>
  </si>
  <si>
    <t>studyDesign</t>
  </si>
  <si>
    <t>plotWidth</t>
  </si>
  <si>
    <t>plotLength</t>
  </si>
  <si>
    <t>fieldSize</t>
  </si>
  <si>
    <t>fieldTrialIsPlannedToBeGenotyped</t>
  </si>
  <si>
    <t>fieldTrialIsPlannedToCross</t>
  </si>
  <si>
    <t>plantingDate</t>
  </si>
  <si>
    <t>harvestDate</t>
  </si>
  <si>
    <t>locationDbId</t>
  </si>
  <si>
    <t>locationName</t>
  </si>
  <si>
    <t>germplasmDbId</t>
  </si>
  <si>
    <t>germplasmName</t>
  </si>
  <si>
    <t>germplasmSynonyms</t>
  </si>
  <si>
    <t>observationLevel</t>
  </si>
  <si>
    <t>observationUnitDbId</t>
  </si>
  <si>
    <t>observationUnitName</t>
  </si>
  <si>
    <t>replicate</t>
  </si>
  <si>
    <t>blockNumber</t>
  </si>
  <si>
    <t>plotNumber</t>
  </si>
  <si>
    <t>rowNumber</t>
  </si>
  <si>
    <t>colNumber</t>
  </si>
  <si>
    <t>entryType</t>
  </si>
  <si>
    <t>Grain weight - g|CO_350:0005123</t>
  </si>
  <si>
    <t>Oat breeding programs collaborating on oat intercropping trials</t>
  </si>
  <si>
    <t>96 winter oat founders for genotyping and single plant seed increase</t>
  </si>
  <si>
    <t>yes</t>
  </si>
  <si>
    <t>2024-March-20</t>
  </si>
  <si>
    <t>CI1234</t>
  </si>
  <si>
    <t>PION,Pioneer,Pioneer (USA),PIONEER_USA</t>
  </si>
  <si>
    <t>Cornell_WinterOatFounders_2024_GH_10_plant_1</t>
  </si>
  <si>
    <t>03C0701034,6-138,Arkansas X-2-25-10-1,ARKANSAS_X-2-25-10-1,Ark. Sel. No. X-2-25-10-1,BEL001 435,DESO,Desoto,De Soto,DeSoto,De Soto 3293,HUN003 0400889,RCAT011719</t>
  </si>
  <si>
    <t>Cornell_WinterOatFounders_2024_GH_11_plant_1</t>
  </si>
  <si>
    <t>CI4009</t>
  </si>
  <si>
    <t>Cornell_WinterOatFounders_2024_GH_12_plant_1</t>
  </si>
  <si>
    <t>CD3915,CI5100</t>
  </si>
  <si>
    <t>Cornell_WinterOatFounders_2024_GH_13_plant_1</t>
  </si>
  <si>
    <t>Cornell 1375,NYSE,Nysel</t>
  </si>
  <si>
    <t>Cornell_WinterOatFounders_2024_GH_14_plant_1</t>
  </si>
  <si>
    <t>03C0700350,AA 268,CAP 2042,CC 6151,DEU001 28703,DUBO,Dubois,Dubois C.I. 6572,Dubois white 1963,GBR005 00065,GBR005 01656,GBR011 1656,GBR011 65,HUN003 0401097,HUN003 0401368,Indiana 4011-4-92,INDIANA4011-4-92,NLD037 3819,Purdue 4011-4-92,RCAT012494</t>
  </si>
  <si>
    <t>Cornell_WinterOatFounders_2024_GH_15_plant_1</t>
  </si>
  <si>
    <t>ABD52-SP-190,CI6821</t>
  </si>
  <si>
    <t>Cornell_WinterOatFounders_2024_GH_16_plant_1</t>
  </si>
  <si>
    <t>03C0800009,392A2-13-1-2-1,AA 269,BGR8959,CC 6154,NORL,Norline,Norline 6903,Norline Oats,Purdue 392A2-13-1-2-1,RL 907</t>
  </si>
  <si>
    <t>Cornell_WinterOatFounders_2024_GH_17_plant_1</t>
  </si>
  <si>
    <t>Abd 52-SP-190,C.D. 3915,CI7008,RL 3,RL 334,Trispernia</t>
  </si>
  <si>
    <t>Cornell_WinterOatFounders_2024_GH_18_plant_1</t>
  </si>
  <si>
    <t>CC 6178,CI7495,CIAV7495,Dade,Dade (MO 04831),Dade Oats,GBR005 00647,GBR005 01661,GBR011 1661,GBR011 647,Missouri 04831,MISSOURI04831,Mo. 04831,MO 04831</t>
  </si>
  <si>
    <t>Cornell_WinterOatFounders_2024_GH_19_plant_1</t>
  </si>
  <si>
    <t>Cornell_WinterOatFounders_2024_GH_1_plant_1</t>
  </si>
  <si>
    <t>CI1570</t>
  </si>
  <si>
    <t>Rehovot,RL 252</t>
  </si>
  <si>
    <t>Cornell_WinterOatFounders_2024_GH_20_plant_1</t>
  </si>
  <si>
    <t>CI8312,CIAV8312,Pennsylvania 418-1099,PENNSYLVANIA418-1099,Pennwin,PNWN,RL908,State Sel'n no. PA418-1099</t>
  </si>
  <si>
    <t>Cornell_WinterOatFounders_2024_GH_21_plant_1</t>
  </si>
  <si>
    <t>Cornell_WinterOatFounders_2024_GH_22_plant_1</t>
  </si>
  <si>
    <t>CI9327,CIAV9327</t>
  </si>
  <si>
    <t>Cornell_WinterOatFounders_2024_GH_23_plant_1</t>
  </si>
  <si>
    <t>CI9340,CIAV9340</t>
  </si>
  <si>
    <t>Cornell_WinterOatFounders_2024_GH_24_plant_1</t>
  </si>
  <si>
    <t>CI9346,CIAV9346</t>
  </si>
  <si>
    <t>Cornell_WinterOatFounders_2024_GH_25_plant_1</t>
  </si>
  <si>
    <t>CI9349,CIAV9349</t>
  </si>
  <si>
    <t>Cornell_WinterOatFounders_2024_GH_26_plant_1</t>
  </si>
  <si>
    <t>CI996</t>
  </si>
  <si>
    <t>Cornell_WinterOatFounders_2024_GH_27_plant_1</t>
  </si>
  <si>
    <t>Cornell_WinterOatFounders_2024_GH_28_plant_1</t>
  </si>
  <si>
    <t>WIR51661</t>
  </si>
  <si>
    <t>Cornell_WinterOatFounders_2024_GH_29_plant_1</t>
  </si>
  <si>
    <t>Cornell_WinterOatFounders_2024_GH_2_plant_1</t>
  </si>
  <si>
    <t>CROSS_NO1001_FL-1B</t>
  </si>
  <si>
    <t>FM358</t>
  </si>
  <si>
    <t>Cornell_WinterOatFounders_2024_GH_30_plant_1</t>
  </si>
  <si>
    <t>1955),AA 402,Avoine Patate,Avoine Patate - Scotch Potato,Avoine Pomme de Terre,Bruce's White,CAP 0112,CAP 0495,Castleton,Castleton Potato,Castleton Potato (Awnless),Castleton Potato (Stanton,Castleton (Stanton, T.R., 1955),Castletown Potato,Challenge,GBR005 00751,Glastulloch,Hamilton,HUN003 0401016,HUN003 0401342,Longhoughton,Payrent,Potato Oat Castleton,RCAT013545,RL 859,RL 870,Schottischer Potato,Scotch Potato,Scotch Potato (Baum, B. R., 1972),Scotch Potato White,T.R.,Washington No. 1957,White Cluster</t>
  </si>
  <si>
    <t>Cornell_WinterOatFounders_2024_GH_31_plant_1</t>
  </si>
  <si>
    <t>Cornell_WinterOatFounders_2024_GH_32_plant_1</t>
  </si>
  <si>
    <t>F-11,FM334</t>
  </si>
  <si>
    <t>Cornell_WinterOatFounders_2024_GH_33_plant_1</t>
  </si>
  <si>
    <t>F-14,FM335</t>
  </si>
  <si>
    <t>Cornell_WinterOatFounders_2024_GH_34_plant_1</t>
  </si>
  <si>
    <t>F-22,FM336</t>
  </si>
  <si>
    <t>Cornell_WinterOatFounders_2024_GH_35_plant_1</t>
  </si>
  <si>
    <t>F-22-25715</t>
  </si>
  <si>
    <t>Cornell_WinterOatFounders_2024_GH_36_plant_1</t>
  </si>
  <si>
    <t>Cornell_WinterOatFounders_2024_GH_37_plant_1</t>
  </si>
  <si>
    <t>Cornell_WinterOatFounders_2024_GH_38_plant_1</t>
  </si>
  <si>
    <t>Cornell_WinterOatFounders_2024_GH_39_plant_1</t>
  </si>
  <si>
    <t>Cornell_WinterOatFounders_2024_GH_3_plant_1</t>
  </si>
  <si>
    <t>03C0701162,AA 023,Bountiful,Garton No. 1174,Garton No. 306,Garton No. 396,Garton No. 453,GBR005 00186,GBR005 01412,GBR011 1412,GBR011 186,RCAT012996,RL 306,RL 780,Storrs Station No. 1009,Victor</t>
  </si>
  <si>
    <t>Belje 210,Belje210,FM304,PI251576</t>
  </si>
  <si>
    <t>Cornell_WinterOatFounders_2024_GH_40_plant_1</t>
  </si>
  <si>
    <t>FM305,M-311,PI251577</t>
  </si>
  <si>
    <t>Cornell_WinterOatFounders_2024_GH_41_plant_1</t>
  </si>
  <si>
    <t>Domaca Zeb (Slatine),Domaca Zob,DomacaZob,FM307,PI251579</t>
  </si>
  <si>
    <t>Cornell_WinterOatFounders_2024_GH_42_plant_1</t>
  </si>
  <si>
    <t>FM526,PI258560,WIR4765</t>
  </si>
  <si>
    <t>Cornell_WinterOatFounders_2024_GH_43_plant_1</t>
  </si>
  <si>
    <t>10.Z-24,FM340</t>
  </si>
  <si>
    <t>Cornell_WinterOatFounders_2024_GH_44_plant_1</t>
  </si>
  <si>
    <t>11.Z-43,FM341</t>
  </si>
  <si>
    <t>Cornell_WinterOatFounders_2024_GH_45_plant_1</t>
  </si>
  <si>
    <t>12.Z-47,FM342</t>
  </si>
  <si>
    <t>Cornell_WinterOatFounders_2024_GH_46_plant_1</t>
  </si>
  <si>
    <t>14.Z-64,FM344</t>
  </si>
  <si>
    <t>Cornell_WinterOatFounders_2024_GH_47_plant_1</t>
  </si>
  <si>
    <t>588,FM397</t>
  </si>
  <si>
    <t>Cornell_WinterOatFounders_2024_GH_48_plant_1</t>
  </si>
  <si>
    <t>917,FM348</t>
  </si>
  <si>
    <t>Cornell_WinterOatFounders_2024_GH_49_plant_1</t>
  </si>
  <si>
    <t>Cornell_WinterOatFounders_2024_GH_4_plant_1</t>
  </si>
  <si>
    <t>CI2292</t>
  </si>
  <si>
    <t>FM352,Lipik,PI269185</t>
  </si>
  <si>
    <t>Cornell_WinterOatFounders_2024_GH_50_plant_1</t>
  </si>
  <si>
    <t>FM353,Osijek,PI269189</t>
  </si>
  <si>
    <t>Cornell_WinterOatFounders_2024_GH_51_plant_1</t>
  </si>
  <si>
    <t>AVE26559,DEU001 51619,DEU001 51730,DEU001 51731,DEU001 51732,DEU001 51733,DEU001 51734,DEU001 51735,DEU001 51736,DEU001 51737,DEU001 51738,DEU001 51739,DEU001 51740,DEU001 51741,DEU001 51742,DEU001 51743,DEU001 51744,DEU001 51745,DEU001 51746,DEU001 51747,DEU001 51748,DEU001 51749,DEU001 51750,DEU001 51751,DEU001 51752,DEU001 51753,DEU001 51754,DEU001 51755,DEU001 51756,DEU001 51757,DEU001 51758,Deutscher Hafer</t>
  </si>
  <si>
    <t>Cornell_WinterOatFounders_2024_GH_52_plant_1</t>
  </si>
  <si>
    <t>FM356,Z-202.AVE664x60</t>
  </si>
  <si>
    <t>Cornell_WinterOatFounders_2024_GH_53_plant_1</t>
  </si>
  <si>
    <t>Cornell_WinterOatFounders_2024_GH_54_plant_1</t>
  </si>
  <si>
    <t>Cornell_WinterOatFounders_2024_GH_55_plant_1</t>
  </si>
  <si>
    <t>Cornell_WinterOatFounders_2024_GH_56_plant_1</t>
  </si>
  <si>
    <t>03C0700815,03C0701088,82,82PI289586,AA 010,AA 396,AA 397,AA 400,AA 401,Avoine Patate,Barley Oat,C7-0815,CANA,Canadian 601,Canadian (Potato),Canadian (Stanton, 1955),Canadisher,CAP 0272,DDRGAT AVE 0971,GBR005 00310,GBR005 01242,GBR005 01305,GBR005 01306,GBR005 01307,GBR005 01309,GBR005 01310,GBR011 1242,GBR011 1305,GBR011 1306,GBR011 1307,GBR011 1309,GBR011 1310,GBR011 1865,GBR011 310,HUN003:019384,HUN003 0400560,HUN003 0400561,HUN003:0401336,Kanadischer,Kartoffel,NODB 446,POL003 51202,POTA,Potato,Potato 2,Potato 27/22,Potato 34/22,Potato Oat,RCAT011394,RCAT012163,RCAT012711,RL 326,RL 866,Washington No. 761</t>
  </si>
  <si>
    <t>Cornell_WinterOatFounders_2024_GH_57_plant_1</t>
  </si>
  <si>
    <t>89PI289589</t>
  </si>
  <si>
    <t>Cornell_WinterOatFounders_2024_GH_58_plant_1</t>
  </si>
  <si>
    <t>Cornell_WinterOatFounders_2024_GH_59_plant_1</t>
  </si>
  <si>
    <t>Cornell_WinterOatFounders_2024_GH_5_plant_1</t>
  </si>
  <si>
    <t>AWNL,Awnless Culred,Cornell No. 2</t>
  </si>
  <si>
    <t>Seger,Seger I,Sejr,Sieger,Siegeshafer,Siegeshafer (Austria),Svalofs Seger,Victory,Voitto</t>
  </si>
  <si>
    <t>Cornell_WinterOatFounders_2024_GH_60_plant_1</t>
  </si>
  <si>
    <t>Cornell_WinterOatFounders_2024_GH_61_plant_1</t>
  </si>
  <si>
    <t>Cz-93,Kabardinec,Kabardinetz,Kabordiner,RL557,WIR10872PI326240</t>
  </si>
  <si>
    <t>Cornell_WinterOatFounders_2024_GH_62_plant_1</t>
  </si>
  <si>
    <t>FM442,PI338517,Trispermir</t>
  </si>
  <si>
    <t>Cornell_WinterOatFounders_2024_GH_63_plant_1</t>
  </si>
  <si>
    <t>Apak,Y-2</t>
  </si>
  <si>
    <t>Cornell_WinterOatFounders_2024_GH_64_plant_1</t>
  </si>
  <si>
    <t>24,FM314</t>
  </si>
  <si>
    <t>Cornell_WinterOatFounders_2024_GH_65_plant_1</t>
  </si>
  <si>
    <t>33.,FM486</t>
  </si>
  <si>
    <t>Cornell_WinterOatFounders_2024_GH_66_plant_1</t>
  </si>
  <si>
    <t>37.,FM490</t>
  </si>
  <si>
    <t>Cornell_WinterOatFounders_2024_GH_67_plant_1</t>
  </si>
  <si>
    <t>FM360</t>
  </si>
  <si>
    <t>Cornell_WinterOatFounders_2024_GH_68_plant_1</t>
  </si>
  <si>
    <t>FM361</t>
  </si>
  <si>
    <t>Cornell_WinterOatFounders_2024_GH_69_plant_1</t>
  </si>
  <si>
    <t>Cornell_WinterOatFounders_2024_GH_6_plant_1</t>
  </si>
  <si>
    <t>CI2677</t>
  </si>
  <si>
    <t>FM363</t>
  </si>
  <si>
    <t>Cornell_WinterOatFounders_2024_GH_70_plant_1</t>
  </si>
  <si>
    <t>FM365</t>
  </si>
  <si>
    <t>Cornell_WinterOatFounders_2024_GH_71_plant_1</t>
  </si>
  <si>
    <t>FM366</t>
  </si>
  <si>
    <t>Cornell_WinterOatFounders_2024_GH_72_plant_1</t>
  </si>
  <si>
    <t>03C0701596,Ankara 84,Ankara84,FM641,PI406700</t>
  </si>
  <si>
    <t>Cornell_WinterOatFounders_2024_GH_73_plant_1</t>
  </si>
  <si>
    <t>Cornell_WinterOatFounders_2024_GH_74_plant_1</t>
  </si>
  <si>
    <t>Cornell_WinterOatFounders_2024_GH_75_plant_1</t>
  </si>
  <si>
    <t>Cornell_WinterOatFounders_2024_GH_76_plant_1</t>
  </si>
  <si>
    <t>Cornell_WinterOatFounders_2024_GH_77_plant_1</t>
  </si>
  <si>
    <t>Cornell_WinterOatFounders_2024_GH_78_plant_1</t>
  </si>
  <si>
    <t>Cornell_WinterOatFounders_2024_GH_79_plant_1</t>
  </si>
  <si>
    <t>Cornell_WinterOatFounders_2024_GH_7_plant_1</t>
  </si>
  <si>
    <t>1103-1927,AA 469,Black Cornish,Black Sprig,Black Welsh Sprig,Cornish,GBR005 00274,GBR005 00277,GBR005 00282,GBR005 00307,GBR011 1388,GBR011 274,GBR011 277,GBR011 282,GBR011 307,GBR011 311,Old Cornish,Radnerspring,Radnorshire Sprig,Raduor Sprig,Sparable</t>
  </si>
  <si>
    <t>Cornell_WinterOatFounders_2024_GH_80_plant_1</t>
  </si>
  <si>
    <t>Pa7409-125</t>
  </si>
  <si>
    <t>Cornell_WinterOatFounders_2024_GH_81_plant_1</t>
  </si>
  <si>
    <t>PI508537</t>
  </si>
  <si>
    <t>Cornell_WinterOatFounders_2024_GH_82_plant_1</t>
  </si>
  <si>
    <t>03C0700401,C7-0401H,Cz-15,HUN003:008379,HUN003:016563,I-6-5,Karcagi,Karcagi (grey) Cz- 15,Karcagi oszizab,Karcagi ?szizab,RCAT010893,RCAT011914,RCAT012484,RL 480,RL No. 480</t>
  </si>
  <si>
    <t>Cornell_WinterOatFounders_2024_GH_83_plant_1</t>
  </si>
  <si>
    <t>AA 044,AA 256,AA 257,BEL001 072,California No. 1039,California No. 1055,CAP 0794,CC 6124B,CC 6128,CC 7080,DEU001 051451,Dum Grey Winter,Dun Winter,Dun Winter Oat,Garton Nr.2,GBR005 00005,GBR005 01417,GBR005 01644,GBR005 01645,GBR011 1417,GBR011 1644,GBR011 1645,GBR011 5,Gray,Gray Oat,GRAYPI55521,Gray Winter,Grey winter,Greywinter,Grey Winter,Grey Winter Oat N2,Grise,GRISE,HUN003 0401328,NLD037 3569,NLD037 3578,NLD037 3579,NODB 730,POL003 50455,POL003 51535,RCAT012155,RCAT012292,RCAT013424,RL 83,Virginia Gray,Virginia Gray Winter,Virginia Grer Winter,Virginia Grey Winter,Virginia Grey Winter (Tochigi),Winter Turf</t>
  </si>
  <si>
    <t>Cornell_WinterOatFounders_2024_GH_84_plant_1</t>
  </si>
  <si>
    <t>GP-55,PA 8115-40,Pennline 40</t>
  </si>
  <si>
    <t>Cornell_WinterOatFounders_2024_GH_85_plant_1</t>
  </si>
  <si>
    <t>PI555731</t>
  </si>
  <si>
    <t>Cornell_WinterOatFounders_2024_GH_86_plant_1</t>
  </si>
  <si>
    <t>Cornell_WinterOatFounders_2024_GH_87_plant_1</t>
  </si>
  <si>
    <t>PI555734</t>
  </si>
  <si>
    <t>Cornell_WinterOatFounders_2024_GH_88_plant_1</t>
  </si>
  <si>
    <t>PI555735</t>
  </si>
  <si>
    <t>Cornell_WinterOatFounders_2024_GH_89_plant_1</t>
  </si>
  <si>
    <t>Cornell_WinterOatFounders_2024_GH_8_plant_1</t>
  </si>
  <si>
    <t>03C0700290,03C0800016,AA 188,AA 374,BGR8126,CAP 2036,CAP 2038,CC 4993,CI3424,DEU001 28705,DEU001 53977,Early Wintok,GBR005 00077,GBR005 01556,GBR005 01708,GBR011 1556,GBR011 1708,GBR011 77,HUN003 0401123,HUN003 0401373,IL951241,NLD037 3893,Oklahoma No. 1-32-1446,OKLAHOMA_NO1-32-1446,RCAT012519,RL 98,Stillwater No. 492826,WIHA 10/78,Wintok,Wintok 5847,Wintok C.I. 5849,Wintok Selection</t>
  </si>
  <si>
    <t>PI555736</t>
  </si>
  <si>
    <t>Cornell_WinterOatFounders_2024_GH_90_plant_1</t>
  </si>
  <si>
    <t>PI555737</t>
  </si>
  <si>
    <t>Cornell_WinterOatFounders_2024_GH_91_plant_1</t>
  </si>
  <si>
    <t>Cornell_WinterOatFounders_2024_GH_92_plant_1</t>
  </si>
  <si>
    <t>Cornell_WinterOatFounders_2024_GH_93_plant_1</t>
  </si>
  <si>
    <t>Cornell_WinterOatFounders_2024_GH_94_plant_1</t>
  </si>
  <si>
    <t>CI2402</t>
  </si>
  <si>
    <t>Cornell_WinterOatFounders_2024_GH_95_plant_1</t>
  </si>
  <si>
    <t>03C0700841,AA 077,Avoine Noire de Mesdag,BGR7958,Black Mesdag,Black Mesdag 1 (Single plant selection),Black Mesdago,BLACK_MESDAGO,Black President,BM,BMES,C7-0841,GBR011 1262,Hafer 101,HAFER101,Improved Black President,Mesdag,Mesdag 1467,Mesdak,NODB 179,NODB 180,O.S. 57,President,RCAT013299,RL 308,RL 394,RL 784</t>
  </si>
  <si>
    <t>Cornell_WinterOatFounders_2024_GH_96_plant_1</t>
  </si>
  <si>
    <t>Cornell_WinterOatFounders_2024_GH_9_plant_1</t>
  </si>
  <si>
    <t>WOF_GH_box_1</t>
  </si>
  <si>
    <t>WOF_GH_box_2</t>
  </si>
  <si>
    <t>WOF_GH_box_3</t>
  </si>
  <si>
    <t>WOF_GH_box_4</t>
  </si>
  <si>
    <t>WOF_GH_box_5</t>
  </si>
  <si>
    <t>WOF_GH_box_6</t>
  </si>
  <si>
    <t>WOF_GH_box_7</t>
  </si>
  <si>
    <t>WOF_GH_box_8</t>
  </si>
  <si>
    <t>WOF_GH_box_9</t>
  </si>
  <si>
    <t>WOF_GH_box_10</t>
  </si>
  <si>
    <t>WOF_GH_box_11</t>
  </si>
  <si>
    <t>WOF_GH_box_12</t>
  </si>
  <si>
    <t>WOF_GH_box_13</t>
  </si>
  <si>
    <t>WOF_GH_box_14</t>
  </si>
  <si>
    <t>WOF_GH_box_15</t>
  </si>
  <si>
    <t>WOF_GH_box_16</t>
  </si>
  <si>
    <t>WOF_GH_box_17</t>
  </si>
  <si>
    <t>WOF_GH_box_18</t>
  </si>
  <si>
    <t>WOF_GH_box_19</t>
  </si>
  <si>
    <t>WOF_GH_box_20</t>
  </si>
  <si>
    <t>WOF_GH_box_21</t>
  </si>
  <si>
    <t>WOF_GH_box_22</t>
  </si>
  <si>
    <t>WOF_GH_box_23</t>
  </si>
  <si>
    <t>WOF_GH_box_24</t>
  </si>
  <si>
    <t>WOF_GH_box_25</t>
  </si>
  <si>
    <t>WOF_GH_box_26</t>
  </si>
  <si>
    <t>WOF_GH_box_27</t>
  </si>
  <si>
    <t>WOF_GH_box_28</t>
  </si>
  <si>
    <t>WOF_GH_box_29</t>
  </si>
  <si>
    <t>WOF_GH_box_30</t>
  </si>
  <si>
    <t>WOF_GH_box_31</t>
  </si>
  <si>
    <t>WOF_GH_box_32</t>
  </si>
  <si>
    <t>WOF_GH_box_33</t>
  </si>
  <si>
    <t>WOF_GH_box_34</t>
  </si>
  <si>
    <t>WOF_GH_box_35</t>
  </si>
  <si>
    <t>WOF_GH_box_36</t>
  </si>
  <si>
    <t>WOF_GH_box_37</t>
  </si>
  <si>
    <t>WOF_GH_box_38</t>
  </si>
  <si>
    <t>WOF_GH_box_39</t>
  </si>
  <si>
    <t>WOF_GH_box_40</t>
  </si>
  <si>
    <t>WOF_GH_box_41</t>
  </si>
  <si>
    <t>WOF_GH_box_42</t>
  </si>
  <si>
    <t>WOF_GH_box_43</t>
  </si>
  <si>
    <t>WOF_GH_box_44</t>
  </si>
  <si>
    <t>WOF_GH_box_45</t>
  </si>
  <si>
    <t>WOF_GH_box_46</t>
  </si>
  <si>
    <t>WOF_GH_box_47</t>
  </si>
  <si>
    <t>WOF_GH_box_48</t>
  </si>
  <si>
    <t>WOF_GH_box_49</t>
  </si>
  <si>
    <t>WOF_GH_box_50</t>
  </si>
  <si>
    <t>WOF_GH_box_51</t>
  </si>
  <si>
    <t>WOF_GH_box_52</t>
  </si>
  <si>
    <t>WOF_GH_box_53</t>
  </si>
  <si>
    <t>WOF_GH_box_54</t>
  </si>
  <si>
    <t>WOF_GH_box_55</t>
  </si>
  <si>
    <t>WOF_GH_box_56</t>
  </si>
  <si>
    <t>WOF_GH_box_57</t>
  </si>
  <si>
    <t>WOF_GH_box_58</t>
  </si>
  <si>
    <t>WOF_GH_box_59</t>
  </si>
  <si>
    <t>WOF_GH_box_60</t>
  </si>
  <si>
    <t>WOF_GH_box_61</t>
  </si>
  <si>
    <t>WOF_GH_box_62</t>
  </si>
  <si>
    <t>WOF_GH_box_63</t>
  </si>
  <si>
    <t>WOF_GH_box_64</t>
  </si>
  <si>
    <t>WOF_GH_box_65</t>
  </si>
  <si>
    <t>WOF_GH_box_66</t>
  </si>
  <si>
    <t>WOF_GH_box_67</t>
  </si>
  <si>
    <t>WOF_GH_box_68</t>
  </si>
  <si>
    <t>WOF_GH_box_69</t>
  </si>
  <si>
    <t>WOF_GH_box_70</t>
  </si>
  <si>
    <t>WOF_GH_box_71</t>
  </si>
  <si>
    <t>WOF_GH_box_72</t>
  </si>
  <si>
    <t>WOF_GH_box_73</t>
  </si>
  <si>
    <t>WOF_GH_box_74</t>
  </si>
  <si>
    <t>WOF_GH_box_75</t>
  </si>
  <si>
    <t>WOF_GH_box_76</t>
  </si>
  <si>
    <t>WOF_GH_box_77</t>
  </si>
  <si>
    <t>WOF_GH_box_78</t>
  </si>
  <si>
    <t>WOF_GH_box_79</t>
  </si>
  <si>
    <t>WOF_GH_box_80</t>
  </si>
  <si>
    <t>WOF_GH_box_81</t>
  </si>
  <si>
    <t>WOF_GH_box_82</t>
  </si>
  <si>
    <t>WOF_GH_box_83</t>
  </si>
  <si>
    <t>WOF_GH_box_84</t>
  </si>
  <si>
    <t>WOF_GH_box_85</t>
  </si>
  <si>
    <t>WOF_GH_box_86</t>
  </si>
  <si>
    <t>WOF_GH_box_87</t>
  </si>
  <si>
    <t>WOF_GH_box_88</t>
  </si>
  <si>
    <t>WOF_GH_box_89</t>
  </si>
  <si>
    <t>WOF_GH_box_90</t>
  </si>
  <si>
    <t>WOF_GH_box_91</t>
  </si>
  <si>
    <t>WOF_GH_box_92</t>
  </si>
  <si>
    <t>WOF_GH_box_93</t>
  </si>
  <si>
    <t>WOF_GH_box_94</t>
  </si>
  <si>
    <t>WOF_GH_box_95</t>
  </si>
  <si>
    <t>WOF_GH_box_96</t>
  </si>
  <si>
    <t>PIONEER-Cornell_WinterOatFounders_2024_GH_10_plant_1</t>
  </si>
  <si>
    <t>DESOTO-Cornell_WinterOatFounders_2024_GH_11_plant_1</t>
  </si>
  <si>
    <t>TRISPERNIA|CIAV4009-Cornell_WinterOatFounders_2024_GH_12_plant_1</t>
  </si>
  <si>
    <t>TRISPERNIA|CIAV5100-Cornell_WinterOatFounders_2024_GH_13_plant_1</t>
  </si>
  <si>
    <t>NYSEL-Cornell_WinterOatFounders_2024_GH_14_plant_1</t>
  </si>
  <si>
    <t>DUBOIS-Cornell_WinterOatFounders_2024_GH_15_plant_1</t>
  </si>
  <si>
    <t>TRISPERNIA|CIAV6821-Cornell_WinterOatFounders_2024_GH_16_plant_1</t>
  </si>
  <si>
    <t>NORLINE-Cornell_WinterOatFounders_2024_GH_17_plant_1</t>
  </si>
  <si>
    <t>TRISPERNIA|CIAV7008-Cornell_WinterOatFounders_2024_GH_18_plant_1</t>
  </si>
  <si>
    <t>DADE-Cornell_WinterOatFounders_2024_GH_19_plant_1</t>
  </si>
  <si>
    <t>WINTER_TURF|CIAV1234-Cornell_WinterOatFounders_2024_GH_1_plant_1</t>
  </si>
  <si>
    <t>REHOVOT-Cornell_WinterOatFounders_2024_GH_20_plant_1</t>
  </si>
  <si>
    <t>PENNWIN-Cornell_WinterOatFounders_2024_GH_21_plant_1</t>
  </si>
  <si>
    <t>CW559-Cornell_WinterOatFounders_2024_GH_22_plant_1</t>
  </si>
  <si>
    <t>PENNSYLVANIA621-87-Cornell_WinterOatFounders_2024_GH_23_plant_1</t>
  </si>
  <si>
    <t>PENNSYLVANIA725-4984-Cornell_WinterOatFounders_2024_GH_24_plant_1</t>
  </si>
  <si>
    <t>PENNSYLVANIA822-5650-Cornell_WinterOatFounders_2024_GH_25_plant_1</t>
  </si>
  <si>
    <t>PENNSYLVANIA822-7325-Cornell_WinterOatFounders_2024_GH_26_plant_1</t>
  </si>
  <si>
    <t>WINTER_TURF|CIAV996-Cornell_WinterOatFounders_2024_GH_27_plant_1</t>
  </si>
  <si>
    <t>BOUNTIFUL|PI101253-Cornell_WinterOatFounders_2024_GH_28_plant_1</t>
  </si>
  <si>
    <t>WIR5166_1-Cornell_WinterOatFounders_2024_GH_29_plant_1</t>
  </si>
  <si>
    <t>WINTER_TURF|CIAV1570-Cornell_WinterOatFounders_2024_GH_2_plant_1</t>
  </si>
  <si>
    <t>PI189756-Cornell_WinterOatFounders_2024_GH_30_plant_1</t>
  </si>
  <si>
    <t>CASTLETON|CIAV2302-Cornell_WinterOatFounders_2024_GH_31_plant_1</t>
  </si>
  <si>
    <t>PI194894-Cornell_WinterOatFounders_2024_GH_32_plant_1</t>
  </si>
  <si>
    <t>PI222502-Cornell_WinterOatFounders_2024_GH_33_plant_1</t>
  </si>
  <si>
    <t>PI222503-Cornell_WinterOatFounders_2024_GH_34_plant_1</t>
  </si>
  <si>
    <t>PI222504-Cornell_WinterOatFounders_2024_GH_35_plant_1</t>
  </si>
  <si>
    <t>F-22-257_15-Cornell_WinterOatFounders_2024_GH_36_plant_1</t>
  </si>
  <si>
    <t>SA9|PI244467-Cornell_WinterOatFounders_2024_GH_37_plant_1</t>
  </si>
  <si>
    <t>SA21-Cornell_WinterOatFounders_2024_GH_38_plant_1</t>
  </si>
  <si>
    <t>SA22-Cornell_WinterOatFounders_2024_GH_39_plant_1</t>
  </si>
  <si>
    <t>LEE|CIAV2042-Cornell_WinterOatFounders_2024_GH_3_plant_1</t>
  </si>
  <si>
    <t>BELJE210-Cornell_WinterOatFounders_2024_GH_40_plant_1</t>
  </si>
  <si>
    <t>M-311-Cornell_WinterOatFounders_2024_GH_41_plant_1</t>
  </si>
  <si>
    <t>DOMACA_ZOB-Cornell_WinterOatFounders_2024_GH_42_plant_1</t>
  </si>
  <si>
    <t>WIR4765-Cornell_WinterOatFounders_2024_GH_43_plant_1</t>
  </si>
  <si>
    <t>PI259867-Cornell_WinterOatFounders_2024_GH_44_plant_1</t>
  </si>
  <si>
    <t>PI259868-Cornell_WinterOatFounders_2024_GH_45_plant_1</t>
  </si>
  <si>
    <t>PI259869-Cornell_WinterOatFounders_2024_GH_46_plant_1</t>
  </si>
  <si>
    <t>PI259871-Cornell_WinterOatFounders_2024_GH_47_plant_1</t>
  </si>
  <si>
    <t>PI264849-Cornell_WinterOatFounders_2024_GH_48_plant_1</t>
  </si>
  <si>
    <t>PI264858-Cornell_WinterOatFounders_2024_GH_49_plant_1</t>
  </si>
  <si>
    <t>VICTOR|CIAV2252-Cornell_WinterOatFounders_2024_GH_4_plant_1</t>
  </si>
  <si>
    <t>LIPIK-Cornell_WinterOatFounders_2024_GH_50_plant_1</t>
  </si>
  <si>
    <t>OSIJEK-Cornell_WinterOatFounders_2024_GH_51_plant_1</t>
  </si>
  <si>
    <t>AVE265_59-Cornell_WinterOatFounders_2024_GH_52_plant_1</t>
  </si>
  <si>
    <t>PI287398-Cornell_WinterOatFounders_2024_GH_53_plant_1</t>
  </si>
  <si>
    <t>WALDLER_HAFER_A-Cornell_WinterOatFounders_2024_GH_54_plant_1</t>
  </si>
  <si>
    <t>WESTFINNISCHER_SCHWARZ-Cornell_WinterOatFounders_2024_GH_55_plant_1</t>
  </si>
  <si>
    <t>ROTENBURGER_SCHWARZHAFER-Cornell_WinterOatFounders_2024_GH_56_plant_1</t>
  </si>
  <si>
    <t>POTATO|PI289586-Cornell_WinterOatFounders_2024_GH_57_plant_1</t>
  </si>
  <si>
    <t>SANDY|PI289589-Cornell_WinterOatFounders_2024_GH_58_plant_1</t>
  </si>
  <si>
    <t>PI289840-Cornell_WinterOatFounders_2024_GH_59_plant_1</t>
  </si>
  <si>
    <t>WINTER_TURF|CIAV2292-Cornell_WinterOatFounders_2024_GH_5_plant_1</t>
  </si>
  <si>
    <t>SEGER|PI306405-Cornell_WinterOatFounders_2024_GH_60_plant_1</t>
  </si>
  <si>
    <t>PI320204-Cornell_WinterOatFounders_2024_GH_61_plant_1</t>
  </si>
  <si>
    <t>KABARDINEC|PI326240-Cornell_WinterOatFounders_2024_GH_62_plant_1</t>
  </si>
  <si>
    <t>TRISPERMIR-Cornell_WinterOatFounders_2024_GH_63_plant_1</t>
  </si>
  <si>
    <t>APAK-Cornell_WinterOatFounders_2024_GH_64_plant_1</t>
  </si>
  <si>
    <t>PI344818-Cornell_WinterOatFounders_2024_GH_65_plant_1</t>
  </si>
  <si>
    <t>PI344827-Cornell_WinterOatFounders_2024_GH_66_plant_1</t>
  </si>
  <si>
    <t>PI344831-Cornell_WinterOatFounders_2024_GH_67_plant_1</t>
  </si>
  <si>
    <t>PI365615-Cornell_WinterOatFounders_2024_GH_68_plant_1</t>
  </si>
  <si>
    <t>PI365616-Cornell_WinterOatFounders_2024_GH_69_plant_1</t>
  </si>
  <si>
    <t>AWNLESS_CURLED-Cornell_WinterOatFounders_2024_GH_6_plant_1</t>
  </si>
  <si>
    <t>PI365619-Cornell_WinterOatFounders_2024_GH_70_plant_1</t>
  </si>
  <si>
    <t>PI365621-Cornell_WinterOatFounders_2024_GH_71_plant_1</t>
  </si>
  <si>
    <t>PI365622-Cornell_WinterOatFounders_2024_GH_72_plant_1</t>
  </si>
  <si>
    <t>ANKARA84-Cornell_WinterOatFounders_2024_GH_73_plant_1</t>
  </si>
  <si>
    <t>CAV2980-Cornell_WinterOatFounders_2024_GH_74_plant_1</t>
  </si>
  <si>
    <t>CAV3163-Cornell_WinterOatFounders_2024_GH_75_plant_1</t>
  </si>
  <si>
    <t>CAV3088-Cornell_WinterOatFounders_2024_GH_76_plant_1</t>
  </si>
  <si>
    <t>CAV3224-Cornell_WinterOatFounders_2024_GH_77_plant_1</t>
  </si>
  <si>
    <t>CAV2154-Cornell_WinterOatFounders_2024_GH_78_plant_1</t>
  </si>
  <si>
    <t>PI436098-Cornell_WinterOatFounders_2024_GH_79_plant_1</t>
  </si>
  <si>
    <t>WINTER_TURF|CIAV2677-Cornell_WinterOatFounders_2024_GH_7_plant_1</t>
  </si>
  <si>
    <t>PA7606-51-Cornell_WinterOatFounders_2024_GH_80_plant_1</t>
  </si>
  <si>
    <t>PA7409-125|PI504613-Cornell_WinterOatFounders_2024_GH_81_plant_1</t>
  </si>
  <si>
    <t>PA7603-7-Cornell_WinterOatFounders_2024_GH_82_plant_1</t>
  </si>
  <si>
    <t>KARCAGI-Cornell_WinterOatFounders_2024_GH_83_plant_1</t>
  </si>
  <si>
    <t>GRAY_OAT-Cornell_WinterOatFounders_2024_GH_84_plant_1</t>
  </si>
  <si>
    <t>PENNLINE40-Cornell_WinterOatFounders_2024_GH_85_plant_1</t>
  </si>
  <si>
    <t>PA8014-1356-Cornell_WinterOatFounders_2024_GH_86_plant_1</t>
  </si>
  <si>
    <t>PA7617-3658-Cornell_WinterOatFounders_2024_GH_87_plant_1</t>
  </si>
  <si>
    <t>PA7617-3534-Cornell_WinterOatFounders_2024_GH_88_plant_1</t>
  </si>
  <si>
    <t>PA7617-3633-Cornell_WinterOatFounders_2024_GH_89_plant_1</t>
  </si>
  <si>
    <t>RADNORSHIRE_SPRIG|CIAV3219-Cornell_WinterOatFounders_2024_GH_8_plant_1</t>
  </si>
  <si>
    <t>PA7617-3460-Cornell_WinterOatFounders_2024_GH_90_plant_1</t>
  </si>
  <si>
    <t>PA8019-1-Cornell_WinterOatFounders_2024_GH_91_plant_1</t>
  </si>
  <si>
    <t>PA8014-840-Cornell_WinterOatFounders_2024_GH_92_plant_1</t>
  </si>
  <si>
    <t>28C2-Cornell_WinterOatFounders_2024_GH_93_plant_1</t>
  </si>
  <si>
    <t>SEGETAL-Cornell_WinterOatFounders_2024_GH_94_plant_1</t>
  </si>
  <si>
    <t>WINTER_TURF|PI74439-Cornell_WinterOatFounders_2024_GH_95_plant_1</t>
  </si>
  <si>
    <t>BLACK_MESDAG|PI93284-Cornell_WinterOatFounders_2024_GH_96_plant_1</t>
  </si>
  <si>
    <t>WINTOK-Cornell_WinterOatFounders_2024_GH_9_plant_1</t>
  </si>
  <si>
    <t>high</t>
  </si>
  <si>
    <t xml:space="preserve">GRIN winter oat founders seed from individual plants that were 3k genotyped.  This is valuable seed to be used for crossing. </t>
  </si>
  <si>
    <t>Gerard227-NCSU_AT_2024-Entry_5</t>
  </si>
  <si>
    <t>NC20-4452-UWON_2024-Entry_009</t>
  </si>
  <si>
    <t>NC20-4526-UWON_2024-Entry_010</t>
  </si>
  <si>
    <t>2025 winter oat founders crossing block.  Four planting dates were used approximatly every 2-3 weeks starting on the indicated planting date, two plants per planting.</t>
  </si>
  <si>
    <t>2025-12-06</t>
  </si>
  <si>
    <t>cross_combination</t>
  </si>
  <si>
    <t>cross_type</t>
  </si>
  <si>
    <t>female_parent</t>
  </si>
  <si>
    <t>male_parent</t>
  </si>
  <si>
    <t>Required columns:</t>
  </si>
  <si>
    <r>
      <t>cross_unique_id</t>
    </r>
    <r>
      <rPr>
        <sz val="11"/>
        <color rgb="FF333333"/>
        <rFont val="Arial"/>
        <family val="2"/>
      </rPr>
      <t> (must NOT exist in the database)</t>
    </r>
  </si>
  <si>
    <r>
      <t>cross_combination</t>
    </r>
    <r>
      <rPr>
        <sz val="11"/>
        <color rgb="FF333333"/>
        <rFont val="Arial"/>
        <family val="2"/>
      </rPr>
      <t> (required in the header, but value for cross combination (e.g. female accession/male accession) may be left blank)</t>
    </r>
  </si>
  <si>
    <r>
      <t>cross_type</t>
    </r>
    <r>
      <rPr>
        <sz val="11"/>
        <color rgb="FF333333"/>
        <rFont val="Arial"/>
        <family val="2"/>
      </rPr>
      <t> (must be one of the following: biparental, self, open, sib, polycross, backcross, bulk, bulk_open, bulk_self, doubled_haploid, dihaploid_induction)</t>
    </r>
  </si>
  <si>
    <r>
      <t>biparental:</t>
    </r>
    <r>
      <rPr>
        <sz val="11"/>
        <color rgb="FF333333"/>
        <rFont val="Arial"/>
        <family val="2"/>
      </rPr>
      <t> An individual plant pollinated by another individual plant.</t>
    </r>
  </si>
  <si>
    <r>
      <t>self:</t>
    </r>
    <r>
      <rPr>
        <sz val="11"/>
        <color rgb="FF333333"/>
        <rFont val="Arial"/>
        <family val="2"/>
      </rPr>
      <t> A self pollinated individual plant.</t>
    </r>
  </si>
  <si>
    <r>
      <t>open:</t>
    </r>
    <r>
      <rPr>
        <sz val="11"/>
        <color rgb="FF333333"/>
        <rFont val="Arial"/>
        <family val="2"/>
      </rPr>
      <t> An individual plant pollinated by a group of plants or open pollinated (pollen may be from a group with known or unknown members).</t>
    </r>
  </si>
  <si>
    <r>
      <t>backcross:</t>
    </r>
    <r>
      <rPr>
        <sz val="11"/>
        <color rgb="FF333333"/>
        <rFont val="Arial"/>
        <family val="2"/>
      </rPr>
      <t> An individual plant pollinated by one of its parents.</t>
    </r>
  </si>
  <si>
    <r>
      <t>sib:</t>
    </r>
    <r>
      <rPr>
        <sz val="11"/>
        <color rgb="FF333333"/>
        <rFont val="Arial"/>
        <family val="2"/>
      </rPr>
      <t> Mating between individuals that have at least one parent in common. Generally between two individuals within the same plot.</t>
    </r>
  </si>
  <si>
    <r>
      <t>polycross:</t>
    </r>
    <r>
      <rPr>
        <sz val="11"/>
        <color rgb="FF333333"/>
        <rFont val="Arial"/>
        <family val="2"/>
      </rPr>
      <t> Mating between individual female parent from a population and the corresponding male population.</t>
    </r>
  </si>
  <si>
    <r>
      <t>bulk:</t>
    </r>
    <r>
      <rPr>
        <sz val="11"/>
        <color rgb="FF333333"/>
        <rFont val="Arial"/>
        <family val="2"/>
      </rPr>
      <t> A group of plants (usually a related family) pollinated by an individual plant (between a female population and a male accession).</t>
    </r>
  </si>
  <si>
    <r>
      <t>bulk_open:</t>
    </r>
    <r>
      <rPr>
        <sz val="11"/>
        <color rgb="FF333333"/>
        <rFont val="Arial"/>
        <family val="2"/>
      </rPr>
      <t> A group of plants (usually a related family) that are pollinated by another group of plants or open pollinated (between a female population and a male population or unknown male parent).</t>
    </r>
  </si>
  <si>
    <r>
      <t>bulk_self:</t>
    </r>
    <r>
      <rPr>
        <sz val="11"/>
        <color rgb="FF333333"/>
        <rFont val="Arial"/>
        <family val="2"/>
      </rPr>
      <t> A group of plants (usually a related family) that are self pollinated (each individual selfed, not combined pollen).</t>
    </r>
  </si>
  <si>
    <r>
      <t>doubled_haploid:</t>
    </r>
    <r>
      <rPr>
        <sz val="11"/>
        <color rgb="FF333333"/>
        <rFont val="Arial"/>
        <family val="2"/>
      </rPr>
      <t> Plants derived from doubling the chromosome number of haploid tissue.</t>
    </r>
  </si>
  <si>
    <r>
      <t>dihaploid_induction</t>
    </r>
    <r>
      <rPr>
        <sz val="11"/>
        <color rgb="FF333333"/>
        <rFont val="Arial"/>
        <family val="2"/>
      </rPr>
      <t>: Plants derived from reducing the chromosome set from 4 to 2.</t>
    </r>
  </si>
  <si>
    <r>
      <t>female_parent:</t>
    </r>
    <r>
      <rPr>
        <sz val="11"/>
        <color rgb="FF333333"/>
        <rFont val="Arial"/>
        <family val="2"/>
      </rPr>
      <t> Female parent names must exist as </t>
    </r>
    <r>
      <rPr>
        <b/>
        <sz val="11"/>
        <color rgb="FF333333"/>
        <rFont val="Arial"/>
        <family val="2"/>
      </rPr>
      <t>uniquenames</t>
    </r>
    <r>
      <rPr>
        <sz val="11"/>
        <color rgb="FF333333"/>
        <rFont val="Arial"/>
        <family val="2"/>
      </rPr>
      <t> in the database, can be accession, plot, plant or population stock type.</t>
    </r>
  </si>
  <si>
    <r>
      <t>male_parent:</t>
    </r>
    <r>
      <rPr>
        <sz val="11"/>
        <color rgb="FF333333"/>
        <rFont val="Arial"/>
        <family val="2"/>
      </rPr>
      <t> Required in the header, but value may be left blank for most cross types. Must be specified for biparental, sib, backcross, polycross and bulk cross types. When specified, male parent names must exist as </t>
    </r>
    <r>
      <rPr>
        <b/>
        <sz val="11"/>
        <color rgb="FF333333"/>
        <rFont val="Arial"/>
        <family val="2"/>
      </rPr>
      <t>uniquenames</t>
    </r>
    <r>
      <rPr>
        <sz val="11"/>
        <color rgb="FF333333"/>
        <rFont val="Arial"/>
        <family val="2"/>
      </rPr>
      <t> in the database, can be accession, plot, plant or population stock type.</t>
    </r>
  </si>
  <si>
    <r>
      <t>Optional columns (additional parent info):</t>
    </r>
    <r>
      <rPr>
        <sz val="11"/>
        <color rgb="FF333333"/>
        <rFont val="Arial"/>
        <family val="2"/>
      </rPr>
      <t> You can add additional parent info after male_plant column by using one or more of these column headers.</t>
    </r>
  </si>
  <si>
    <t>female_focus_trait</t>
  </si>
  <si>
    <t>male_focus_trait</t>
  </si>
  <si>
    <t>female_source_trial</t>
  </si>
  <si>
    <t>male_source_trial</t>
  </si>
  <si>
    <t>Additional cross information:</t>
  </si>
  <si>
    <t>After cross unique ids are stored in the database, you can add field crossing data (e.g. pollination date, total number of flowers pollinated, total number of fruits set) or progenies to each cross unique id.</t>
  </si>
  <si>
    <t>Field crossing data and progenies can be uploaded via links in crossing experiment detail page or can be added directly in each cross detail page.</t>
  </si>
  <si>
    <t>biparental</t>
  </si>
  <si>
    <t>self</t>
  </si>
  <si>
    <t>AURORA/AWNLESS_CURLED</t>
  </si>
  <si>
    <t>NF01404A/PA8014-840</t>
  </si>
  <si>
    <t>Gerard 227/AURORA</t>
  </si>
  <si>
    <t>AWNLESS_CURLED/NC21-6429</t>
  </si>
  <si>
    <t>SEGER|PI306405/NC21-6429</t>
  </si>
  <si>
    <t>TRISPERNIA|CIAV5100/NF97405B2</t>
  </si>
  <si>
    <t>NC21-6429/AURORA</t>
  </si>
  <si>
    <t>NC21-6429/WINTER_TURF|CIAV996</t>
  </si>
  <si>
    <t>NC21-6429/NF97405B2</t>
  </si>
  <si>
    <t>WESTFINNISCHER_SCHWARZ/NF97405B2</t>
  </si>
  <si>
    <t>DOMACA_ZOB/NF97405B2</t>
  </si>
  <si>
    <t>NC20-4526/NF12AS-107-4_4</t>
  </si>
  <si>
    <t>NC20-4526/AURORA</t>
  </si>
  <si>
    <t>Gerard 227/NF13-4126-4_3</t>
  </si>
  <si>
    <t>PA8014-840/NC20-4452</t>
  </si>
  <si>
    <t>SEGETAL/NF01404A</t>
  </si>
  <si>
    <t>NF97405B2/AWNLESS_CURLED</t>
  </si>
  <si>
    <t>Gerard 227/SEGER|PI306405</t>
  </si>
  <si>
    <t>NC20-4526/SEGER|PI306405</t>
  </si>
  <si>
    <t>NC20-4452/SEGER|PI306405</t>
  </si>
  <si>
    <t>Gerard 227/PA8014-840</t>
  </si>
  <si>
    <t>Tag Number</t>
  </si>
  <si>
    <t>Pollination Date</t>
  </si>
  <si>
    <t>Number of Seeds</t>
  </si>
  <si>
    <t>Number of Flowers</t>
  </si>
  <si>
    <r>
      <t>cross_unique_id:</t>
    </r>
    <r>
      <rPr>
        <sz val="11"/>
        <color rgb="FF333333"/>
        <rFont val="Arial"/>
        <family val="2"/>
      </rPr>
      <t> Must exist in the database, must not have duplicate cross unique id in the same upload file.</t>
    </r>
  </si>
  <si>
    <r>
      <t>At least one of the following columns:</t>
    </r>
    <r>
      <rPr>
        <sz val="11"/>
        <color rgb="FF333333"/>
        <rFont val="Arial"/>
        <family val="2"/>
      </rPr>
      <t> You can upload different types of cross info by selecting corresponding column headers. All of cross info of the same cross unique id must be in a single row. Dates must be in the </t>
    </r>
    <r>
      <rPr>
        <b/>
        <sz val="11"/>
        <color rgb="FF333333"/>
        <rFont val="Arial"/>
        <family val="2"/>
      </rPr>
      <t>YYYY/MM/DD</t>
    </r>
    <r>
      <rPr>
        <sz val="11"/>
        <color rgb="FF333333"/>
        <rFont val="Arial"/>
        <family val="2"/>
      </rPr>
      <t> format.</t>
    </r>
  </si>
  <si>
    <t>Number of Bags</t>
  </si>
  <si>
    <t>Number of Fruits</t>
  </si>
  <si>
    <t>2025/02/15</t>
  </si>
  <si>
    <t>2025/02/26</t>
  </si>
  <si>
    <t>2025/02/16</t>
  </si>
  <si>
    <t>2025/02/13</t>
  </si>
  <si>
    <t>2025/02/18</t>
  </si>
  <si>
    <t>2025/02/17</t>
  </si>
  <si>
    <t>2025/02/27</t>
  </si>
  <si>
    <t>2025/02/28</t>
  </si>
  <si>
    <t>2025/02/19</t>
  </si>
  <si>
    <t>2025/03/04</t>
  </si>
  <si>
    <t>2025/02/11</t>
  </si>
  <si>
    <t>2025/03/17</t>
  </si>
  <si>
    <t>2025/03/19</t>
  </si>
  <si>
    <t>weight(g)</t>
  </si>
  <si>
    <t>self seed, panicle bagged before anthesis</t>
  </si>
  <si>
    <t>self seed, panicle not bagged before anthesis</t>
  </si>
  <si>
    <t>CU_ARS_2025_WOF_crossing</t>
  </si>
  <si>
    <t>CU_ARS_2025_WOF_crossing_plot_6</t>
  </si>
  <si>
    <t>CU_ARS_2025_WOF_crossing_plot_11</t>
  </si>
  <si>
    <t>CU_ARS_2025_WOF_crossing_plot_15</t>
  </si>
  <si>
    <t>CU_ARS_2025_WOF_crossing_plot_1</t>
  </si>
  <si>
    <t>CU_ARS_2025_WOF_crossing_plot_3</t>
  </si>
  <si>
    <t>CU_ARS_2025_WOF_crossing_plot_2</t>
  </si>
  <si>
    <t>CU_ARS_2025_WOF_crossing_plot_4</t>
  </si>
  <si>
    <t>CU_ARS_2025_WOF_crossing_plot_7</t>
  </si>
  <si>
    <t>CU_ARS_2025_WOF_crossing_plot_8</t>
  </si>
  <si>
    <t>CU_ARS_2025_WOF_crossing_plot_5</t>
  </si>
  <si>
    <t>CU_ARS_2025_WOF_crossing_plot_10</t>
  </si>
  <si>
    <t>CU_ARS_2025_WOF_crossing_plot_21</t>
  </si>
  <si>
    <t>CU_ARS_2025_WOF_crossing_plot_18</t>
  </si>
  <si>
    <t>CU_ARS_2025_WOF_crossing_plot_22</t>
  </si>
  <si>
    <t>CU_ARS_2025_WOF_crossing_plot_12</t>
  </si>
  <si>
    <t>CU_ARS_2025_WOF_crossing_plot_17</t>
  </si>
  <si>
    <t>CU_ARS_2025_WOF_crossing_plot_14</t>
  </si>
  <si>
    <t>column</t>
  </si>
  <si>
    <t>required?</t>
  </si>
  <si>
    <t>TRIAL LEVEL METADATA</t>
  </si>
  <si>
    <t>REQUIRED</t>
  </si>
  <si>
    <t>A unique name for the trial (for a single location and year).  The recommended format is a combination of the  breeding program or experiment abbrevaition, year, and location (ex: UMOPN_2024_URBANA)</t>
  </si>
  <si>
    <t>The name of the breeding program that performed the trial (must exist in the database)</t>
  </si>
  <si>
    <t>The name or abbreviation of the location of the trial (must exist in the database)</t>
  </si>
  <si>
    <t>The year of the trial (for a winter trial, use the harvest year)</t>
  </si>
  <si>
    <t>A description of the trial and any additional notes (such as unusual weather, damage, etc)</t>
  </si>
  <si>
    <t>The experimental design type abbreviation, must be one of: CRD (Completely Randomized Design), RCBD (Randomized Complete Block Design), RRC (Resolvable Row-Column), DRRC (Doubly-Resolvable Row-Column), ARC (Augmented Row-Column), Alpha (Alpha Lattice Design), Lattice (Lattice Design), Augmented (Augmented Design), MAD (Modified Augmented Design), greenhouse (undesigned Nursery/Greenhouse), splitplot (Split Plot), stripplot (Strip Plot / Split Block), p-rep (Partially Replicated), Westcott (Westcott Design)</t>
  </si>
  <si>
    <t>optional</t>
  </si>
  <si>
    <t>The type of trial, must be one of: Seedling Nursery, phenotyping_trial, Advanced Yield Trial, Preliminary Yield Trial, Uniform Yield Trial, Variety Release Trial, Clonal Evaluation, genetic_gain_trial, storage_trial, heterosis_trial, health_status_trial, grafting_trial, Screen House, Seed Multiplication, crossing_block_trial, Specialty Trial</t>
  </si>
  <si>
    <t>The width of the plots, in meters</t>
  </si>
  <si>
    <t>The length of the plots, in meters</t>
  </si>
  <si>
    <t>The size of the field, in hectares</t>
  </si>
  <si>
    <t>The transplanting date, in YYYY-MM-DD format</t>
  </si>
  <si>
    <t>RECOMMENDED</t>
  </si>
  <si>
    <t>The planting date, in YYYY-MM-DD format</t>
  </si>
  <si>
    <t>The harvest date, in YYYY-MM-DD format</t>
  </si>
  <si>
    <t>PLOT LEVEL METADATA</t>
  </si>
  <si>
    <t>A unique name for the plot, generally a combination of the trial name and the plot number (ex: UMOPN_2024_URBANA-PLOT_101).  If not provided, the plot names will be automatically generated using this format.</t>
  </si>
  <si>
    <t>The name or synonym of the Accession grown in the plot (the Accession must already exist in the database)</t>
  </si>
  <si>
    <t>intercrop_accession_name</t>
  </si>
  <si>
    <t>If more than one germplasm is grown in a plot, you can include the Accession name of the additional germplasm.  The Accession must already exist in the database.  You can include this column more than once, if needed.</t>
  </si>
  <si>
    <t>The unique plot number of the plot in the trial.</t>
  </si>
  <si>
    <t>The block number.</t>
  </si>
  <si>
    <t>The replicate number</t>
  </si>
  <si>
    <t>The entry number for the accession in this trial (each accession in a trial can only have 1 entry number and each entry number in a trial can only be assigned to 1 accession)</t>
  </si>
  <si>
    <t>Set to 1 if the Accession in this plot is used as a control / check.</t>
  </si>
  <si>
    <r>
      <rPr>
        <sz val="11"/>
        <color indexed="8"/>
        <rFont val="Calibri"/>
        <family val="2"/>
      </rPr>
      <t>A range number (</t>
    </r>
    <r>
      <rPr>
        <b/>
        <sz val="11"/>
        <color indexed="8"/>
        <rFont val="Calibri"/>
        <family val="2"/>
      </rPr>
      <t>DO NOT USE THIS FOR THE PLOT LAYOUT POSITION</t>
    </r>
    <r>
      <rPr>
        <sz val="11"/>
        <color indexed="8"/>
        <rFont val="Calibri"/>
        <family val="2"/>
      </rPr>
      <t>)</t>
    </r>
  </si>
  <si>
    <t>The plot row number - a row runs horizontally (USED FOR THE PLOT LAYOUT POSITION)</t>
  </si>
  <si>
    <t>The plot column number - a column runs vertically (USED FOR THE PLOT LAYOUT POSITION)</t>
  </si>
  <si>
    <t>The name of the seedlot used to plant the plot (the seedlot must exist in the database, this will create a seedlot transaction).  You must specify either the number or weight of seed.</t>
  </si>
  <si>
    <t>The count of seed taken from the specified seedlot (do not use in combination with the weight of seed)</t>
  </si>
  <si>
    <t>The weight of seed (g) taken from the specified seedlot (do not use in combination with the number of seed)</t>
  </si>
  <si>
    <t>Set to 1 if this plot contains private germplasm that you don’t want added to the database.  When this is set, the plot will be skipped.</t>
  </si>
  <si>
    <t>Seed Multiplication</t>
  </si>
  <si>
    <t>Planting of F1 WOF cross seed to generate F2 seed</t>
  </si>
  <si>
    <t>2025-05-07</t>
  </si>
  <si>
    <t>CU_ARS_2025_WOF_self</t>
  </si>
  <si>
    <t>CU_ARS_2025_WOF_self_1</t>
  </si>
  <si>
    <t>CU_ARS_2025_WOF_self_2</t>
  </si>
  <si>
    <t>CU_ARS_2025_WOF_self_3</t>
  </si>
  <si>
    <t>CU_ARS_2025_WOF_self_4</t>
  </si>
  <si>
    <t>CU_ARS_2025_WOF_self_5</t>
  </si>
  <si>
    <t>CU_ARS_2025_WOF_self_6</t>
  </si>
  <si>
    <t>CU_ARS_2025_WOF_self_7</t>
  </si>
  <si>
    <t>CU_ARS_2025_WOF_self_8</t>
  </si>
  <si>
    <t>CU_ARS_2025_WOF_self_9</t>
  </si>
  <si>
    <t>CU_ARS_2025_WOF_self_10</t>
  </si>
  <si>
    <t>CU_ARS_2025_WOF_self_11</t>
  </si>
  <si>
    <t>CU_ARS_2025_WOF_self_12</t>
  </si>
  <si>
    <t>CU_ARS_2025_WOF_self_13</t>
  </si>
  <si>
    <t>CU_ARS_2025_WOF_self_14</t>
  </si>
  <si>
    <t>CU_ARS_2025_WOF_self_15</t>
  </si>
  <si>
    <t>CU_ARS_2025_WOF_self_16</t>
  </si>
  <si>
    <t>CU_ARS_2025_WOF_self_17</t>
  </si>
  <si>
    <t>CU_ARS_2025_WOF_self_18</t>
  </si>
  <si>
    <t>CU_ARS_2025_WOF_self_19</t>
  </si>
  <si>
    <t>CU_ARS_2025_WOF_self_20</t>
  </si>
  <si>
    <t>CU_ARS_2025_WOF_self_21</t>
  </si>
  <si>
    <t>CU_ARS_2025_WOF_self_22</t>
  </si>
  <si>
    <t>CU_ARS_2025_WOF_self_23</t>
  </si>
  <si>
    <t>CU_ARS_2025_WOF_self_24</t>
  </si>
  <si>
    <t>CU_ARS_2025_WOF_self_25</t>
  </si>
  <si>
    <t>CU_ARS_2025_WOF_self_26</t>
  </si>
  <si>
    <t>CU_ARS_2025_WOF_self_27</t>
  </si>
  <si>
    <t>CU_ARS_2025_WOF_self_28</t>
  </si>
  <si>
    <t>CU_ARS_2025_WOF_self_29</t>
  </si>
  <si>
    <t>CU_ARS_2025_WOF_self_30</t>
  </si>
  <si>
    <t>CU_ARS_2025_WOF_self_31</t>
  </si>
  <si>
    <t>CU_ARS_2025_WOF_self_32</t>
  </si>
  <si>
    <t>CU_ARS_2025_WOF_self_33</t>
  </si>
  <si>
    <t>CU_ARS_2025_WOF_self_34</t>
  </si>
  <si>
    <t>CU_ARS_2025_WOF_self_35</t>
  </si>
  <si>
    <t>CU_ARS_2025_WOF_self_36</t>
  </si>
  <si>
    <t>CU_ARS_2025_WOF_self_37</t>
  </si>
  <si>
    <t>CU_ARS_2025_WOF_self_38</t>
  </si>
  <si>
    <t>CU_ARS_2025_WOF_self_39</t>
  </si>
  <si>
    <t>CU_ARS_2025_WOF_self_40</t>
  </si>
  <si>
    <t>CU_ARS_2025_WOF_self_41</t>
  </si>
  <si>
    <t>CU_ARS_2025_WOF_self_42</t>
  </si>
  <si>
    <t>CU_ARS_2025_WOF_self_43</t>
  </si>
  <si>
    <t>CU_ARS_2025_WOF_self_44</t>
  </si>
  <si>
    <t>CU_ARS_2025_WOF_self_45</t>
  </si>
  <si>
    <t>CU_ARS_2025_WOF_self_46</t>
  </si>
  <si>
    <t>CU_ARS_2025_WOF_self_47</t>
  </si>
  <si>
    <t>CU_ARS_2025_WOF_self_48</t>
  </si>
  <si>
    <t>CU_ARS_2025_WOF_cross_tag_1</t>
  </si>
  <si>
    <t>CU_ARS_2025_WOF_cross_box_1</t>
  </si>
  <si>
    <t>CU_ARS_2025_WOF_cross_tag_4</t>
  </si>
  <si>
    <t>CU_ARS_2025_WOF_cross_tag_19</t>
  </si>
  <si>
    <t>CU_ARS_2025_WOF_cross_tag_23</t>
  </si>
  <si>
    <t>CU_ARS_2025_WOF_cross_tag_24</t>
  </si>
  <si>
    <t>CU_ARS_2025_WOF_cross_tag_25</t>
  </si>
  <si>
    <t>CU_ARS_2025_WOF_cross_tag_29</t>
  </si>
  <si>
    <t>CU_ARS_2025_WOF_cross_tag_31</t>
  </si>
  <si>
    <t>CU_ARS_2025_WOF_cross_tag_35</t>
  </si>
  <si>
    <t>CU_ARS_2025_WOF_cross_tag_36</t>
  </si>
  <si>
    <t>CU_ARS_2025_WOF_cross_tag_42</t>
  </si>
  <si>
    <t>CU_ARS_2025_WOF_cross_tag_43</t>
  </si>
  <si>
    <t>CU_ARS_2025_WOF_cross_tag_45</t>
  </si>
  <si>
    <t>CU_ARS_2025_WOF_cross_tag_54</t>
  </si>
  <si>
    <t>CU_ARS_2025_WOF_cross_tag_55</t>
  </si>
  <si>
    <t>CU_ARS_2025_WOF_cross_tag_65</t>
  </si>
  <si>
    <t>CU_ARS_2025_WOF_cross_tag_66</t>
  </si>
  <si>
    <t>CU_ARS_2025_WOF_cross_tag_72</t>
  </si>
  <si>
    <t>CU_ARS_2025_WOF_cross_tag_80</t>
  </si>
  <si>
    <t>CU_ARS_2025_WOF_cross_tag_81</t>
  </si>
  <si>
    <t>CU_ARS_2025_WOF_cross_tag_83</t>
  </si>
  <si>
    <t>CU_ARS_2025_WOF_cross_tag_87</t>
  </si>
  <si>
    <t>CU_ARS_2025_WOF_cross_tag_88</t>
  </si>
  <si>
    <t>CU_ARS_2025_WOF_cross_tag_89</t>
  </si>
  <si>
    <t>CU_ARS_2025_WOF_cross_1</t>
  </si>
  <si>
    <t>CU_ARS_2025_WOF_cross_4</t>
  </si>
  <si>
    <t>CU_ARS_2025_WOF_cross_19</t>
  </si>
  <si>
    <t>CU_ARS_2025_WOF_cross_23</t>
  </si>
  <si>
    <t>CU_ARS_2025_WOF_cross_24</t>
  </si>
  <si>
    <t>CU_ARS_2025_WOF_cross_25</t>
  </si>
  <si>
    <t>CU_ARS_2025_WOF_cross_29</t>
  </si>
  <si>
    <t>CU_ARS_2025_WOF_cross_31</t>
  </si>
  <si>
    <t>CU_ARS_2025_WOF_cross_35</t>
  </si>
  <si>
    <t>CU_ARS_2025_WOF_cross_36</t>
  </si>
  <si>
    <t>CU_ARS_2025_WOF_cross_42</t>
  </si>
  <si>
    <t>CU_ARS_2025_WOF_cross_43</t>
  </si>
  <si>
    <t>CU_ARS_2025_WOF_cross_45</t>
  </si>
  <si>
    <t>CU_ARS_2025_WOF_cross_54</t>
  </si>
  <si>
    <t>CU_ARS_2025_WOF_cross_55</t>
  </si>
  <si>
    <t>CU_ARS_2025_WOF_cross_65</t>
  </si>
  <si>
    <t>CU_ARS_2025_WOF_cross_66</t>
  </si>
  <si>
    <t>CU_ARS_2025_WOF_cross_72</t>
  </si>
  <si>
    <t>CU_ARS_2025_WOF_cross_80</t>
  </si>
  <si>
    <t>CU_ARS_2025_WOF_cross_81</t>
  </si>
  <si>
    <t>CU_ARS_2025_WOF_cross_83</t>
  </si>
  <si>
    <t>CU_ARS_2025_WOF_cross_87</t>
  </si>
  <si>
    <t>Clav4476-UK_2023_Miniplot_2_653</t>
  </si>
  <si>
    <t>Clav6982-UK_2023_Miniplot_2_734</t>
  </si>
  <si>
    <t>Clav7618-UK_2023_Miniplot_2_695</t>
  </si>
  <si>
    <t>NC18-5877N-UWON_2024-Entry_006</t>
  </si>
  <si>
    <t>NC20-4402-UWON_2024-Entry_007</t>
  </si>
  <si>
    <t>NC20-4700-UWON_2024-Entry_008</t>
  </si>
  <si>
    <t>NC20-4551-UWON_2024-Entry_011</t>
  </si>
  <si>
    <t>Horizon578-NCSU_AT_2024-Entry_1</t>
  </si>
  <si>
    <t>Horizon578-NCSU_AT_2024-Entry_2</t>
  </si>
  <si>
    <t>Gerard227-NCSU_AT_2024-Entry_6</t>
  </si>
  <si>
    <t>CIav267-GRIN_02-01-24-Entry_121</t>
  </si>
  <si>
    <t>CIAV3440-GRIN_02-01-24-Entry_142</t>
  </si>
  <si>
    <t>CI5228-GRIN_02-01-24-Entry_150</t>
  </si>
  <si>
    <t>CI5267-GRIN_02-01-24-Entry_151</t>
  </si>
  <si>
    <t>CI5268-GRIN_02-01-24-Entry_152</t>
  </si>
  <si>
    <t>CI5270-GRIN_02-01-24-Entry_153</t>
  </si>
  <si>
    <t>CI5273-GRIN_02-01-24-Entry_154</t>
  </si>
  <si>
    <t>CI5275-GRIN_02-01-24-Entry_155</t>
  </si>
  <si>
    <t>CI5279-GRIN_02-01-24-Entry_156</t>
  </si>
  <si>
    <t>CI5281-GRIN_02-01-24-Entry_157</t>
  </si>
  <si>
    <t>CI5283-GRIN_02-01-24-Entry_158</t>
  </si>
  <si>
    <t>CI5286-GRIN_02-01-24-Entry_159</t>
  </si>
  <si>
    <t>TAMO412-SOAP_2024-Entry_236</t>
  </si>
  <si>
    <t>sourced from UK_2023_Miniplot_2_666</t>
  </si>
  <si>
    <t>sourced from UK_2023_Miniplot_2_653</t>
  </si>
  <si>
    <t>sourced from UK_2023_Miniplot_2_734</t>
  </si>
  <si>
    <t>sourced from UK_2023_Miniplot_2_695</t>
  </si>
  <si>
    <t>sourced from UK_2023_Miniplot_2_627</t>
  </si>
  <si>
    <t>sourced from UK_2023_Miniplot_2_693</t>
  </si>
  <si>
    <t>sourced from UK_2023_Miniplot_2_623</t>
  </si>
  <si>
    <t>sourced from UK_2023_Miniplot_2_723</t>
  </si>
  <si>
    <t>sourced from UK_2023_Miniplot_2_646</t>
  </si>
  <si>
    <t>sourced from UK_2023_Miniplot_2_640</t>
  </si>
  <si>
    <t>sourced from UK_2023_Miniplot_2_735</t>
  </si>
  <si>
    <t>sourced from UK_2023_Miniplot_2_607</t>
  </si>
  <si>
    <t>sourced from UK_2023_Miniplot_2_698</t>
  </si>
  <si>
    <t>sourced from UK_2023_Miniplot_2_631</t>
  </si>
  <si>
    <t>sourced from UK_2023_Miniplot_2_719</t>
  </si>
  <si>
    <t>sourced from UK_2023_Miniplot_2_641</t>
  </si>
  <si>
    <t>sourced from UK_2023_Miniplot_2_635</t>
  </si>
  <si>
    <t>sourced from UK_2023_Miniplot_2_706</t>
  </si>
  <si>
    <t>sourced from UK_2023_Miniplot_2_717</t>
  </si>
  <si>
    <t>sourced from UK_2023_Miniplot_2_678</t>
  </si>
  <si>
    <t>sourced from UK_2023_Miniplot_2_721</t>
  </si>
  <si>
    <t>sourced from UK_2023_Miniplot_2_655</t>
  </si>
  <si>
    <t>sourced from UK_2023_Miniplot_2_731</t>
  </si>
  <si>
    <t>sourced from UK_2023_Miniplot_2_729</t>
  </si>
  <si>
    <t>sourced from UK_2023_Miniplot_2_687</t>
  </si>
  <si>
    <t>sourced from UK_2023_Miniplot_2_650</t>
  </si>
  <si>
    <t>sourced from UK_2023_Miniplot_2_619</t>
  </si>
  <si>
    <t>sourced from UK_2023_Miniplot_2_670</t>
  </si>
  <si>
    <t>sourced from UK_2023_Miniplot_2_651</t>
  </si>
  <si>
    <t>sourced from UK_2023_Miniplot_2_645</t>
  </si>
  <si>
    <t>sourced from UK_2023_Miniplot_2_737</t>
  </si>
  <si>
    <t>sourced from UK_2023_Miniplot_2_708</t>
  </si>
  <si>
    <t>sourced from UK_2023_Miniplot_2_647</t>
  </si>
  <si>
    <t>sourced from UK_2023_Miniplot_2_608</t>
  </si>
  <si>
    <t>sourced from UK_2023_Miniplot_2_727</t>
  </si>
  <si>
    <t>sourced from UK_2023_Miniplot_2_613</t>
  </si>
  <si>
    <t>sourced from UK_2023_Miniplot_2_675</t>
  </si>
  <si>
    <t>sourced from UK_2023_Miniplot_2_612</t>
  </si>
  <si>
    <t>sourced from UK_2023_Miniplot_2_629</t>
  </si>
  <si>
    <t>sourced from UK_2023_Miniplot_2_705</t>
  </si>
  <si>
    <t>sourced from UK_2023_Miniplot_2_625</t>
  </si>
  <si>
    <t>sourced from UK_2023_Miniplot_2_681</t>
  </si>
  <si>
    <t>sourced from UK_2023_Miniplot_2_699</t>
  </si>
  <si>
    <t>sourced from UWON_2024-Entry_001</t>
  </si>
  <si>
    <t>sourced from UWON_2024-Entry_002</t>
  </si>
  <si>
    <t>sourced from UWON_2024-Entry_003</t>
  </si>
  <si>
    <t>sourced from UWON_2024-Entry_004</t>
  </si>
  <si>
    <t>sourced from UWON_2024-Entry_005</t>
  </si>
  <si>
    <t>sourced from UWON_2024-Entry_006</t>
  </si>
  <si>
    <t>sourced from UWON_2024-Entry_007</t>
  </si>
  <si>
    <t>sourced from UWON_2024-Entry_008</t>
  </si>
  <si>
    <t>sourced from UWON_2024-Entry_009</t>
  </si>
  <si>
    <t>sourced from UWON_2024-Entry_010</t>
  </si>
  <si>
    <t>sourced from UWON_2024-Entry_011</t>
  </si>
  <si>
    <t>sourced from UWON_2024-Entry_012</t>
  </si>
  <si>
    <t>sourced from UWON_2024-Entry_013</t>
  </si>
  <si>
    <t>sourced from UWON_2024-Entry_014</t>
  </si>
  <si>
    <t>sourced from UWON_2024-Entry_015</t>
  </si>
  <si>
    <t>sourced from UWON_2024-Entry_016</t>
  </si>
  <si>
    <t>sourced from UWON_2024-Entry_017</t>
  </si>
  <si>
    <t>sourced from UWON_2024-Entry_018</t>
  </si>
  <si>
    <t>sourced from UWON_2024-Entry_019</t>
  </si>
  <si>
    <t>sourced from UWON_2024-Entry_020</t>
  </si>
  <si>
    <t>sourced from UWON_2024-Entry_021</t>
  </si>
  <si>
    <t>sourced from UWON_2024-Entry_022</t>
  </si>
  <si>
    <t>sourced from UWON_2024-Entry_023</t>
  </si>
  <si>
    <t>sourced from UWON_2024-Entry_024</t>
  </si>
  <si>
    <t>sourced from UWON_2024-Entry_025</t>
  </si>
  <si>
    <t>sourced from UWON_2024-Entry_026</t>
  </si>
  <si>
    <t>sourced from UWON_2024-Entry_027</t>
  </si>
  <si>
    <t>sourced from UWON_2024-Entry_028</t>
  </si>
  <si>
    <t>sourced from UWON_2024-Entry_029</t>
  </si>
  <si>
    <t>sourced from UWON_2024-Entry_030</t>
  </si>
  <si>
    <t>sourced from UWON_2024-Entry_031</t>
  </si>
  <si>
    <t>sourced from UWON_2024-Entry_032</t>
  </si>
  <si>
    <t>sourced from UWON_2024-Entry_033</t>
  </si>
  <si>
    <t>sourced from UWON_2024-Entry_034</t>
  </si>
  <si>
    <t>sourced from NCSU_AT_2024-Entry_1</t>
  </si>
  <si>
    <t>sourced from NCSU_AT_2024-Entry_2</t>
  </si>
  <si>
    <t>sourced from NCSU_AT_2024-Entry_3</t>
  </si>
  <si>
    <t>sourced from NCSU_AT_2024-Entry_4</t>
  </si>
  <si>
    <t>sourced from NCSU_AT_2024-Entry_5</t>
  </si>
  <si>
    <t>sourced from NCSU_AT_2024-Entry_6</t>
  </si>
  <si>
    <t>sourced from NCSU_AT_2024-Entry_7</t>
  </si>
  <si>
    <t>sourced from NCSU_AT_2024-Entry_8</t>
  </si>
  <si>
    <t>sourced from NCSU_AT_2024-Entry_9</t>
  </si>
  <si>
    <t>sourced from NCSU_AT_2024-Entry_10</t>
  </si>
  <si>
    <t>sourced from NCSU_AT_2024-Entry_11</t>
  </si>
  <si>
    <t>sourced from NCSU_AT_2024-Entry_12</t>
  </si>
  <si>
    <t>sourced from NCSU_AT_2024-Entry_13</t>
  </si>
  <si>
    <t>sourced from NCSU_AT_2024-Entry_14</t>
  </si>
  <si>
    <t>sourced from NCSU_AT_2024-Entry_15</t>
  </si>
  <si>
    <t>sourced from NCSU_AT_2024-Entry_16</t>
  </si>
  <si>
    <t>sourced from NCSU_AT_2024-Entry_17</t>
  </si>
  <si>
    <t>sourced from NCSU_AT_2024-Entry_18</t>
  </si>
  <si>
    <t>sourced from NCSU_AT_2024-Entry_19</t>
  </si>
  <si>
    <t>sourced from NCSU_AT_2024-Entry_20</t>
  </si>
  <si>
    <t>sourced from NCSU_AT_2024-Entry_21</t>
  </si>
  <si>
    <t>sourced from NCSU_AT_2024-Entry_22</t>
  </si>
  <si>
    <t>sourced from NCSU_AT_2024-Entry_23</t>
  </si>
  <si>
    <t>sourced from NCSU_AT_2024-Entry_24</t>
  </si>
  <si>
    <t>sourced from NCSU_AT_2024-Entry_25</t>
  </si>
  <si>
    <t>sourced from NCSU_AT_2024-Entry_26</t>
  </si>
  <si>
    <t>sourced from NCSU_AT_2024-Entry_27</t>
  </si>
  <si>
    <t>sourced from NCSU_AT_2024-Entry_28</t>
  </si>
  <si>
    <t>sourced from NCSU_AT_2024-Entry_29</t>
  </si>
  <si>
    <t>sourced from NCSU_AT_2024-Entry_30</t>
  </si>
  <si>
    <t>sourced from GRIN_02-01-24-Entry_1</t>
  </si>
  <si>
    <t>sourced from GRIN_02-01-24-Entry_2</t>
  </si>
  <si>
    <t>sourced from GRIN_02-01-24-Entry_3</t>
  </si>
  <si>
    <t>sourced from GRIN_02-01-24-Entry_4</t>
  </si>
  <si>
    <t>sourced from GRIN_02-01-24-Entry_5</t>
  </si>
  <si>
    <t>sourced from GRIN_02-01-24-Entry_6</t>
  </si>
  <si>
    <t>sourced from GRIN_02-01-24-Entry_7</t>
  </si>
  <si>
    <t>sourced from GRIN_02-01-24-Entry_8</t>
  </si>
  <si>
    <t>sourced from GRIN_02-01-24-Entry_9</t>
  </si>
  <si>
    <t>sourced from GRIN_02-01-24-Entry_10</t>
  </si>
  <si>
    <t>sourced from GRIN_02-01-24-Entry_11</t>
  </si>
  <si>
    <t>sourced from GRIN_02-01-24-Entry_12</t>
  </si>
  <si>
    <t>sourced from GRIN_02-01-24-Entry_13</t>
  </si>
  <si>
    <t>sourced from GRIN_02-01-24-Entry_14</t>
  </si>
  <si>
    <t>sourced from GRIN_02-01-24-Entry_15</t>
  </si>
  <si>
    <t>sourced from GRIN_02-01-24-Entry_16</t>
  </si>
  <si>
    <t>sourced from GRIN_02-01-24-Entry_17</t>
  </si>
  <si>
    <t>sourced from GRIN_02-01-24-Entry_18</t>
  </si>
  <si>
    <t>sourced from GRIN_02-01-24-Entry_19</t>
  </si>
  <si>
    <t>sourced from GRIN_02-01-24-Entry_20</t>
  </si>
  <si>
    <t>sourced from GRIN_02-01-24-Entry_21</t>
  </si>
  <si>
    <t>sourced from GRIN_02-01-24-Entry_22</t>
  </si>
  <si>
    <t>sourced from GRIN_02-01-24-Entry_23</t>
  </si>
  <si>
    <t>sourced from GRIN_02-01-24-Entry_24</t>
  </si>
  <si>
    <t>sourced from GRIN_02-01-24-Entry_25</t>
  </si>
  <si>
    <t>sourced from GRIN_02-01-24-Entry_26</t>
  </si>
  <si>
    <t>sourced from GRIN_02-01-24-Entry_27</t>
  </si>
  <si>
    <t>sourced from GRIN_02-01-24-Entry_28</t>
  </si>
  <si>
    <t>sourced from GRIN_02-01-24-Entry_29</t>
  </si>
  <si>
    <t>sourced from GRIN_02-01-24-Entry_30</t>
  </si>
  <si>
    <t>sourced from GRIN_02-01-24-Entry_31</t>
  </si>
  <si>
    <t>sourced from GRIN_02-01-24-Entry_32</t>
  </si>
  <si>
    <t>sourced from GRIN_02-01-24-Entry_33</t>
  </si>
  <si>
    <t>sourced from GRIN_02-01-24-Entry_34</t>
  </si>
  <si>
    <t>sourced from GRIN_02-01-24-Entry_35</t>
  </si>
  <si>
    <t>sourced from GRIN_02-01-24-Entry_36</t>
  </si>
  <si>
    <t>sourced from GRIN_02-01-24-Entry_37</t>
  </si>
  <si>
    <t>sourced from GRIN_02-01-24-Entry_38</t>
  </si>
  <si>
    <t>sourced from GRIN_02-01-24-Entry_39</t>
  </si>
  <si>
    <t>sourced from GRIN_02-01-24-Entry_40</t>
  </si>
  <si>
    <t>sourced from GRIN_02-01-24-Entry_41</t>
  </si>
  <si>
    <t>sourced from GRIN_02-01-24-Entry_42</t>
  </si>
  <si>
    <t>sourced from GRIN_02-01-24-Entry_43</t>
  </si>
  <si>
    <t>sourced from GRIN_02-01-24-Entry_44</t>
  </si>
  <si>
    <t>sourced from GRIN_02-01-24-Entry_45</t>
  </si>
  <si>
    <t>sourced from GRIN_02-01-24-Entry_46</t>
  </si>
  <si>
    <t>sourced from GRIN_02-01-24-Entry_47</t>
  </si>
  <si>
    <t>sourced from GRIN_02-01-24-Entry_48</t>
  </si>
  <si>
    <t>sourced from GRIN_02-01-24-Entry_49</t>
  </si>
  <si>
    <t>sourced from GRIN_02-01-24-Entry_50</t>
  </si>
  <si>
    <t>sourced from GRIN_02-01-24-Entry_51</t>
  </si>
  <si>
    <t>sourced from GRIN_02-01-24-Entry_52</t>
  </si>
  <si>
    <t>sourced from GRIN_02-01-24-Entry_53</t>
  </si>
  <si>
    <t>sourced from GRIN_02-01-24-Entry_54</t>
  </si>
  <si>
    <t>sourced from GRIN_02-01-24-Entry_55</t>
  </si>
  <si>
    <t>sourced from GRIN_02-01-24-Entry_56</t>
  </si>
  <si>
    <t>sourced from GRIN_02-01-24-Entry_57</t>
  </si>
  <si>
    <t>sourced from GRIN_02-01-24-Entry_58</t>
  </si>
  <si>
    <t>sourced from GRIN_02-01-24-Entry_59</t>
  </si>
  <si>
    <t>sourced from GRIN_02-01-24-Entry_60</t>
  </si>
  <si>
    <t>sourced from GRIN_02-01-24-Entry_61</t>
  </si>
  <si>
    <t>sourced from GRIN_02-01-24-Entry_62</t>
  </si>
  <si>
    <t>sourced from GRIN_02-01-24-Entry_63</t>
  </si>
  <si>
    <t>sourced from GRIN_02-01-24-Entry_64</t>
  </si>
  <si>
    <t>sourced from GRIN_02-01-24-Entry_65</t>
  </si>
  <si>
    <t>sourced from GRIN_02-01-24-Entry_66</t>
  </si>
  <si>
    <t>sourced from GRIN_02-01-24-Entry_67</t>
  </si>
  <si>
    <t>sourced from GRIN_02-01-24-Entry_68</t>
  </si>
  <si>
    <t>sourced from GRIN_02-01-24-Entry_69</t>
  </si>
  <si>
    <t>sourced from GRIN_02-01-24-Entry_70</t>
  </si>
  <si>
    <t>sourced from GRIN_02-01-24-Entry_71</t>
  </si>
  <si>
    <t>sourced from GRIN_02-01-24-Entry_72</t>
  </si>
  <si>
    <t>sourced from GRIN_02-01-24-Entry_73</t>
  </si>
  <si>
    <t>sourced from GRIN_02-01-24-Entry_74</t>
  </si>
  <si>
    <t>sourced from GRIN_02-01-24-Entry_75</t>
  </si>
  <si>
    <t>sourced from GRIN_02-01-24-Entry_76</t>
  </si>
  <si>
    <t>sourced from GRIN_02-01-24-Entry_77</t>
  </si>
  <si>
    <t>sourced from GRIN_02-01-24-Entry_78</t>
  </si>
  <si>
    <t>sourced from GRIN_02-01-24-Entry_79</t>
  </si>
  <si>
    <t>sourced from GRIN_02-01-24-Entry_80</t>
  </si>
  <si>
    <t>sourced from GRIN_02-01-24-Entry_81</t>
  </si>
  <si>
    <t>sourced from GRIN_02-01-24-Entry_82</t>
  </si>
  <si>
    <t>sourced from GRIN_02-01-24-Entry_83</t>
  </si>
  <si>
    <t>sourced from GRIN_02-01-24-Entry_84</t>
  </si>
  <si>
    <t>sourced from GRIN_02-01-24-Entry_85</t>
  </si>
  <si>
    <t>sourced from GRIN_02-01-24-Entry_86</t>
  </si>
  <si>
    <t>sourced from GRIN_02-01-24-Entry_87</t>
  </si>
  <si>
    <t>sourced from GRIN_02-01-24-Entry_88</t>
  </si>
  <si>
    <t>sourced from GRIN_02-01-24-Entry_89</t>
  </si>
  <si>
    <t>sourced from GRIN_02-01-24-Entry_90</t>
  </si>
  <si>
    <t>sourced from GRIN_02-01-24-Entry_91</t>
  </si>
  <si>
    <t>sourced from GRIN_02-01-24-Entry_92</t>
  </si>
  <si>
    <t>sourced from GRIN_02-01-24-Entry_93</t>
  </si>
  <si>
    <t>sourced from GRIN_02-01-24-Entry_94</t>
  </si>
  <si>
    <t>sourced from GRIN_02-01-24-Entry_95</t>
  </si>
  <si>
    <t>sourced from GRIN_02-01-24-Entry_96</t>
  </si>
  <si>
    <t>sourced from GRIN_02-01-24-Entry_97</t>
  </si>
  <si>
    <t>sourced from GRIN_02-01-24-Entry_98</t>
  </si>
  <si>
    <t>sourced from GRIN_02-01-24-Entry_99</t>
  </si>
  <si>
    <t>sourced from GRIN_02-01-24-Entry_100</t>
  </si>
  <si>
    <t>sourced from GRIN_02-01-24-Entry_101</t>
  </si>
  <si>
    <t>sourced from GRIN_02-01-24-Entry_102</t>
  </si>
  <si>
    <t>sourced from GRIN_02-01-24-Entry_103</t>
  </si>
  <si>
    <t>sourced from GRIN_02-01-24-Entry_104</t>
  </si>
  <si>
    <t>sourced from GRIN_02-01-24-Entry_105</t>
  </si>
  <si>
    <t>sourced from GRIN_02-01-24-Entry_106</t>
  </si>
  <si>
    <t>sourced from GRIN_02-01-24-Entry_107</t>
  </si>
  <si>
    <t>sourced from GRIN_02-01-24-Entry_108</t>
  </si>
  <si>
    <t>sourced from GRIN_02-01-24-Entry_109</t>
  </si>
  <si>
    <t>sourced from GRIN_02-01-24-Entry_110</t>
  </si>
  <si>
    <t>sourced from GRIN_02-01-24-Entry_111</t>
  </si>
  <si>
    <t>sourced from GRIN_02-01-24-Entry_112</t>
  </si>
  <si>
    <t>sourced from GRIN_02-01-24-Entry_113</t>
  </si>
  <si>
    <t>sourced from GRIN_02-01-24-Entry_114</t>
  </si>
  <si>
    <t>sourced from GRIN_02-01-24-Entry_115</t>
  </si>
  <si>
    <t>sourced from GRIN_02-01-24-Entry_116</t>
  </si>
  <si>
    <t>sourced from GRIN_02-01-24-Entry_117</t>
  </si>
  <si>
    <t>sourced from GRIN_02-01-24-Entry_118</t>
  </si>
  <si>
    <t>sourced from GRIN_02-01-24-Entry_119</t>
  </si>
  <si>
    <t>sourced from GRIN_02-01-24-Entry_120</t>
  </si>
  <si>
    <t>sourced from GRIN_02-01-24-Entry_121</t>
  </si>
  <si>
    <t>sourced from GRIN_02-01-24-Entry_122</t>
  </si>
  <si>
    <t>sourced from GRIN_02-01-24-Entry_123</t>
  </si>
  <si>
    <t>sourced from GRIN_02-01-24-Entry_124</t>
  </si>
  <si>
    <t>sourced from GRIN_02-01-24-Entry_125</t>
  </si>
  <si>
    <t>sourced from GRIN_02-01-24-Entry_126</t>
  </si>
  <si>
    <t>sourced from GRIN_02-01-24-Entry_127</t>
  </si>
  <si>
    <t>sourced from GRIN_02-01-24-Entry_128</t>
  </si>
  <si>
    <t>sourced from GRIN_02-01-24-Entry_129</t>
  </si>
  <si>
    <t>sourced from GRIN_02-01-24-Entry_130</t>
  </si>
  <si>
    <t>sourced from GRIN_02-01-24-Entry_131</t>
  </si>
  <si>
    <t>sourced from GRIN_02-01-24-Entry_132</t>
  </si>
  <si>
    <t>sourced from GRIN_02-01-24-Entry_133</t>
  </si>
  <si>
    <t>sourced from GRIN_02-01-24-Entry_134</t>
  </si>
  <si>
    <t>sourced from GRIN_02-01-24-Entry_135</t>
  </si>
  <si>
    <t>sourced from GRIN_02-01-24-Entry_136</t>
  </si>
  <si>
    <t>sourced from GRIN_02-01-24-Entry_137</t>
  </si>
  <si>
    <t>sourced from GRIN_02-01-24-Entry_138</t>
  </si>
  <si>
    <t>sourced from GRIN_02-01-24-Entry_139</t>
  </si>
  <si>
    <t>sourced from GRIN_02-01-24-Entry_140</t>
  </si>
  <si>
    <t>sourced from GRIN_02-01-24-Entry_141</t>
  </si>
  <si>
    <t>sourced from GRIN_02-01-24-Entry_142</t>
  </si>
  <si>
    <t>sourced from GRIN_02-01-24-Entry_143</t>
  </si>
  <si>
    <t>sourced from GRIN_02-01-24-Entry_144</t>
  </si>
  <si>
    <t>sourced from GRIN_02-01-24-Entry_145</t>
  </si>
  <si>
    <t>sourced from GRIN_02-01-24-Entry_146</t>
  </si>
  <si>
    <t>sourced from GRIN_02-01-24-Entry_147</t>
  </si>
  <si>
    <t>sourced from GRIN_02-01-24-Entry_148</t>
  </si>
  <si>
    <t>sourced from GRIN_02-01-24-Entry_149</t>
  </si>
  <si>
    <t>sourced from GRIN_02-01-24-Entry_150</t>
  </si>
  <si>
    <t>sourced from GRIN_02-01-24-Entry_151</t>
  </si>
  <si>
    <t>sourced from GRIN_02-01-24-Entry_152</t>
  </si>
  <si>
    <t>sourced from GRIN_02-01-24-Entry_153</t>
  </si>
  <si>
    <t>sourced from GRIN_02-01-24-Entry_154</t>
  </si>
  <si>
    <t>sourced from GRIN_02-01-24-Entry_155</t>
  </si>
  <si>
    <t>sourced from GRIN_02-01-24-Entry_156</t>
  </si>
  <si>
    <t>sourced from GRIN_02-01-24-Entry_157</t>
  </si>
  <si>
    <t>sourced from GRIN_02-01-24-Entry_158</t>
  </si>
  <si>
    <t>sourced from GRIN_02-01-24-Entry_159</t>
  </si>
  <si>
    <t>sourced from GRIN_02-01-24-Entry_160</t>
  </si>
  <si>
    <t>sourced from GRIN_02-01-24-Entry_161</t>
  </si>
  <si>
    <t>sourced from GRIN_02-01-24-Entry_162</t>
  </si>
  <si>
    <t>sourced from GRIN_02-01-24-Entry_163</t>
  </si>
  <si>
    <t>sourced from GRIN_02-01-24-Entry_164</t>
  </si>
  <si>
    <t>sourced from GRIN_02-01-24-Entry_165</t>
  </si>
  <si>
    <t>sourced from GRIN_02-01-24-Entry_166</t>
  </si>
  <si>
    <t>sourced from GRIN_02-01-24-Entry_167</t>
  </si>
  <si>
    <t>sourced from GRIN_02-01-24-Entry_168</t>
  </si>
  <si>
    <t>sourced from GRIN_02-01-24-Entry_169</t>
  </si>
  <si>
    <t>sourced from GRIN_02-01-24-Entry_170</t>
  </si>
  <si>
    <t>sourced from GRIN_02-01-24-Entry_171</t>
  </si>
  <si>
    <t>sourced from GRIN_02-01-24-Entry_172</t>
  </si>
  <si>
    <t>sourced from GRIN_02-01-24-Entry_173</t>
  </si>
  <si>
    <t>sourced from GRIN_02-01-24-Entry_174</t>
  </si>
  <si>
    <t>sourced from GRIN_02-01-24-Entry_175</t>
  </si>
  <si>
    <t>sourced from GRIN_02-01-24-Entry_176</t>
  </si>
  <si>
    <t>sourced from GRIN_02-01-24-Entry_177</t>
  </si>
  <si>
    <t>sourced from GRIN_02-01-24-Entry_178</t>
  </si>
  <si>
    <t>sourced from GRIN_02-01-24-Entry_179</t>
  </si>
  <si>
    <t>sourced from GRIN_02-01-24-Entry_180</t>
  </si>
  <si>
    <t>sourced from GRIN_02-01-24-Entry_181</t>
  </si>
  <si>
    <t>sourced from GRIN_02-01-24-Entry_182</t>
  </si>
  <si>
    <t>sourced from GRIN_02-01-24-Entry_183</t>
  </si>
  <si>
    <t>sourced from GRIN_02-01-24-Entry_184</t>
  </si>
  <si>
    <t>sourced from GRIN_02-01-24-Entry_185</t>
  </si>
  <si>
    <t>sourced from GRIN_02-01-24-Entry_186</t>
  </si>
  <si>
    <t>sourced from GRIN_02-01-24-Entry_187</t>
  </si>
  <si>
    <t>sourced from GRIN_02-01-24-Entry_188</t>
  </si>
  <si>
    <t>sourced from GRIN_02-01-24-Entry_189</t>
  </si>
  <si>
    <t>sourced from GRIN_02-01-24-Entry_190</t>
  </si>
  <si>
    <t>sourced from GRIN_02-01-24-Entry_191</t>
  </si>
  <si>
    <t>sourced from GRIN_02-01-24-Entry_192</t>
  </si>
  <si>
    <t>sourced from GRIN_02-01-24-Entry_193</t>
  </si>
  <si>
    <t>sourced from GRIN_02-01-24-Entry_194</t>
  </si>
  <si>
    <t>sourced from GRIN_02-01-24-Entry_195</t>
  </si>
  <si>
    <t>sourced from GRIN_02-01-24-Entry_196</t>
  </si>
  <si>
    <t>sourced from GRIN_02-01-24-Entry_197</t>
  </si>
  <si>
    <t>sourced from GRIN_02-01-24-Entry_198</t>
  </si>
  <si>
    <t>sourced from GRIN_02-01-24-Entry_199</t>
  </si>
  <si>
    <t>sourced from GRIN_02-01-24-Entry_200</t>
  </si>
  <si>
    <t>sourced from GRIN_02-01-24-Entry_201</t>
  </si>
  <si>
    <t>sourced from GRIN_02-01-24-Entry_202</t>
  </si>
  <si>
    <t>sourced from GRIN_02-01-24-Entry_203</t>
  </si>
  <si>
    <t>sourced from GRIN_02-01-24-Entry_204</t>
  </si>
  <si>
    <t>sourced from GRIN_02-01-24-Entry_205</t>
  </si>
  <si>
    <t>sourced from GRIN_02-01-24-Entry_206</t>
  </si>
  <si>
    <t>sourced from GRIN_02-01-24-Entry_207</t>
  </si>
  <si>
    <t>sourced from GRIN_02-01-24-Entry_208</t>
  </si>
  <si>
    <t>sourced from GRIN_02-01-24-Entry_209</t>
  </si>
  <si>
    <t>sourced from GRIN_02-01-24-Entry_210</t>
  </si>
  <si>
    <t>sourced from GRIN_02-01-24-Entry_211</t>
  </si>
  <si>
    <t>sourced from GRIN_02-01-24-Entry_212</t>
  </si>
  <si>
    <t>sourced from GRIN_02-01-24-Entry_213</t>
  </si>
  <si>
    <t>sourced from GRIN_02-01-24-Entry_214</t>
  </si>
  <si>
    <t>sourced from GRIN_02-01-24-Entry_215</t>
  </si>
  <si>
    <t>sourced from GRIN_02-01-24-Entry_216</t>
  </si>
  <si>
    <t>sourced from GRIN_02-01-24-Entry_217</t>
  </si>
  <si>
    <t>sourced from GRIN_02-01-24-Entry_218</t>
  </si>
  <si>
    <t>sourced from GRIN_02-01-24-Entry_219</t>
  </si>
  <si>
    <t>sourced from GRIN_02-01-24-Entry_220</t>
  </si>
  <si>
    <t>sourced from SOAP_2024-Entry_1</t>
  </si>
  <si>
    <t>sourced from SOAP_2024-Entry_2</t>
  </si>
  <si>
    <t>sourced from SOAP_2024-Entry_3</t>
  </si>
  <si>
    <t>sourced from SOAP_2024-Entry_4</t>
  </si>
  <si>
    <t>sourced from SOAP_2024-Entry_5</t>
  </si>
  <si>
    <t>sourced from SOAP_2024-Entry_6</t>
  </si>
  <si>
    <t>sourced from SOAP_2024-Entry_7</t>
  </si>
  <si>
    <t>sourced from SOAP_2024-Entry_8</t>
  </si>
  <si>
    <t>sourced from SOAP_2024-Entry_9</t>
  </si>
  <si>
    <t>sourced from SOAP_2024-Entry_10</t>
  </si>
  <si>
    <t>sourced from SOAP_2024-Entry_11</t>
  </si>
  <si>
    <t>sourced from SOAP_2024-Entry_12</t>
  </si>
  <si>
    <t>sourced from SOAP_2024-Entry_13</t>
  </si>
  <si>
    <t>sourced from SOAP_2024-Entry_14</t>
  </si>
  <si>
    <t>sourced from SOAP_2024-Entry_15</t>
  </si>
  <si>
    <t>sourced from SOAP_2024-Entry_16</t>
  </si>
  <si>
    <t>sourced from SOAP_2024-Entry_17</t>
  </si>
  <si>
    <t>sourced from SOAP_2024-Entry_18</t>
  </si>
  <si>
    <t>sourced from SOAP_2024-Entry_19</t>
  </si>
  <si>
    <t>sourced from SOAP_2024-Entry_20</t>
  </si>
  <si>
    <t>sourced from SOAP_2024-Entry_21</t>
  </si>
  <si>
    <t>sourced from SOAP_2024-Entry_22</t>
  </si>
  <si>
    <t>sourced from SOAP_2024-Entry_23</t>
  </si>
  <si>
    <t>sourced from SOAP_2024-Entry_24</t>
  </si>
  <si>
    <t>sourced from SOAP_2024-Entry_25</t>
  </si>
  <si>
    <t>sourced from SOAP_2024-Entry_26</t>
  </si>
  <si>
    <t>sourced from SOAP_2024-Entry_27</t>
  </si>
  <si>
    <t>sourced from SOAP_2024-Entry_28</t>
  </si>
  <si>
    <t>sourced from SOAP_2024-Entry_29</t>
  </si>
  <si>
    <t>sourced from SOAP_2024-Entry_30</t>
  </si>
  <si>
    <t>sourced from SOAP_2024-Entry_31</t>
  </si>
  <si>
    <t>sourced from SOAP_2024-Entry_32</t>
  </si>
  <si>
    <t>sourced from SOAP_2024-Entry_33</t>
  </si>
  <si>
    <t>sourced from SOAP_2024-Entry_34</t>
  </si>
  <si>
    <t>sourced from SOAP_2024-Entry_35</t>
  </si>
  <si>
    <t>sourced from SOAP_2024-Entry_36</t>
  </si>
  <si>
    <t>sourced from SOAP_2024-Entry_37</t>
  </si>
  <si>
    <t>sourced from SOAP_2024-Entry_38</t>
  </si>
  <si>
    <t>sourced from SOAP_2024-Entry_39</t>
  </si>
  <si>
    <t>sourced from SOAP_2024-Entry_40</t>
  </si>
  <si>
    <t>sourced from SOAP_2024-Entry_41</t>
  </si>
  <si>
    <t>sourced from SOAP_2024-Entry_42</t>
  </si>
  <si>
    <t>sourced from SOAP_2024-Entry_43</t>
  </si>
  <si>
    <t>sourced from SOAP_2024-Entry_44</t>
  </si>
  <si>
    <t>sourced from SOAP_2024-Entry_45</t>
  </si>
  <si>
    <t>sourced from SOAP_2024-Entry_46</t>
  </si>
  <si>
    <t>sourced from SOAP_2024-Entry_47</t>
  </si>
  <si>
    <t>sourced from SOAP_2024-Entry_48</t>
  </si>
  <si>
    <t>sourced from SOAP_2024-Entry_49</t>
  </si>
  <si>
    <t>sourced from SOAP_2024-Entry_50</t>
  </si>
  <si>
    <t>sourced from SOAP_2024-Entry_51</t>
  </si>
  <si>
    <t>sourced from SOAP_2024-Entry_52</t>
  </si>
  <si>
    <t>sourced from SOAP_2024-Entry_53</t>
  </si>
  <si>
    <t>sourced from SOAP_2024-Entry_54</t>
  </si>
  <si>
    <t>sourced from SOAP_2024-Entry_55</t>
  </si>
  <si>
    <t>sourced from SOAP_2024-Entry_56</t>
  </si>
  <si>
    <t>sourced from SOAP_2024-Entry_57</t>
  </si>
  <si>
    <t>sourced from SOAP_2024-Entry_58</t>
  </si>
  <si>
    <t>sourced from SOAP_2024-Entry_59</t>
  </si>
  <si>
    <t>sourced from SOAP_2024-Entry_60</t>
  </si>
  <si>
    <t>sourced from SOAP_2024-Entry_61</t>
  </si>
  <si>
    <t>sourced from SOAP_2024-Entry_62</t>
  </si>
  <si>
    <t>sourced from SOAP_2024-Entry_63</t>
  </si>
  <si>
    <t>sourced from SOAP_2024-Entry_64</t>
  </si>
  <si>
    <t>sourced from SOAP_2024-Entry_65</t>
  </si>
  <si>
    <t>sourced from SOAP_2024-Entry_66</t>
  </si>
  <si>
    <t>sourced from SOAP_2024-Entry_67</t>
  </si>
  <si>
    <t>sourced from SOAP_2024-Entry_68</t>
  </si>
  <si>
    <t>sourced from SOAP_2024-Entry_69</t>
  </si>
  <si>
    <t>sourced from SOAP_2024-Entry_70</t>
  </si>
  <si>
    <t>sourced from SOAP_2024-Entry_71</t>
  </si>
  <si>
    <t>sourced from SOAP_2024-Entry_72</t>
  </si>
  <si>
    <t>sourced from SOAP_2024-Entry_73</t>
  </si>
  <si>
    <t>sourced from SOAP_2024-Entry_74</t>
  </si>
  <si>
    <t>sourced from SOAP_2024-Entry_75</t>
  </si>
  <si>
    <t>sourced from SOAP_2024-Entry_76</t>
  </si>
  <si>
    <t>sourced from SOAP_2024-Entry_77</t>
  </si>
  <si>
    <t>sourced from SOAP_2024-Entry_78</t>
  </si>
  <si>
    <t>sourced from SOAP_2024-Entry_79</t>
  </si>
  <si>
    <t>sourced from SOAP_2024-Entry_80</t>
  </si>
  <si>
    <t>sourced from SOAP_2024-Entry_81</t>
  </si>
  <si>
    <t>sourced from SOAP_2024-Entry_82</t>
  </si>
  <si>
    <t>sourced from SOAP_2024-Entry_83</t>
  </si>
  <si>
    <t>sourced from SOAP_2024-Entry_84</t>
  </si>
  <si>
    <t>sourced from SOAP_2024-Entry_85</t>
  </si>
  <si>
    <t>sourced from SOAP_2024-Entry_86</t>
  </si>
  <si>
    <t>sourced from SOAP_2024-Entry_87</t>
  </si>
  <si>
    <t>sourced from SOAP_2024-Entry_88</t>
  </si>
  <si>
    <t>sourced from SOAP_2024-Entry_89</t>
  </si>
  <si>
    <t>sourced from SOAP_2024-Entry_90</t>
  </si>
  <si>
    <t>sourced from SOAP_2024-Entry_91</t>
  </si>
  <si>
    <t>sourced from SOAP_2024-Entry_92</t>
  </si>
  <si>
    <t>sourced from SOAP_2024-Entry_93</t>
  </si>
  <si>
    <t>sourced from SOAP_2024-Entry_94</t>
  </si>
  <si>
    <t>sourced from SOAP_2024-Entry_95</t>
  </si>
  <si>
    <t>sourced from SOAP_2024-Entry_96</t>
  </si>
  <si>
    <t>sourced from SOAP_2024-Entry_97</t>
  </si>
  <si>
    <t>sourced from SOAP_2024-Entry_98</t>
  </si>
  <si>
    <t>sourced from SOAP_2024-Entry_99</t>
  </si>
  <si>
    <t>sourced from SOAP_2024-Entry_100</t>
  </si>
  <si>
    <t>sourced from SOAP_2024-Entry_101</t>
  </si>
  <si>
    <t>sourced from SOAP_2024-Entry_102</t>
  </si>
  <si>
    <t>sourced from SOAP_2024-Entry_103</t>
  </si>
  <si>
    <t>sourced from SOAP_2024-Entry_104</t>
  </si>
  <si>
    <t>sourced from SOAP_2024-Entry_105</t>
  </si>
  <si>
    <t>sourced from SOAP_2024-Entry_106</t>
  </si>
  <si>
    <t>sourced from SOAP_2024-Entry_107</t>
  </si>
  <si>
    <t>sourced from SOAP_2024-Entry_108</t>
  </si>
  <si>
    <t>sourced from SOAP_2024-Entry_109</t>
  </si>
  <si>
    <t>sourced from SOAP_2024-Entry_110</t>
  </si>
  <si>
    <t>sourced from SOAP_2024-Entry_111</t>
  </si>
  <si>
    <t>sourced from SOAP_2024-Entry_112</t>
  </si>
  <si>
    <t>sourced from SOAP_2024-Entry_113</t>
  </si>
  <si>
    <t>sourced from SOAP_2024-Entry_114</t>
  </si>
  <si>
    <t>sourced from SOAP_2024-Entry_115</t>
  </si>
  <si>
    <t>sourced from SOAP_2024-Entry_116</t>
  </si>
  <si>
    <t>sourced from SOAP_2024-Entry_117</t>
  </si>
  <si>
    <t>sourced from SOAP_2024-Entry_118</t>
  </si>
  <si>
    <t>sourced from SOAP_2024-Entry_119</t>
  </si>
  <si>
    <t>sourced from SOAP_2024-Entry_120</t>
  </si>
  <si>
    <t>sourced from SOAP_2024-Entry_121</t>
  </si>
  <si>
    <t>sourced from SOAP_2024-Entry_122</t>
  </si>
  <si>
    <t>sourced from SOAP_2024-Entry_123</t>
  </si>
  <si>
    <t>sourced from SOAP_2024-Entry_124</t>
  </si>
  <si>
    <t>sourced from SOAP_2024-Entry_125</t>
  </si>
  <si>
    <t>sourced from SOAP_2024-Entry_126</t>
  </si>
  <si>
    <t>sourced from SOAP_2024-Entry_127</t>
  </si>
  <si>
    <t>sourced from SOAP_2024-Entry_128</t>
  </si>
  <si>
    <t>sourced from SOAP_2024-Entry_129</t>
  </si>
  <si>
    <t>sourced from SOAP_2024-Entry_130</t>
  </si>
  <si>
    <t>sourced from SOAP_2024-Entry_131</t>
  </si>
  <si>
    <t>sourced from SOAP_2024-Entry_132</t>
  </si>
  <si>
    <t>sourced from SOAP_2024-Entry_133</t>
  </si>
  <si>
    <t>sourced from SOAP_2024-Entry_134</t>
  </si>
  <si>
    <t>sourced from SOAP_2024-Entry_135</t>
  </si>
  <si>
    <t>sourced from SOAP_2024-Entry_136</t>
  </si>
  <si>
    <t>sourced from SOAP_2024-Entry_137</t>
  </si>
  <si>
    <t>sourced from SOAP_2024-Entry_138</t>
  </si>
  <si>
    <t>sourced from SOAP_2024-Entry_139</t>
  </si>
  <si>
    <t>sourced from SOAP_2024-Entry_140</t>
  </si>
  <si>
    <t>sourced from SOAP_2024-Entry_141</t>
  </si>
  <si>
    <t>sourced from SOAP_2024-Entry_142</t>
  </si>
  <si>
    <t>sourced from SOAP_2024-Entry_143</t>
  </si>
  <si>
    <t>sourced from SOAP_2024-Entry_144</t>
  </si>
  <si>
    <t>sourced from SOAP_2024-Entry_145</t>
  </si>
  <si>
    <t>sourced from SOAP_2024-Entry_146</t>
  </si>
  <si>
    <t>sourced from SOAP_2024-Entry_147</t>
  </si>
  <si>
    <t>sourced from SOAP_2024-Entry_148</t>
  </si>
  <si>
    <t>sourced from SOAP_2024-Entry_149</t>
  </si>
  <si>
    <t>sourced from SOAP_2024-Entry_150</t>
  </si>
  <si>
    <t>sourced from SOAP_2024-Entry_151</t>
  </si>
  <si>
    <t>sourced from SOAP_2024-Entry_152</t>
  </si>
  <si>
    <t>sourced from SOAP_2024-Entry_153</t>
  </si>
  <si>
    <t>sourced from SOAP_2024-Entry_154</t>
  </si>
  <si>
    <t>sourced from SOAP_2024-Entry_155</t>
  </si>
  <si>
    <t>sourced from SOAP_2024-Entry_156</t>
  </si>
  <si>
    <t>sourced from SOAP_2024-Entry_157</t>
  </si>
  <si>
    <t>sourced from SOAP_2024-Entry_158</t>
  </si>
  <si>
    <t>sourced from SOAP_2024-Entry_159</t>
  </si>
  <si>
    <t>sourced from SOAP_2024-Entry_160</t>
  </si>
  <si>
    <t>sourced from SOAP_2024-Entry_161</t>
  </si>
  <si>
    <t>sourced from SOAP_2024-Entry_162</t>
  </si>
  <si>
    <t>sourced from SOAP_2024-Entry_163</t>
  </si>
  <si>
    <t>sourced from SOAP_2024-Entry_164</t>
  </si>
  <si>
    <t>sourced from SOAP_2024-Entry_165</t>
  </si>
  <si>
    <t>sourced from SOAP_2024-Entry_166</t>
  </si>
  <si>
    <t>sourced from SOAP_2024-Entry_167</t>
  </si>
  <si>
    <t>sourced from SOAP_2024-Entry_168</t>
  </si>
  <si>
    <t>sourced from SOAP_2024-Entry_169</t>
  </si>
  <si>
    <t>sourced from SOAP_2024-Entry_170</t>
  </si>
  <si>
    <t>sourced from SOAP_2024-Entry_171</t>
  </si>
  <si>
    <t>sourced from SOAP_2024-Entry_172</t>
  </si>
  <si>
    <t>sourced from SOAP_2024-Entry_173</t>
  </si>
  <si>
    <t>sourced from SOAP_2024-Entry_174</t>
  </si>
  <si>
    <t>sourced from SOAP_2024-Entry_175</t>
  </si>
  <si>
    <t>sourced from SOAP_2024-Entry_176</t>
  </si>
  <si>
    <t>sourced from SOAP_2024-Entry_177</t>
  </si>
  <si>
    <t>sourced from SOAP_2024-Entry_178</t>
  </si>
  <si>
    <t>sourced from SOAP_2024-Entry_179</t>
  </si>
  <si>
    <t>sourced from SOAP_2024-Entry_180</t>
  </si>
  <si>
    <t>sourced from SOAP_2024-Entry_181</t>
  </si>
  <si>
    <t>sourced from SOAP_2024-Entry_182</t>
  </si>
  <si>
    <t>sourced from SOAP_2024-Entry_183</t>
  </si>
  <si>
    <t>sourced from SOAP_2024-Entry_184</t>
  </si>
  <si>
    <t>sourced from SOAP_2024-Entry_185</t>
  </si>
  <si>
    <t>sourced from SOAP_2024-Entry_186</t>
  </si>
  <si>
    <t>sourced from SOAP_2024-Entry_187</t>
  </si>
  <si>
    <t>sourced from SOAP_2024-Entry_188</t>
  </si>
  <si>
    <t>sourced from SOAP_2024-Entry_189</t>
  </si>
  <si>
    <t>sourced from SOAP_2024-Entry_190</t>
  </si>
  <si>
    <t>sourced from SOAP_2024-Entry_191</t>
  </si>
  <si>
    <t>sourced from SOAP_2024-Entry_192</t>
  </si>
  <si>
    <t>sourced from SOAP_2024-Entry_193</t>
  </si>
  <si>
    <t>sourced from SOAP_2024-Entry_194</t>
  </si>
  <si>
    <t>sourced from SOAP_2024-Entry_195</t>
  </si>
  <si>
    <t>sourced from SOAP_2024-Entry_196</t>
  </si>
  <si>
    <t>sourced from SOAP_2024-Entry_197</t>
  </si>
  <si>
    <t>sourced from SOAP_2024-Entry_198</t>
  </si>
  <si>
    <t>sourced from SOAP_2024-Entry_199</t>
  </si>
  <si>
    <t>sourced from SOAP_2024-Entry_200</t>
  </si>
  <si>
    <t>sourced from SOAP_2024-Entry_201</t>
  </si>
  <si>
    <t>sourced from SOAP_2024-Entry_202</t>
  </si>
  <si>
    <t>sourced from SOAP_2024-Entry_203</t>
  </si>
  <si>
    <t>sourced from SOAP_2024-Entry_204</t>
  </si>
  <si>
    <t>sourced from SOAP_2024-Entry_205</t>
  </si>
  <si>
    <t>sourced from SOAP_2024-Entry_206</t>
  </si>
  <si>
    <t>sourced from SOAP_2024-Entry_207</t>
  </si>
  <si>
    <t>sourced from SOAP_2024-Entry_208</t>
  </si>
  <si>
    <t>sourced from SOAP_2024-Entry_209</t>
  </si>
  <si>
    <t>sourced from SOAP_2024-Entry_210</t>
  </si>
  <si>
    <t>sourced from SOAP_2024-Entry_211</t>
  </si>
  <si>
    <t>sourced from SOAP_2024-Entry_212</t>
  </si>
  <si>
    <t>sourced from SOAP_2024-Entry_213</t>
  </si>
  <si>
    <t>sourced from SOAP_2024-Entry_214</t>
  </si>
  <si>
    <t>sourced from SOAP_2024-Entry_215</t>
  </si>
  <si>
    <t>sourced from SOAP_2024-Entry_216</t>
  </si>
  <si>
    <t>sourced from SOAP_2024-Entry_217</t>
  </si>
  <si>
    <t>sourced from SOAP_2024-Entry_218</t>
  </si>
  <si>
    <t>sourced from SOAP_2024-Entry_219</t>
  </si>
  <si>
    <t>sourced from SOAP_2024-Entry_220</t>
  </si>
  <si>
    <t>sourced from SOAP_2024-Entry_221</t>
  </si>
  <si>
    <t>sourced from SOAP_2024-Entry_222</t>
  </si>
  <si>
    <t>sourced from SOAP_2024-Entry_223</t>
  </si>
  <si>
    <t>sourced from SOAP_2024-Entry_224</t>
  </si>
  <si>
    <t>sourced from SOAP_2024-Entry_225</t>
  </si>
  <si>
    <t>sourced from SOAP_2024-Entry_226</t>
  </si>
  <si>
    <t>sourced from SOAP_2024-Entry_227</t>
  </si>
  <si>
    <t>sourced from SOAP_2024-Entry_228</t>
  </si>
  <si>
    <t>sourced from SOAP_2024-Entry_229</t>
  </si>
  <si>
    <t>sourced from SOAP_2024-Entry_230</t>
  </si>
  <si>
    <t>sourced from SOAP_2024-Entry_231</t>
  </si>
  <si>
    <t>sourced from SOAP_2024-Entry_232</t>
  </si>
  <si>
    <t>sourced from SOAP_2024-Entry_233</t>
  </si>
  <si>
    <t>sourced from SOAP_2024-Entry_234</t>
  </si>
  <si>
    <t>sourced from SOAP_2024-Entry_235</t>
  </si>
  <si>
    <t>sourced from SOAP_2024-Entry_236</t>
  </si>
  <si>
    <t>sourced from SOAP_2024-Entry_237</t>
  </si>
  <si>
    <t>sourced from SOAP_2024-Entry_238</t>
  </si>
  <si>
    <t>sourced from SOAP_2024-Entry_239</t>
  </si>
  <si>
    <t>sourced from SOAP_2024-Entry_240</t>
  </si>
  <si>
    <t>sourced from SOAP_2024-Entry_241</t>
  </si>
  <si>
    <t>sourced from SOAP_2024-Entry_242</t>
  </si>
  <si>
    <t>sourced from SOAP_2024-Entry_243</t>
  </si>
  <si>
    <t>sourced from SOAP_2024-Entry_244</t>
  </si>
  <si>
    <t>sourced from SOAP_2024-Entry_245</t>
  </si>
  <si>
    <t>sourced from SOAP_2024-Entry_246</t>
  </si>
  <si>
    <t>sourced from SOAP_2024-Entry_247</t>
  </si>
  <si>
    <t>sourced from SOAP_2024-Entry_248</t>
  </si>
  <si>
    <t>sourced from SOAP_2024-Entry_249</t>
  </si>
  <si>
    <t>sourced from SOAP_2024-Entry_250</t>
  </si>
  <si>
    <t>sourced from SOAP_2024-Entry_251</t>
  </si>
  <si>
    <t>sourced from SOAP_2024-Entry_252</t>
  </si>
  <si>
    <t>sourced from SOAP_2024-Entry_253</t>
  </si>
  <si>
    <t>sourced from SOAP_2024-Entry_254</t>
  </si>
  <si>
    <t>sourced from SOAP_2024-Entry_255</t>
  </si>
  <si>
    <t>sourced from SOAP_2024-Entry_256</t>
  </si>
  <si>
    <t>sourced from SOAP_2024-Entry_257</t>
  </si>
  <si>
    <t>sourced from SOAP_2024-Entry_258</t>
  </si>
  <si>
    <t>sourced from SOAP_2024-Entry_259</t>
  </si>
  <si>
    <t>sourced from SOAP_2024-Entry_260</t>
  </si>
  <si>
    <t>sourced from SOAP_2024-Entry_261</t>
  </si>
  <si>
    <t>sourced from SOAP_2024-Entry_262</t>
  </si>
  <si>
    <t>sourced from SOAP_2024-Entry_263</t>
  </si>
  <si>
    <t>sourced from SOAP_2024-Entry_264</t>
  </si>
  <si>
    <t>sourced from SOAP_2024-Entry_265</t>
  </si>
  <si>
    <t>sourced from SOAP_2024-Entry_266</t>
  </si>
  <si>
    <t>sourced from SOAP_2024-Entry_267</t>
  </si>
  <si>
    <t>sourced from SOAP_2024-Entry_268</t>
  </si>
  <si>
    <t>sourced from SOAP_2024-Entry_269</t>
  </si>
  <si>
    <t>sourced from SOAP_2024-Entry_270</t>
  </si>
  <si>
    <t>sourced from SOAP_2024-Entry_271</t>
  </si>
  <si>
    <t>sourced from SOAP_2024-Entry_272</t>
  </si>
  <si>
    <t>sourced from SOAP_2024-Entry_273</t>
  </si>
  <si>
    <t>sourced from SOAP_2024-Entry_274</t>
  </si>
  <si>
    <t>sourced from SOAP_2024-Entry_275</t>
  </si>
  <si>
    <t>sourced from SOAP_2024-Entry_276</t>
  </si>
  <si>
    <t>sourced from SOAP_2024-Entry_277</t>
  </si>
  <si>
    <t>sourced from SOAP_2024-Entry_278</t>
  </si>
  <si>
    <t>sourced from SOAP_2024-Entry_279</t>
  </si>
  <si>
    <t>sourced from SOAP_2024-Entry_280</t>
  </si>
  <si>
    <t>sourced from SOAP_2024-Entry_281</t>
  </si>
  <si>
    <t>sourced from SOAP_2024-Entry_282</t>
  </si>
  <si>
    <t>sourced from SOAP_2024-Entry_283</t>
  </si>
  <si>
    <t>sourced from SOAP_2024-Entry_284</t>
  </si>
  <si>
    <t>sourced from SOAP_2024-Entry_285</t>
  </si>
  <si>
    <t>sourced from SOAP_2024-Entry_286</t>
  </si>
  <si>
    <t>sourced from SOAP_2024-Entry_287</t>
  </si>
  <si>
    <t>sourced from SOAP_2024-Entry_288</t>
  </si>
  <si>
    <t>sourced from SOAP_2024-Entry_289</t>
  </si>
  <si>
    <t>sourced from SOAP_2024-Entry_290</t>
  </si>
  <si>
    <t>sourced from SOAP_2024-Entry_291</t>
  </si>
  <si>
    <t>sourced from SOAP_2024-Entry_292</t>
  </si>
  <si>
    <t>sourced from SOAP_2024-Entry_293</t>
  </si>
  <si>
    <t>sourced from SOAP_2024-Entry_294</t>
  </si>
  <si>
    <t>sourced from SOAP_2024-Entry_295</t>
  </si>
  <si>
    <t>sourced from SOAP_2024-Entry_296</t>
  </si>
  <si>
    <t>sourced from SOAP_2024-Entry_297</t>
  </si>
  <si>
    <t>sourced from SOAP_2024-Entry_298</t>
  </si>
  <si>
    <t>sourced from SOAP_2024-Entry_299</t>
  </si>
  <si>
    <t>sourced from SOAP_2024-Entry_300</t>
  </si>
  <si>
    <t>sourced from SOAP_2024-Entry_301</t>
  </si>
  <si>
    <t>sourced from SOAP_2024-Entry_302</t>
  </si>
  <si>
    <t>sourced from SOAP_2024-Entry_303</t>
  </si>
  <si>
    <t>sourced from SOAP_2024-Entry_304</t>
  </si>
  <si>
    <t>sourced from SOAP_2024-Entry_305</t>
  </si>
  <si>
    <t>sourced from SOAP_2024-Entry_306</t>
  </si>
  <si>
    <t>sourced from SOAP_2024-Entry_307</t>
  </si>
  <si>
    <t>sourced from SOAP_2024-Entry_308</t>
  </si>
  <si>
    <t>sourced from SOAP_2024-Entry_309</t>
  </si>
  <si>
    <t>sourced from SOAP_2024-Entry_310</t>
  </si>
  <si>
    <t>sourced from SOAP_2024-Entry_311</t>
  </si>
  <si>
    <t>sourced from SOAP_2024-Entry_312</t>
  </si>
  <si>
    <t>sourced from SOAP_2024-Entry_313</t>
  </si>
  <si>
    <t>sourced from SOAP_2024-Entry_314</t>
  </si>
  <si>
    <t>sourced from SOAP_2024-Entry_315</t>
  </si>
  <si>
    <t>sourced from SOAP_2024-Entry_316</t>
  </si>
  <si>
    <t>sourced from SOAP_2024-Entry_317</t>
  </si>
  <si>
    <t>sourced from SOAP_2024-Entry_318</t>
  </si>
  <si>
    <t>sourced from SOAP_2024-Entry_319</t>
  </si>
  <si>
    <t>sourced from SOAP_2024-Entry_320</t>
  </si>
  <si>
    <t>sourced from SOAP_2024-Entry_321</t>
  </si>
  <si>
    <t>sourced from SOAP_2024-Entry_322</t>
  </si>
  <si>
    <t>sourced from SOAP_2024-Entry_323</t>
  </si>
  <si>
    <t>sourced from SOAP_2024-Entry_324</t>
  </si>
  <si>
    <t>sourced from SOAP_2024-Entry_325</t>
  </si>
  <si>
    <t>sourced from SOAP_2024-Entry_326</t>
  </si>
  <si>
    <t>sourced from SOAP_2024-Entry_327</t>
  </si>
  <si>
    <t>sourced from SOAP_2024-Entry_328</t>
  </si>
  <si>
    <t>sourced from SOAP_2024-Entry_329</t>
  </si>
  <si>
    <t>sourced from SOAP_2024-Entry_330</t>
  </si>
  <si>
    <t>sourced from SOAP_2024-Entry_331</t>
  </si>
  <si>
    <t>sourced from SOAP_2024-Entry_332</t>
  </si>
  <si>
    <t>sourced from SOAP_2024-Entry_333</t>
  </si>
  <si>
    <t>sourced from SOAP_2024-Entry_334</t>
  </si>
  <si>
    <t>sourced from SOAP_2024-Entry_335</t>
  </si>
  <si>
    <t>sourced from SOAP_2024-Entry_336</t>
  </si>
  <si>
    <t>sourced from SOAP_2024-Entry_337</t>
  </si>
  <si>
    <t>sourced from SOAP_2024-Entry_338</t>
  </si>
  <si>
    <t>sourced from SOAP_2024-Entry_339</t>
  </si>
  <si>
    <t>sourced from SOAP_2024-Entry_340</t>
  </si>
  <si>
    <t>sourced from SOAP_2024-Entry_341</t>
  </si>
  <si>
    <t>sourced from SOAP_2024-Entry_342</t>
  </si>
  <si>
    <t>sourced from SOAP_2024-Entry_343</t>
  </si>
  <si>
    <t>sourced from SOAP_2024-Entry_344</t>
  </si>
  <si>
    <t>sourced from SOAP_2024-Entry_345</t>
  </si>
  <si>
    <t>sourced from SOAP_2024-Entry_346</t>
  </si>
  <si>
    <t>sourced from SOAP_2024-Entry_347</t>
  </si>
  <si>
    <t>sourced from SOAP_2024-Entry_348</t>
  </si>
  <si>
    <t>sourced from SOAP_2024-Entry_349</t>
  </si>
  <si>
    <t>sourced from SOAP_2024-Entry_350</t>
  </si>
  <si>
    <t>sourced from SOAP_2024-Entry_351</t>
  </si>
  <si>
    <t>sourced from SOAP_2024-Entry_352</t>
  </si>
  <si>
    <t>sourced from SOAP_2024-Entry_353</t>
  </si>
  <si>
    <t>sourced from SOAP_2024-Entry_354</t>
  </si>
  <si>
    <t>sourced from SOAP_2024-Entry_355</t>
  </si>
  <si>
    <t>sourced from SOAP_2024-Entry_356</t>
  </si>
  <si>
    <t>sourced from SOAP_2024-Entry_357</t>
  </si>
  <si>
    <t>sourced from SOAP_2024-Entry_358</t>
  </si>
  <si>
    <t>sourced from SOAP_2024-Entry_359</t>
  </si>
  <si>
    <t>sourced from SOAP_2024-Entry_360</t>
  </si>
  <si>
    <t>sourced from SOAP_2024-Entry_361</t>
  </si>
  <si>
    <t>sourced from SOAP_2024-Entry_362</t>
  </si>
  <si>
    <t>sourced from SOAP_2024-Entry_363</t>
  </si>
  <si>
    <t>sourced from SOAP_2024-Entry_364</t>
  </si>
  <si>
    <t>sourced from SOAP_2024-Entry_365</t>
  </si>
  <si>
    <t>sourced from SOAP_2024-Entry_366</t>
  </si>
  <si>
    <t>sourced from SOAP_2024-Entry_367</t>
  </si>
  <si>
    <t>sourced from SOAP_2024-Entry_368</t>
  </si>
  <si>
    <t>sourced from SOAP_2024-Entry_369</t>
  </si>
  <si>
    <t>sourced from SOAP_2024-Entry_370</t>
  </si>
  <si>
    <t>sourced from SOAP_2024-Entry_371</t>
  </si>
  <si>
    <t>sourced from SOAP_2024-Entry_372</t>
  </si>
  <si>
    <t>sourced from SOAP_2024-Entry_373</t>
  </si>
  <si>
    <t>sourced from SOAP_2024-Entry_374</t>
  </si>
  <si>
    <t>sourced from SOAP_2024-Entry_375</t>
  </si>
  <si>
    <t>sourced from SOAP_2024-Entry_376</t>
  </si>
  <si>
    <t>sourced from SOAP_2024-Entry_377</t>
  </si>
  <si>
    <t>sourced from SOAP_2024-Entry_378</t>
  </si>
  <si>
    <t>sourced from SOAP_2024-Entry_379</t>
  </si>
  <si>
    <t>sourced from SOAP_2024-Entry_380</t>
  </si>
  <si>
    <t>sourced from SOAP_2024-Entry_381</t>
  </si>
  <si>
    <t>sourced from SOAP_2024-Entry_382</t>
  </si>
  <si>
    <t>sourced from SOAP_2024-Entry_383</t>
  </si>
  <si>
    <t>sourced from SOAP_2024-Entry_384</t>
  </si>
  <si>
    <t>sourced from SOAP_2024-Entry_385</t>
  </si>
  <si>
    <t>sourced from SOAP_2024-Entry_386</t>
  </si>
  <si>
    <t>sourced from SOAP_2024-Entry_387</t>
  </si>
  <si>
    <t>sourced from SOAP_2024-Entry_388</t>
  </si>
  <si>
    <t>sourced from SOAP_2024-Entry_389</t>
  </si>
  <si>
    <t>sourced from SOAP_2024-Entry_390</t>
  </si>
  <si>
    <t>sourced from SOAP_2024-Entry_391</t>
  </si>
  <si>
    <t>sourced from SOAP_2024-Entry_392</t>
  </si>
  <si>
    <t>sourced from SOAP_2024-Entry_393</t>
  </si>
  <si>
    <t>sourced from SOAP_2024-Entry_394</t>
  </si>
  <si>
    <t>sourced from SOAP_2024-Entry_395</t>
  </si>
  <si>
    <t>sourced from SOAP_2024-Entry_396</t>
  </si>
  <si>
    <t>sourced from SOAP_2024-Entry_397</t>
  </si>
  <si>
    <t>sourced from SOAP_2024-Entry_398</t>
  </si>
  <si>
    <t>sourced from SOAP_2024-Entry_399</t>
  </si>
  <si>
    <t>sourced from SOAP_2024-Entry_400</t>
  </si>
  <si>
    <t>sourced from SOAP_2024-Entry_401</t>
  </si>
  <si>
    <t>sourced from SOAP_2024-Entry_402</t>
  </si>
  <si>
    <t>sourced from SOAP_2024-Entry_403</t>
  </si>
  <si>
    <t>sourced from SOAP_2024-Entry_404</t>
  </si>
  <si>
    <t>sourced from SOAP_2024-Entry_405</t>
  </si>
  <si>
    <t>sourced from SOAP_2024-Entry_406</t>
  </si>
  <si>
    <t>sourced from SOAP_2024-Entry_407</t>
  </si>
  <si>
    <t>sourced from SOAP_2024-Entry_408</t>
  </si>
  <si>
    <t>sourced from SOAP_2024-Entry_409</t>
  </si>
  <si>
    <t>sourced from SOAP_2024-Entry_410</t>
  </si>
  <si>
    <t>sourced from SOAP_2024-Entry_411</t>
  </si>
  <si>
    <t>sourced from SOAP_2024-Entry_412</t>
  </si>
  <si>
    <t>sourced from SOAP_2024-Entry_413</t>
  </si>
  <si>
    <t>sourced from SOAP_2024-Entry_414</t>
  </si>
  <si>
    <t>sourced from SOAP_2024-Entry_415</t>
  </si>
  <si>
    <t>sourced from SOAP_2024-Entry_416</t>
  </si>
  <si>
    <t>sourced from SOAP_2024-Entry_417</t>
  </si>
  <si>
    <t>sourced from SOAP_2024-Entry_418</t>
  </si>
  <si>
    <t>sourced from SOAP_2024-Entry_419</t>
  </si>
  <si>
    <t>sourced from SOAP_2024-Entry_420</t>
  </si>
  <si>
    <t>sourced from SOAP_2024-Entry_421</t>
  </si>
  <si>
    <t>sourced from SOAP_2024-Entry_422</t>
  </si>
  <si>
    <t>sourced from SOAP_2024-Entry_423</t>
  </si>
  <si>
    <t>sourced from SOAP_2024-Entry_424</t>
  </si>
  <si>
    <t>sourced from SOAP_2024-Entry_425</t>
  </si>
  <si>
    <t>sourced from SOAP_2024-Entry_426</t>
  </si>
  <si>
    <t>sourced from SOAP_2024-Entry_427</t>
  </si>
  <si>
    <t>sourced from SOAP_2024-Entry_428</t>
  </si>
  <si>
    <t>sourced from SOAP_2024-Entry_429</t>
  </si>
  <si>
    <t>sourced from SOAP_2024-Entry_430</t>
  </si>
  <si>
    <t>sourced from SOAP_2024-Entry_431</t>
  </si>
  <si>
    <t>sourced from SOAP_2024-Entry_432</t>
  </si>
  <si>
    <t>sourced from SOAP_2024-Entry_433</t>
  </si>
  <si>
    <t>sourced from SOAP_2024-Entry_434</t>
  </si>
  <si>
    <t>sourced from SOAP_2024-Entry_435</t>
  </si>
  <si>
    <t>sourced from SOAP_2024-Entry_436</t>
  </si>
  <si>
    <t>sourced from SOAP_2024-Entry_437</t>
  </si>
  <si>
    <t>sourced from SOAP_2024-Entry_438</t>
  </si>
  <si>
    <t>sourced from SOAP_2024-Entry_439</t>
  </si>
  <si>
    <t>sourced from SOAP_2024-Entry_440</t>
  </si>
  <si>
    <t>sourced from SOAP_2024-Entry_441</t>
  </si>
  <si>
    <t>sourced from SOAP_2024-Entry_442</t>
  </si>
  <si>
    <t>sourced from SOAP_2024-Entry_443</t>
  </si>
  <si>
    <t>sourced from SOAP_2024-Entry_444</t>
  </si>
  <si>
    <t>sourced from SOAP_2024-Entry_445</t>
  </si>
  <si>
    <t>sourced from SOAP_2024-Entry_446</t>
  </si>
  <si>
    <t>sourced from SOAP_2024-Entry_447</t>
  </si>
  <si>
    <t>sourced from SOAP_2024-Entry_448</t>
  </si>
  <si>
    <t>sourced from SOAP_2024-Entry_449</t>
  </si>
  <si>
    <t>sourced from SOAP_2024-Entry_450</t>
  </si>
  <si>
    <t>sourced from SOAP_2024-Entry_451</t>
  </si>
  <si>
    <t>sourced from SOAP_2024-Entry_452</t>
  </si>
  <si>
    <t>sourced from SOAP_2024-Entry_453</t>
  </si>
  <si>
    <t>sourced from SOAP_2024-Entry_454</t>
  </si>
  <si>
    <t>sourced from SOAP_2024-Entry_455</t>
  </si>
  <si>
    <t>CU_ARS_2025_WOF_cross_88</t>
  </si>
  <si>
    <t>CU_ARS_2025_WOF_cross_89</t>
  </si>
  <si>
    <t>num_plants_per_plot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</si>
</sst>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b/>
      <sz val="11"/>
      <color theme="1"/>
      <name val="Aptos Narrow"/>
      <family val="2"/>
      <scheme val="minor"/>
    </font>
    <font>
      <sz val="9"/>
      <color rgb="FF333333"/>
      <name val="Verdana"/>
      <family val="2"/>
    </font>
    <font>
      <sz val="10"/>
      <name val="Arial"/>
      <family val="2"/>
    </font>
    <font>
      <b/>
      <sz val="9"/>
      <color rgb="FF0033CC"/>
      <name val="Arial"/>
      <family val="2"/>
    </font>
    <font>
      <b/>
      <sz val="9"/>
      <color theme="1"/>
      <name val="Arial"/>
      <family val="2"/>
    </font>
    <font>
      <sz val="12"/>
      <color theme="1"/>
      <name val="Aptos Narrow"/>
      <family val="2"/>
      <scheme val="minor"/>
    </font>
    <font>
      <i/>
      <sz val="9"/>
      <color theme="1"/>
      <name val="Aptos Narrow"/>
      <family val="2"/>
      <scheme val="minor"/>
    </font>
    <font>
      <b/>
      <sz val="10"/>
      <name val="Arial"/>
      <family val="2"/>
    </font>
    <font>
      <sz val="8"/>
      <name val="Aptos Narrow"/>
      <family val="2"/>
      <scheme val="minor"/>
    </font>
    <font>
      <sz val="9"/>
      <color theme="1"/>
      <name val="Arial"/>
      <family val="2"/>
    </font>
    <font>
      <b/>
      <sz val="11"/>
      <color rgb="FF333333"/>
      <name val="Arial"/>
      <family val="2"/>
    </font>
    <font>
      <sz val="11"/>
      <color rgb="FF333333"/>
      <name val="Arial"/>
      <family val="2"/>
    </font>
    <font>
      <sz val="11"/>
      <color indexed="8"/>
      <name val="Calibri"/>
      <family val="2"/>
    </font>
    <font>
      <b/>
      <sz val="11"/>
      <color indexed="8"/>
      <name val="Calibri"/>
      <family val="2"/>
    </font>
    <font>
      <b/>
      <sz val="11"/>
      <color indexed="60"/>
      <name val="Calibri"/>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FF"/>
        <bgColor indexed="64"/>
      </patternFill>
    </fill>
    <fill>
      <patternFill patternType="solid">
        <fgColor rgb="FFF2F8EE"/>
        <bgColor indexed="64"/>
      </patternFill>
    </fill>
    <fill>
      <patternFill patternType="solid">
        <fgColor theme="0"/>
        <bgColor indexed="64"/>
      </patternFill>
    </fill>
    <fill>
      <patternFill patternType="solid">
        <fgColor rgb="FFFFFF00"/>
        <bgColor indexed="64"/>
      </patternFill>
    </fill>
    <fill>
      <patternFill patternType="solid">
        <fgColor rgb="FFF5F5F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DDDDDD"/>
      </left>
      <right style="medium">
        <color rgb="FFDDDDDD"/>
      </right>
      <top style="medium">
        <color rgb="FFDDDDDD"/>
      </top>
      <bottom style="medium">
        <color rgb="FFDDDDDD"/>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right style="thin">
        <color indexed="64"/>
      </right>
      <top/>
      <bottom/>
      <diagonal/>
    </border>
    <border>
      <left style="thin">
        <color indexed="64"/>
      </left>
      <right style="thin">
        <color indexed="64"/>
      </right>
      <top/>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6" fillId="0" borderId="0"/>
    <xf numFmtId="0" fontId="1" fillId="0" borderId="0"/>
    <xf numFmtId="0" fontId="9" fillId="0" borderId="0"/>
    <xf numFmtId="0" fontId="6" fillId="0" borderId="0"/>
    <xf numFmtId="0" fontId="6" fillId="0" borderId="0"/>
    <xf numFmtId="0" fontId="16" fillId="0" borderId="0"/>
  </cellStyleXfs>
  <cellXfs count="57">
    <xf numFmtId="0" fontId="0" fillId="0" borderId="0" xfId="0"/>
    <xf numFmtId="0" fontId="0" fillId="0" borderId="1" xfId="0" applyBorder="1"/>
    <xf numFmtId="0" fontId="5" fillId="0" borderId="1" xfId="0" applyFont="1" applyBorder="1"/>
    <xf numFmtId="0" fontId="5" fillId="4" borderId="1" xfId="0" applyFont="1" applyFill="1" applyBorder="1" applyAlignment="1">
      <alignment vertical="top" wrapText="1"/>
    </xf>
    <xf numFmtId="1" fontId="7" fillId="5" borderId="3" xfId="3" applyNumberFormat="1" applyFont="1" applyFill="1" applyBorder="1" applyAlignment="1">
      <alignment horizontal="left" textRotation="180" wrapText="1"/>
    </xf>
    <xf numFmtId="1" fontId="7" fillId="5" borderId="4" xfId="3" applyNumberFormat="1" applyFont="1" applyFill="1" applyBorder="1" applyAlignment="1">
      <alignment horizontal="left" textRotation="180" wrapText="1"/>
    </xf>
    <xf numFmtId="164" fontId="7" fillId="5" borderId="4" xfId="3" applyNumberFormat="1" applyFont="1" applyFill="1" applyBorder="1" applyAlignment="1">
      <alignment horizontal="center" textRotation="180" wrapText="1"/>
    </xf>
    <xf numFmtId="1" fontId="7" fillId="5" borderId="4" xfId="3" applyNumberFormat="1" applyFont="1" applyFill="1" applyBorder="1" applyAlignment="1">
      <alignment horizontal="left" textRotation="180" wrapText="1" shrinkToFit="1"/>
    </xf>
    <xf numFmtId="1" fontId="7" fillId="5" borderId="5" xfId="3" applyNumberFormat="1" applyFont="1" applyFill="1" applyBorder="1" applyAlignment="1">
      <alignment horizontal="center" textRotation="180" wrapText="1"/>
    </xf>
    <xf numFmtId="1" fontId="7" fillId="0" borderId="6" xfId="3" applyNumberFormat="1" applyFont="1" applyBorder="1" applyAlignment="1">
      <alignment horizontal="left" wrapText="1"/>
    </xf>
    <xf numFmtId="1" fontId="7" fillId="0" borderId="7" xfId="3" applyNumberFormat="1" applyFont="1" applyBorder="1" applyAlignment="1">
      <alignment horizontal="left" wrapText="1"/>
    </xf>
    <xf numFmtId="164" fontId="8" fillId="0" borderId="7" xfId="4" applyNumberFormat="1" applyFont="1" applyBorder="1" applyAlignment="1">
      <alignment horizontal="center"/>
    </xf>
    <xf numFmtId="0" fontId="8" fillId="0" borderId="7" xfId="4" applyFont="1" applyBorder="1"/>
    <xf numFmtId="0" fontId="10" fillId="0" borderId="7" xfId="5" applyFont="1" applyBorder="1" applyAlignment="1">
      <alignment vertical="center" shrinkToFit="1"/>
    </xf>
    <xf numFmtId="0" fontId="8" fillId="0" borderId="8" xfId="4" applyFont="1" applyBorder="1" applyAlignment="1">
      <alignment horizontal="center"/>
    </xf>
    <xf numFmtId="1" fontId="7" fillId="0" borderId="9" xfId="3" applyNumberFormat="1" applyFont="1" applyBorder="1" applyAlignment="1">
      <alignment horizontal="left" wrapText="1"/>
    </xf>
    <xf numFmtId="1" fontId="7" fillId="0" borderId="10" xfId="3" applyNumberFormat="1" applyFont="1" applyBorder="1" applyAlignment="1">
      <alignment horizontal="left" wrapText="1"/>
    </xf>
    <xf numFmtId="164" fontId="8" fillId="0" borderId="10" xfId="4" applyNumberFormat="1" applyFont="1" applyBorder="1" applyAlignment="1">
      <alignment horizontal="center"/>
    </xf>
    <xf numFmtId="0" fontId="8" fillId="0" borderId="10" xfId="4" applyFont="1" applyBorder="1"/>
    <xf numFmtId="0" fontId="10" fillId="0" borderId="10" xfId="5" applyFont="1" applyBorder="1" applyAlignment="1">
      <alignment vertical="center" shrinkToFit="1"/>
    </xf>
    <xf numFmtId="0" fontId="8" fillId="0" borderId="11" xfId="4" applyFont="1" applyBorder="1" applyAlignment="1">
      <alignment horizontal="center"/>
    </xf>
    <xf numFmtId="0" fontId="10" fillId="0" borderId="10" xfId="6" applyFont="1" applyBorder="1" applyAlignment="1">
      <alignment vertical="center" shrinkToFit="1"/>
    </xf>
    <xf numFmtId="16" fontId="8" fillId="0" borderId="11" xfId="4" applyNumberFormat="1" applyFont="1" applyBorder="1" applyAlignment="1">
      <alignment horizontal="center"/>
    </xf>
    <xf numFmtId="49" fontId="10" fillId="0" borderId="10" xfId="5" applyNumberFormat="1" applyFont="1" applyBorder="1" applyAlignment="1" applyProtection="1">
      <alignment shrinkToFit="1"/>
      <protection locked="0"/>
    </xf>
    <xf numFmtId="0" fontId="10" fillId="0" borderId="10" xfId="7" applyFont="1" applyBorder="1" applyAlignment="1">
      <alignment horizontal="left" vertical="center" shrinkToFit="1"/>
    </xf>
    <xf numFmtId="0" fontId="10" fillId="0" borderId="10" xfId="3" applyFont="1" applyBorder="1" applyAlignment="1">
      <alignment horizontal="left" vertical="center" shrinkToFit="1"/>
    </xf>
    <xf numFmtId="0" fontId="10" fillId="0" borderId="10" xfId="3" applyFont="1" applyBorder="1" applyAlignment="1" applyProtection="1">
      <alignment horizontal="left" vertical="center" shrinkToFit="1"/>
      <protection locked="0"/>
    </xf>
    <xf numFmtId="1" fontId="7" fillId="0" borderId="3" xfId="3" applyNumberFormat="1" applyFont="1" applyBorder="1" applyAlignment="1">
      <alignment horizontal="left" wrapText="1"/>
    </xf>
    <xf numFmtId="1" fontId="7" fillId="0" borderId="4" xfId="3" applyNumberFormat="1" applyFont="1" applyBorder="1" applyAlignment="1">
      <alignment horizontal="left" wrapText="1"/>
    </xf>
    <xf numFmtId="164" fontId="8" fillId="0" borderId="4" xfId="4" applyNumberFormat="1" applyFont="1" applyBorder="1" applyAlignment="1">
      <alignment horizontal="center"/>
    </xf>
    <xf numFmtId="0" fontId="8" fillId="0" borderId="4" xfId="4" applyFont="1" applyBorder="1"/>
    <xf numFmtId="0" fontId="10" fillId="0" borderId="4" xfId="5" applyFont="1" applyBorder="1" applyAlignment="1">
      <alignment vertical="center" shrinkToFit="1"/>
    </xf>
    <xf numFmtId="0" fontId="8" fillId="0" borderId="5" xfId="4" applyFont="1" applyBorder="1" applyAlignment="1">
      <alignment horizontal="center"/>
    </xf>
    <xf numFmtId="0" fontId="11" fillId="0" borderId="1" xfId="0" applyFont="1" applyBorder="1" applyAlignment="1">
      <alignment horizontal="center"/>
    </xf>
    <xf numFmtId="0" fontId="4" fillId="6" borderId="1" xfId="0" applyFont="1" applyFill="1" applyBorder="1"/>
    <xf numFmtId="0" fontId="4" fillId="0" borderId="1" xfId="0" applyFont="1" applyBorder="1"/>
    <xf numFmtId="0" fontId="0" fillId="7" borderId="0" xfId="0" applyFill="1"/>
    <xf numFmtId="0" fontId="2" fillId="2" borderId="2" xfId="1" applyBorder="1" applyAlignment="1">
      <alignment vertical="top" wrapText="1"/>
    </xf>
    <xf numFmtId="0" fontId="3" fillId="3" borderId="0" xfId="2"/>
    <xf numFmtId="0" fontId="0" fillId="0" borderId="12" xfId="0" applyBorder="1"/>
    <xf numFmtId="0" fontId="0" fillId="0" borderId="13" xfId="0" applyBorder="1"/>
    <xf numFmtId="0" fontId="13" fillId="0" borderId="1" xfId="4" applyFont="1" applyBorder="1"/>
    <xf numFmtId="0" fontId="0" fillId="6" borderId="1" xfId="0" applyFill="1" applyBorder="1"/>
    <xf numFmtId="0" fontId="5" fillId="4" borderId="2" xfId="0" applyFont="1" applyFill="1" applyBorder="1" applyAlignment="1">
      <alignment vertical="top" wrapText="1"/>
    </xf>
    <xf numFmtId="0" fontId="14" fillId="0" borderId="0" xfId="0" applyFont="1"/>
    <xf numFmtId="0" fontId="15" fillId="0" borderId="0" xfId="0" applyFont="1" applyAlignment="1">
      <alignment horizontal="left" vertical="center" wrapText="1" indent="1"/>
    </xf>
    <xf numFmtId="0" fontId="14" fillId="0" borderId="0" xfId="0" applyFont="1" applyAlignment="1">
      <alignment horizontal="left" vertical="center" wrapText="1" indent="1"/>
    </xf>
    <xf numFmtId="0" fontId="5" fillId="8" borderId="2" xfId="0" applyFont="1" applyFill="1" applyBorder="1" applyAlignment="1">
      <alignment vertical="top" wrapText="1"/>
    </xf>
    <xf numFmtId="49" fontId="0" fillId="0" borderId="0" xfId="0" applyNumberFormat="1"/>
    <xf numFmtId="0" fontId="14" fillId="0" borderId="0" xfId="0" applyFont="1" applyAlignment="1">
      <alignment horizontal="left" vertical="center" wrapText="1" indent="2"/>
    </xf>
    <xf numFmtId="0" fontId="0" fillId="4" borderId="0" xfId="0" applyFill="1" applyAlignment="1">
      <alignment horizontal="left" vertical="center" wrapText="1" indent="1"/>
    </xf>
    <xf numFmtId="0" fontId="15" fillId="4" borderId="0" xfId="0" applyFont="1" applyFill="1" applyAlignment="1">
      <alignment horizontal="left" vertical="center" wrapText="1" indent="1"/>
    </xf>
    <xf numFmtId="0" fontId="16" fillId="0" borderId="0" xfId="8"/>
    <xf numFmtId="0" fontId="18" fillId="0" borderId="0" xfId="8" applyFont="1"/>
    <xf numFmtId="0" fontId="16" fillId="0" borderId="0" xfId="8" applyFont="1" applyBorder="1" applyAlignment="1">
      <alignment horizontal="center" vertical="center"/>
    </xf>
    <xf numFmtId="0" fontId="5" fillId="0" borderId="2" xfId="0" applyFont="1" applyBorder="1" applyAlignment="1">
      <alignment vertical="top" wrapText="1"/>
    </xf>
    <xf numFmtId="0" fontId="5" fillId="8" borderId="1" xfId="0" applyFont="1" applyFill="1" applyBorder="1" applyAlignment="1">
      <alignment vertical="top" wrapText="1"/>
    </xf>
  </cellXfs>
  <cellStyles count="9">
    <cellStyle name="Bad" xfId="2" builtinId="27"/>
    <cellStyle name="chemes]_x000a__x000a_Sci-Fi=_x000a__x000a_Nature=_x000a__x000a_robin=_x000a__x000a__x000a__x000a_[SoundScheme.Nature]_x000a__x000a_SystemAsterisk=C:\SNDSYS" xfId="6" xr:uid="{075A42D9-0793-4787-8603-D64187A9D4C7}"/>
    <cellStyle name="chemes]_x000a__x000a_Sci-Fi=_x000a__x000a_Nature=_x000a__x000a_robin=_x000a__x000a__x000a__x000a_[SoundScheme.Nature]_x000a__x000a_SystemAsterisk=C:\SNDSYS 2" xfId="7" xr:uid="{C81FEDA0-9E6C-4B4F-A400-5FC168803B9F}"/>
    <cellStyle name="Good" xfId="1" builtinId="26"/>
    <cellStyle name="Normal" xfId="0" builtinId="0"/>
    <cellStyle name="Normal 2" xfId="3" xr:uid="{6F3791E4-D977-4DAE-8EFD-FB410F91F27D}"/>
    <cellStyle name="Normal 3" xfId="5" xr:uid="{D3C4F709-843B-4208-870B-20759FECFA41}"/>
    <cellStyle name="Normal 4" xfId="4" xr:uid="{C752CA49-2BEE-45E8-8DD7-016D002BE15A}"/>
    <cellStyle name="Normal 5" xfId="8" xr:uid="{67993030-21BA-4EC3-8C75-CBBD6C4530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72839-291D-4D47-93DC-A91848BA0DF4}">
  <dimension ref="A1:I879"/>
  <sheetViews>
    <sheetView topLeftCell="A817" workbookViewId="0">
      <selection activeCell="A864" sqref="A864"/>
    </sheetView>
  </sheetViews>
  <sheetFormatPr defaultRowHeight="15" x14ac:dyDescent="0.25"/>
  <cols>
    <col min="1" max="1" width="73.5703125" customWidth="1"/>
    <col min="2" max="2" width="29.140625" customWidth="1"/>
    <col min="3" max="3" width="15.140625" bestFit="1" customWidth="1"/>
    <col min="4" max="4" width="16.28515625" customWidth="1"/>
    <col min="5" max="5" width="12.85546875" bestFit="1" customWidth="1"/>
    <col min="6" max="6" width="51.42578125" customWidth="1"/>
    <col min="7" max="7" width="19.42578125" bestFit="1" customWidth="1"/>
    <col min="8" max="8" width="11.7109375" customWidth="1"/>
    <col min="9" max="9" width="44.85546875" bestFit="1" customWidth="1"/>
  </cols>
  <sheetData>
    <row r="1" spans="1:9" x14ac:dyDescent="0.25">
      <c r="A1" s="3" t="s">
        <v>44</v>
      </c>
      <c r="B1" s="3" t="s">
        <v>45</v>
      </c>
      <c r="C1" s="3" t="s">
        <v>46</v>
      </c>
      <c r="D1" s="3" t="s">
        <v>47</v>
      </c>
      <c r="E1" s="3" t="s">
        <v>48</v>
      </c>
      <c r="F1" s="3" t="s">
        <v>49</v>
      </c>
      <c r="G1" s="3" t="s">
        <v>50</v>
      </c>
      <c r="H1" s="3" t="s">
        <v>51</v>
      </c>
      <c r="I1" s="3" t="s">
        <v>52</v>
      </c>
    </row>
    <row r="2" spans="1:9" x14ac:dyDescent="0.25">
      <c r="A2" s="1" t="s">
        <v>1612</v>
      </c>
      <c r="B2" s="1" t="s">
        <v>11</v>
      </c>
      <c r="C2" s="1" t="s">
        <v>53</v>
      </c>
      <c r="D2" s="1"/>
      <c r="E2" s="1">
        <v>120</v>
      </c>
      <c r="F2" s="1" t="s">
        <v>3068</v>
      </c>
      <c r="G2" s="1" t="s">
        <v>1681</v>
      </c>
      <c r="H2" s="1"/>
      <c r="I2" s="1"/>
    </row>
    <row r="3" spans="1:9" x14ac:dyDescent="0.25">
      <c r="A3" s="1" t="s">
        <v>3045</v>
      </c>
      <c r="B3" s="1" t="s">
        <v>64</v>
      </c>
      <c r="C3" s="1" t="s">
        <v>53</v>
      </c>
      <c r="D3" s="1"/>
      <c r="E3" s="1">
        <v>120</v>
      </c>
      <c r="F3" s="1" t="s">
        <v>3069</v>
      </c>
      <c r="G3" s="1" t="s">
        <v>1681</v>
      </c>
      <c r="H3" s="1"/>
      <c r="I3" s="1"/>
    </row>
    <row r="4" spans="1:9" x14ac:dyDescent="0.25">
      <c r="A4" s="1" t="s">
        <v>3046</v>
      </c>
      <c r="B4" s="1" t="s">
        <v>65</v>
      </c>
      <c r="C4" s="1" t="s">
        <v>53</v>
      </c>
      <c r="D4" s="1"/>
      <c r="E4" s="1">
        <v>160</v>
      </c>
      <c r="F4" s="1" t="s">
        <v>3070</v>
      </c>
      <c r="G4" s="1" t="s">
        <v>1681</v>
      </c>
      <c r="H4" s="1"/>
      <c r="I4" s="1"/>
    </row>
    <row r="5" spans="1:9" x14ac:dyDescent="0.25">
      <c r="A5" s="1" t="s">
        <v>3047</v>
      </c>
      <c r="B5" s="1" t="s">
        <v>66</v>
      </c>
      <c r="C5" s="1" t="s">
        <v>53</v>
      </c>
      <c r="D5" s="1"/>
      <c r="E5" s="1">
        <v>120</v>
      </c>
      <c r="F5" s="1" t="s">
        <v>3071</v>
      </c>
      <c r="G5" s="1" t="s">
        <v>1681</v>
      </c>
      <c r="H5" s="1"/>
      <c r="I5" s="1"/>
    </row>
    <row r="6" spans="1:9" x14ac:dyDescent="0.25">
      <c r="A6" s="1" t="s">
        <v>1613</v>
      </c>
      <c r="B6" s="1" t="s">
        <v>68</v>
      </c>
      <c r="C6" s="1" t="s">
        <v>53</v>
      </c>
      <c r="D6" s="1"/>
      <c r="E6" s="1">
        <v>160</v>
      </c>
      <c r="F6" s="1" t="s">
        <v>3072</v>
      </c>
      <c r="G6" s="1" t="s">
        <v>1681</v>
      </c>
      <c r="H6" s="1"/>
      <c r="I6" s="1"/>
    </row>
    <row r="7" spans="1:9" x14ac:dyDescent="0.25">
      <c r="A7" s="1" t="s">
        <v>1614</v>
      </c>
      <c r="B7" s="1" t="s">
        <v>69</v>
      </c>
      <c r="C7" s="1" t="s">
        <v>53</v>
      </c>
      <c r="D7" s="1"/>
      <c r="E7" s="1">
        <v>160</v>
      </c>
      <c r="F7" s="1" t="s">
        <v>3073</v>
      </c>
      <c r="G7" s="1" t="s">
        <v>1681</v>
      </c>
      <c r="H7" s="1"/>
      <c r="I7" s="1"/>
    </row>
    <row r="8" spans="1:9" x14ac:dyDescent="0.25">
      <c r="A8" s="1" t="s">
        <v>1615</v>
      </c>
      <c r="B8" s="1" t="s">
        <v>70</v>
      </c>
      <c r="C8" s="1" t="s">
        <v>53</v>
      </c>
      <c r="D8" s="1"/>
      <c r="E8" s="1">
        <v>160</v>
      </c>
      <c r="F8" s="1" t="s">
        <v>3074</v>
      </c>
      <c r="G8" s="1" t="s">
        <v>1681</v>
      </c>
      <c r="H8" s="1"/>
      <c r="I8" s="1"/>
    </row>
    <row r="9" spans="1:9" x14ac:dyDescent="0.25">
      <c r="A9" s="1" t="s">
        <v>1616</v>
      </c>
      <c r="B9" s="1" t="s">
        <v>71</v>
      </c>
      <c r="C9" s="1" t="s">
        <v>53</v>
      </c>
      <c r="D9" s="1"/>
      <c r="E9" s="1">
        <v>160</v>
      </c>
      <c r="F9" s="1" t="s">
        <v>3075</v>
      </c>
      <c r="G9" s="1" t="s">
        <v>1681</v>
      </c>
      <c r="H9" s="1"/>
      <c r="I9" s="1"/>
    </row>
    <row r="10" spans="1:9" x14ac:dyDescent="0.25">
      <c r="A10" s="1" t="s">
        <v>1617</v>
      </c>
      <c r="B10" s="1" t="s">
        <v>12</v>
      </c>
      <c r="C10" s="1" t="s">
        <v>53</v>
      </c>
      <c r="D10" s="1"/>
      <c r="E10" s="1">
        <v>120</v>
      </c>
      <c r="F10" s="1" t="s">
        <v>3076</v>
      </c>
      <c r="G10" s="1" t="s">
        <v>1681</v>
      </c>
      <c r="H10" s="1"/>
      <c r="I10" s="1"/>
    </row>
    <row r="11" spans="1:9" x14ac:dyDescent="0.25">
      <c r="A11" s="1" t="s">
        <v>1618</v>
      </c>
      <c r="B11" s="1" t="s">
        <v>73</v>
      </c>
      <c r="C11" s="1" t="s">
        <v>53</v>
      </c>
      <c r="D11" s="1"/>
      <c r="E11" s="1">
        <v>120</v>
      </c>
      <c r="F11" s="1" t="s">
        <v>3077</v>
      </c>
      <c r="G11" s="1" t="s">
        <v>1681</v>
      </c>
      <c r="H11" s="1"/>
      <c r="I11" s="1"/>
    </row>
    <row r="12" spans="1:9" x14ac:dyDescent="0.25">
      <c r="A12" s="1" t="s">
        <v>1619</v>
      </c>
      <c r="B12" s="1" t="s">
        <v>75</v>
      </c>
      <c r="C12" s="1" t="s">
        <v>53</v>
      </c>
      <c r="D12" s="1"/>
      <c r="E12" s="1">
        <v>160</v>
      </c>
      <c r="F12" s="1" t="s">
        <v>3078</v>
      </c>
      <c r="G12" s="1" t="s">
        <v>1681</v>
      </c>
      <c r="H12" s="1"/>
      <c r="I12" s="1"/>
    </row>
    <row r="13" spans="1:9" x14ac:dyDescent="0.25">
      <c r="A13" s="1" t="s">
        <v>1620</v>
      </c>
      <c r="B13" s="1" t="s">
        <v>77</v>
      </c>
      <c r="C13" s="1" t="s">
        <v>53</v>
      </c>
      <c r="D13" s="1"/>
      <c r="E13" s="1">
        <v>160</v>
      </c>
      <c r="F13" s="1" t="s">
        <v>3079</v>
      </c>
      <c r="G13" s="1" t="s">
        <v>1681</v>
      </c>
      <c r="H13" s="1"/>
      <c r="I13" s="1"/>
    </row>
    <row r="14" spans="1:9" x14ac:dyDescent="0.25">
      <c r="A14" s="1" t="s">
        <v>1621</v>
      </c>
      <c r="B14" s="1" t="s">
        <v>13</v>
      </c>
      <c r="C14" s="1" t="s">
        <v>53</v>
      </c>
      <c r="D14" s="1"/>
      <c r="E14" s="1">
        <v>160</v>
      </c>
      <c r="F14" s="1" t="s">
        <v>3080</v>
      </c>
      <c r="G14" s="1" t="s">
        <v>1681</v>
      </c>
      <c r="H14" s="1"/>
      <c r="I14" s="1"/>
    </row>
    <row r="15" spans="1:9" x14ac:dyDescent="0.25">
      <c r="A15" s="1" t="s">
        <v>1622</v>
      </c>
      <c r="B15" s="1" t="s">
        <v>14</v>
      </c>
      <c r="C15" s="1" t="s">
        <v>53</v>
      </c>
      <c r="D15" s="1"/>
      <c r="E15" s="1">
        <v>160</v>
      </c>
      <c r="F15" s="1" t="s">
        <v>3081</v>
      </c>
      <c r="G15" s="1" t="s">
        <v>1681</v>
      </c>
      <c r="H15" s="1"/>
      <c r="I15" s="1"/>
    </row>
    <row r="16" spans="1:9" x14ac:dyDescent="0.25">
      <c r="A16" s="1" t="s">
        <v>1623</v>
      </c>
      <c r="B16" s="1" t="s">
        <v>81</v>
      </c>
      <c r="C16" s="1" t="s">
        <v>53</v>
      </c>
      <c r="D16" s="1"/>
      <c r="E16" s="1">
        <v>160</v>
      </c>
      <c r="F16" s="1" t="s">
        <v>3082</v>
      </c>
      <c r="G16" s="1" t="s">
        <v>1681</v>
      </c>
      <c r="H16" s="1"/>
      <c r="I16" s="1"/>
    </row>
    <row r="17" spans="1:9" x14ac:dyDescent="0.25">
      <c r="A17" s="1" t="s">
        <v>1624</v>
      </c>
      <c r="B17" s="1" t="s">
        <v>83</v>
      </c>
      <c r="C17" s="1" t="s">
        <v>53</v>
      </c>
      <c r="D17" s="1"/>
      <c r="E17" s="1">
        <v>160</v>
      </c>
      <c r="F17" s="1" t="s">
        <v>3083</v>
      </c>
      <c r="G17" s="1" t="s">
        <v>1681</v>
      </c>
      <c r="H17" s="1"/>
      <c r="I17" s="1"/>
    </row>
    <row r="18" spans="1:9" x14ac:dyDescent="0.25">
      <c r="A18" s="1" t="s">
        <v>1625</v>
      </c>
      <c r="B18" s="1" t="s">
        <v>85</v>
      </c>
      <c r="C18" s="1" t="s">
        <v>53</v>
      </c>
      <c r="D18" s="1"/>
      <c r="E18" s="1">
        <v>160</v>
      </c>
      <c r="F18" s="1" t="s">
        <v>3084</v>
      </c>
      <c r="G18" s="1" t="s">
        <v>1681</v>
      </c>
      <c r="H18" s="1"/>
      <c r="I18" s="1"/>
    </row>
    <row r="19" spans="1:9" x14ac:dyDescent="0.25">
      <c r="A19" s="1" t="s">
        <v>1626</v>
      </c>
      <c r="B19" s="1" t="s">
        <v>87</v>
      </c>
      <c r="C19" s="1" t="s">
        <v>53</v>
      </c>
      <c r="D19" s="1"/>
      <c r="E19" s="1">
        <v>120</v>
      </c>
      <c r="F19" s="1" t="s">
        <v>3085</v>
      </c>
      <c r="G19" s="1" t="s">
        <v>1681</v>
      </c>
      <c r="H19" s="1"/>
      <c r="I19" s="1"/>
    </row>
    <row r="20" spans="1:9" x14ac:dyDescent="0.25">
      <c r="A20" s="1" t="s">
        <v>1627</v>
      </c>
      <c r="B20" s="1" t="s">
        <v>89</v>
      </c>
      <c r="C20" s="1" t="s">
        <v>53</v>
      </c>
      <c r="D20" s="1"/>
      <c r="E20" s="1">
        <v>160</v>
      </c>
      <c r="F20" s="1" t="s">
        <v>3086</v>
      </c>
      <c r="G20" s="1" t="s">
        <v>1681</v>
      </c>
      <c r="H20" s="1"/>
      <c r="I20" s="1"/>
    </row>
    <row r="21" spans="1:9" x14ac:dyDescent="0.25">
      <c r="A21" s="1" t="s">
        <v>1628</v>
      </c>
      <c r="B21" s="1" t="s">
        <v>91</v>
      </c>
      <c r="C21" s="1" t="s">
        <v>53</v>
      </c>
      <c r="D21" s="1"/>
      <c r="E21" s="1">
        <v>160</v>
      </c>
      <c r="F21" s="1" t="s">
        <v>3087</v>
      </c>
      <c r="G21" s="1" t="s">
        <v>1681</v>
      </c>
      <c r="H21" s="1"/>
      <c r="I21" s="1"/>
    </row>
    <row r="22" spans="1:9" x14ac:dyDescent="0.25">
      <c r="A22" s="1" t="s">
        <v>1629</v>
      </c>
      <c r="B22" s="1" t="s">
        <v>93</v>
      </c>
      <c r="C22" s="1" t="s">
        <v>53</v>
      </c>
      <c r="D22" s="1"/>
      <c r="E22" s="1">
        <v>160</v>
      </c>
      <c r="F22" s="1" t="s">
        <v>3088</v>
      </c>
      <c r="G22" s="1" t="s">
        <v>1681</v>
      </c>
      <c r="H22" s="1"/>
      <c r="I22" s="1"/>
    </row>
    <row r="23" spans="1:9" x14ac:dyDescent="0.25">
      <c r="A23" s="1" t="s">
        <v>1630</v>
      </c>
      <c r="B23" s="1" t="s">
        <v>95</v>
      </c>
      <c r="C23" s="1" t="s">
        <v>53</v>
      </c>
      <c r="D23" s="1"/>
      <c r="E23" s="1">
        <v>120</v>
      </c>
      <c r="F23" s="1" t="s">
        <v>3089</v>
      </c>
      <c r="G23" s="1" t="s">
        <v>1681</v>
      </c>
      <c r="H23" s="1"/>
      <c r="I23" s="1"/>
    </row>
    <row r="24" spans="1:9" x14ac:dyDescent="0.25">
      <c r="A24" s="1" t="s">
        <v>1631</v>
      </c>
      <c r="B24" s="1" t="s">
        <v>10</v>
      </c>
      <c r="C24" s="1" t="s">
        <v>53</v>
      </c>
      <c r="D24" s="1"/>
      <c r="E24" s="1">
        <v>160</v>
      </c>
      <c r="F24" s="1" t="s">
        <v>3090</v>
      </c>
      <c r="G24" s="1" t="s">
        <v>1681</v>
      </c>
      <c r="H24" s="1"/>
      <c r="I24" s="1"/>
    </row>
    <row r="25" spans="1:9" x14ac:dyDescent="0.25">
      <c r="A25" s="1" t="s">
        <v>1632</v>
      </c>
      <c r="B25" s="1" t="s">
        <v>98</v>
      </c>
      <c r="C25" s="1" t="s">
        <v>53</v>
      </c>
      <c r="D25" s="1"/>
      <c r="E25" s="1">
        <v>160</v>
      </c>
      <c r="F25" s="1" t="s">
        <v>3091</v>
      </c>
      <c r="G25" s="1" t="s">
        <v>1681</v>
      </c>
      <c r="H25" s="1"/>
      <c r="I25" s="1"/>
    </row>
    <row r="26" spans="1:9" x14ac:dyDescent="0.25">
      <c r="A26" s="1" t="s">
        <v>1633</v>
      </c>
      <c r="B26" s="1" t="s">
        <v>100</v>
      </c>
      <c r="C26" s="1" t="s">
        <v>53</v>
      </c>
      <c r="D26" s="1"/>
      <c r="E26" s="1">
        <v>160</v>
      </c>
      <c r="F26" s="1" t="s">
        <v>3092</v>
      </c>
      <c r="G26" s="1" t="s">
        <v>1681</v>
      </c>
      <c r="H26" s="1"/>
      <c r="I26" s="1"/>
    </row>
    <row r="27" spans="1:9" x14ac:dyDescent="0.25">
      <c r="A27" s="1" t="s">
        <v>1634</v>
      </c>
      <c r="B27" s="1" t="s">
        <v>102</v>
      </c>
      <c r="C27" s="1" t="s">
        <v>53</v>
      </c>
      <c r="D27" s="1"/>
      <c r="E27" s="1">
        <v>120</v>
      </c>
      <c r="F27" s="1" t="s">
        <v>3093</v>
      </c>
      <c r="G27" s="1" t="s">
        <v>1681</v>
      </c>
      <c r="H27" s="1"/>
      <c r="I27" s="1"/>
    </row>
    <row r="28" spans="1:9" x14ac:dyDescent="0.25">
      <c r="A28" s="1" t="s">
        <v>1635</v>
      </c>
      <c r="B28" s="1" t="s">
        <v>104</v>
      </c>
      <c r="C28" s="1" t="s">
        <v>53</v>
      </c>
      <c r="D28" s="1"/>
      <c r="E28" s="1">
        <v>160</v>
      </c>
      <c r="F28" s="1" t="s">
        <v>3094</v>
      </c>
      <c r="G28" s="1" t="s">
        <v>1681</v>
      </c>
      <c r="H28" s="1"/>
      <c r="I28" s="1"/>
    </row>
    <row r="29" spans="1:9" x14ac:dyDescent="0.25">
      <c r="A29" s="1" t="s">
        <v>1636</v>
      </c>
      <c r="B29" s="1" t="s">
        <v>106</v>
      </c>
      <c r="C29" s="1" t="s">
        <v>53</v>
      </c>
      <c r="D29" s="1"/>
      <c r="E29" s="1">
        <v>120</v>
      </c>
      <c r="F29" s="1" t="s">
        <v>3095</v>
      </c>
      <c r="G29" s="1" t="s">
        <v>1681</v>
      </c>
      <c r="H29" s="1"/>
      <c r="I29" s="1"/>
    </row>
    <row r="30" spans="1:9" x14ac:dyDescent="0.25">
      <c r="A30" s="1" t="s">
        <v>1637</v>
      </c>
      <c r="B30" s="1" t="s">
        <v>108</v>
      </c>
      <c r="C30" s="1" t="s">
        <v>53</v>
      </c>
      <c r="D30" s="1"/>
      <c r="E30" s="1">
        <v>160</v>
      </c>
      <c r="F30" s="1" t="s">
        <v>3096</v>
      </c>
      <c r="G30" s="1" t="s">
        <v>1681</v>
      </c>
      <c r="H30" s="1"/>
      <c r="I30" s="1"/>
    </row>
    <row r="31" spans="1:9" x14ac:dyDescent="0.25">
      <c r="A31" s="1" t="s">
        <v>1638</v>
      </c>
      <c r="B31" s="1" t="s">
        <v>110</v>
      </c>
      <c r="C31" s="1" t="s">
        <v>53</v>
      </c>
      <c r="D31" s="1"/>
      <c r="E31" s="1">
        <v>160</v>
      </c>
      <c r="F31" s="1" t="s">
        <v>3097</v>
      </c>
      <c r="G31" s="1" t="s">
        <v>1681</v>
      </c>
      <c r="H31" s="1"/>
      <c r="I31" s="1"/>
    </row>
    <row r="32" spans="1:9" x14ac:dyDescent="0.25">
      <c r="A32" s="1" t="s">
        <v>1639</v>
      </c>
      <c r="B32" s="1" t="s">
        <v>111</v>
      </c>
      <c r="C32" s="1" t="s">
        <v>53</v>
      </c>
      <c r="D32" s="1"/>
      <c r="E32" s="1">
        <v>120</v>
      </c>
      <c r="F32" s="1" t="s">
        <v>3098</v>
      </c>
      <c r="G32" s="1" t="s">
        <v>1681</v>
      </c>
      <c r="H32" s="1"/>
      <c r="I32" s="1"/>
    </row>
    <row r="33" spans="1:9" x14ac:dyDescent="0.25">
      <c r="A33" s="1" t="s">
        <v>1640</v>
      </c>
      <c r="B33" s="1" t="s">
        <v>113</v>
      </c>
      <c r="C33" s="1" t="s">
        <v>53</v>
      </c>
      <c r="D33" s="1"/>
      <c r="E33" s="1">
        <v>120</v>
      </c>
      <c r="F33" s="1" t="s">
        <v>3099</v>
      </c>
      <c r="G33" s="1" t="s">
        <v>1681</v>
      </c>
      <c r="H33" s="1"/>
      <c r="I33" s="1"/>
    </row>
    <row r="34" spans="1:9" x14ac:dyDescent="0.25">
      <c r="A34" s="1" t="s">
        <v>1641</v>
      </c>
      <c r="B34" s="1" t="s">
        <v>115</v>
      </c>
      <c r="C34" s="1" t="s">
        <v>53</v>
      </c>
      <c r="D34" s="1"/>
      <c r="E34" s="1">
        <v>120</v>
      </c>
      <c r="F34" s="1" t="s">
        <v>3100</v>
      </c>
      <c r="G34" s="1" t="s">
        <v>1681</v>
      </c>
      <c r="H34" s="1"/>
      <c r="I34" s="1"/>
    </row>
    <row r="35" spans="1:9" x14ac:dyDescent="0.25">
      <c r="A35" s="1" t="s">
        <v>1642</v>
      </c>
      <c r="B35" s="1" t="s">
        <v>116</v>
      </c>
      <c r="C35" s="1" t="s">
        <v>53</v>
      </c>
      <c r="D35" s="1"/>
      <c r="E35" s="1">
        <v>160</v>
      </c>
      <c r="F35" s="1" t="s">
        <v>3101</v>
      </c>
      <c r="G35" s="1" t="s">
        <v>1681</v>
      </c>
      <c r="H35" s="1"/>
      <c r="I35" s="1"/>
    </row>
    <row r="36" spans="1:9" x14ac:dyDescent="0.25">
      <c r="A36" s="1" t="s">
        <v>1643</v>
      </c>
      <c r="B36" s="1" t="s">
        <v>15</v>
      </c>
      <c r="C36" s="1" t="s">
        <v>53</v>
      </c>
      <c r="D36" s="1"/>
      <c r="E36" s="1">
        <v>160</v>
      </c>
      <c r="F36" s="1" t="s">
        <v>3102</v>
      </c>
      <c r="G36" s="1" t="s">
        <v>1681</v>
      </c>
      <c r="H36" s="1"/>
      <c r="I36" s="1"/>
    </row>
    <row r="37" spans="1:9" x14ac:dyDescent="0.25">
      <c r="A37" s="1" t="s">
        <v>1644</v>
      </c>
      <c r="B37" s="1" t="s">
        <v>118</v>
      </c>
      <c r="C37" s="1" t="s">
        <v>53</v>
      </c>
      <c r="D37" s="1"/>
      <c r="E37" s="1">
        <v>120</v>
      </c>
      <c r="F37" s="1" t="s">
        <v>3103</v>
      </c>
      <c r="G37" s="1" t="s">
        <v>1681</v>
      </c>
      <c r="H37" s="1"/>
      <c r="I37" s="1"/>
    </row>
    <row r="38" spans="1:9" x14ac:dyDescent="0.25">
      <c r="A38" s="1" t="s">
        <v>1645</v>
      </c>
      <c r="B38" s="1" t="s">
        <v>119</v>
      </c>
      <c r="C38" s="1" t="s">
        <v>53</v>
      </c>
      <c r="D38" s="1"/>
      <c r="E38" s="1">
        <v>120</v>
      </c>
      <c r="F38" s="1" t="s">
        <v>3104</v>
      </c>
      <c r="G38" s="1" t="s">
        <v>1681</v>
      </c>
      <c r="H38" s="1"/>
      <c r="I38" s="1"/>
    </row>
    <row r="39" spans="1:9" x14ac:dyDescent="0.25">
      <c r="A39" s="1" t="s">
        <v>1646</v>
      </c>
      <c r="B39" s="1" t="s">
        <v>120</v>
      </c>
      <c r="C39" s="1" t="s">
        <v>53</v>
      </c>
      <c r="D39" s="1"/>
      <c r="E39" s="1">
        <v>120</v>
      </c>
      <c r="F39" s="1" t="s">
        <v>3105</v>
      </c>
      <c r="G39" s="1" t="s">
        <v>1681</v>
      </c>
      <c r="H39" s="1"/>
      <c r="I39" s="1"/>
    </row>
    <row r="40" spans="1:9" x14ac:dyDescent="0.25">
      <c r="A40" s="1" t="s">
        <v>1647</v>
      </c>
      <c r="B40" s="1" t="s">
        <v>122</v>
      </c>
      <c r="C40" s="1" t="s">
        <v>53</v>
      </c>
      <c r="D40" s="1"/>
      <c r="E40" s="1">
        <v>120</v>
      </c>
      <c r="F40" s="1" t="s">
        <v>3106</v>
      </c>
      <c r="G40" s="1" t="s">
        <v>1681</v>
      </c>
      <c r="H40" s="1"/>
      <c r="I40" s="1"/>
    </row>
    <row r="41" spans="1:9" x14ac:dyDescent="0.25">
      <c r="A41" s="1" t="s">
        <v>1648</v>
      </c>
      <c r="B41" s="1" t="s">
        <v>124</v>
      </c>
      <c r="C41" s="1" t="s">
        <v>53</v>
      </c>
      <c r="D41" s="1"/>
      <c r="E41" s="1">
        <v>160</v>
      </c>
      <c r="F41" s="1" t="s">
        <v>3107</v>
      </c>
      <c r="G41" s="1" t="s">
        <v>1681</v>
      </c>
      <c r="H41" s="1"/>
      <c r="I41" s="1"/>
    </row>
    <row r="42" spans="1:9" x14ac:dyDescent="0.25">
      <c r="A42" s="1" t="s">
        <v>1649</v>
      </c>
      <c r="B42" s="1" t="s">
        <v>126</v>
      </c>
      <c r="C42" s="1" t="s">
        <v>53</v>
      </c>
      <c r="D42" s="1"/>
      <c r="E42" s="1">
        <v>120</v>
      </c>
      <c r="F42" s="1" t="s">
        <v>3108</v>
      </c>
      <c r="G42" s="1" t="s">
        <v>1681</v>
      </c>
      <c r="H42" s="1"/>
      <c r="I42" s="1"/>
    </row>
    <row r="43" spans="1:9" x14ac:dyDescent="0.25">
      <c r="A43" s="1" t="s">
        <v>1650</v>
      </c>
      <c r="B43" s="1" t="s">
        <v>128</v>
      </c>
      <c r="C43" s="1" t="s">
        <v>53</v>
      </c>
      <c r="D43" s="1"/>
      <c r="E43" s="1">
        <v>120</v>
      </c>
      <c r="F43" s="1" t="s">
        <v>3109</v>
      </c>
      <c r="G43" s="1" t="s">
        <v>1681</v>
      </c>
      <c r="H43" s="1"/>
      <c r="I43" s="1"/>
    </row>
    <row r="44" spans="1:9" x14ac:dyDescent="0.25">
      <c r="A44" s="1" t="s">
        <v>1651</v>
      </c>
      <c r="B44" s="1" t="s">
        <v>130</v>
      </c>
      <c r="C44" s="1" t="s">
        <v>53</v>
      </c>
      <c r="D44" s="1"/>
      <c r="E44" s="1">
        <v>160</v>
      </c>
      <c r="F44" s="1" t="s">
        <v>3110</v>
      </c>
      <c r="G44" s="1" t="s">
        <v>1681</v>
      </c>
      <c r="H44" s="1"/>
      <c r="I44" s="1"/>
    </row>
    <row r="45" spans="1:9" x14ac:dyDescent="0.25">
      <c r="A45" s="1" t="s">
        <v>1652</v>
      </c>
      <c r="B45" s="1" t="s">
        <v>305</v>
      </c>
      <c r="C45" s="1" t="s">
        <v>53</v>
      </c>
      <c r="D45" s="1"/>
      <c r="E45" s="1">
        <v>240</v>
      </c>
      <c r="F45" s="1" t="s">
        <v>3111</v>
      </c>
      <c r="G45" s="1" t="s">
        <v>1680</v>
      </c>
      <c r="H45" s="1"/>
      <c r="I45" s="1"/>
    </row>
    <row r="46" spans="1:9" x14ac:dyDescent="0.25">
      <c r="A46" s="1" t="s">
        <v>1653</v>
      </c>
      <c r="B46" s="41" t="s">
        <v>143</v>
      </c>
      <c r="C46" s="1" t="s">
        <v>53</v>
      </c>
      <c r="D46" s="1"/>
      <c r="E46" s="1">
        <v>240</v>
      </c>
      <c r="F46" s="1" t="s">
        <v>3112</v>
      </c>
      <c r="G46" s="1" t="s">
        <v>1680</v>
      </c>
      <c r="H46" s="1"/>
      <c r="I46" s="1"/>
    </row>
    <row r="47" spans="1:9" x14ac:dyDescent="0.25">
      <c r="A47" s="1" t="s">
        <v>1654</v>
      </c>
      <c r="B47" s="41" t="s">
        <v>147</v>
      </c>
      <c r="C47" s="1" t="s">
        <v>53</v>
      </c>
      <c r="D47" s="1"/>
      <c r="E47" s="1">
        <v>240</v>
      </c>
      <c r="F47" s="1" t="s">
        <v>3113</v>
      </c>
      <c r="G47" s="1" t="s">
        <v>1680</v>
      </c>
      <c r="H47" s="1"/>
      <c r="I47" s="1"/>
    </row>
    <row r="48" spans="1:9" x14ac:dyDescent="0.25">
      <c r="A48" s="1" t="s">
        <v>1655</v>
      </c>
      <c r="B48" s="41" t="s">
        <v>151</v>
      </c>
      <c r="C48" s="1" t="s">
        <v>53</v>
      </c>
      <c r="D48" s="1"/>
      <c r="E48" s="1">
        <v>240</v>
      </c>
      <c r="F48" s="1" t="s">
        <v>3114</v>
      </c>
      <c r="G48" s="1" t="s">
        <v>1680</v>
      </c>
      <c r="H48" s="1"/>
      <c r="I48" s="1"/>
    </row>
    <row r="49" spans="1:9" x14ac:dyDescent="0.25">
      <c r="A49" s="1" t="s">
        <v>1656</v>
      </c>
      <c r="B49" s="41" t="s">
        <v>155</v>
      </c>
      <c r="C49" s="1" t="s">
        <v>53</v>
      </c>
      <c r="D49" s="1"/>
      <c r="E49" s="1">
        <v>240</v>
      </c>
      <c r="F49" s="1" t="s">
        <v>3115</v>
      </c>
      <c r="G49" s="1" t="s">
        <v>1680</v>
      </c>
      <c r="H49" s="1"/>
      <c r="I49" s="1"/>
    </row>
    <row r="50" spans="1:9" x14ac:dyDescent="0.25">
      <c r="A50" s="1" t="s">
        <v>3048</v>
      </c>
      <c r="B50" s="41" t="s">
        <v>158</v>
      </c>
      <c r="C50" s="1" t="s">
        <v>53</v>
      </c>
      <c r="D50" s="1"/>
      <c r="E50" s="1">
        <v>240</v>
      </c>
      <c r="F50" s="1" t="s">
        <v>3116</v>
      </c>
      <c r="G50" s="1" t="s">
        <v>1680</v>
      </c>
      <c r="H50" s="1"/>
      <c r="I50" s="1"/>
    </row>
    <row r="51" spans="1:9" x14ac:dyDescent="0.25">
      <c r="A51" s="1" t="s">
        <v>3049</v>
      </c>
      <c r="B51" s="41" t="s">
        <v>161</v>
      </c>
      <c r="C51" s="1" t="s">
        <v>53</v>
      </c>
      <c r="D51" s="1"/>
      <c r="E51" s="1">
        <v>240</v>
      </c>
      <c r="F51" s="1" t="s">
        <v>3117</v>
      </c>
      <c r="G51" s="1" t="s">
        <v>1680</v>
      </c>
      <c r="H51" s="1"/>
      <c r="I51" s="1"/>
    </row>
    <row r="52" spans="1:9" x14ac:dyDescent="0.25">
      <c r="A52" s="1" t="s">
        <v>3050</v>
      </c>
      <c r="B52" s="41" t="s">
        <v>163</v>
      </c>
      <c r="C52" s="1" t="s">
        <v>53</v>
      </c>
      <c r="D52" s="1"/>
      <c r="E52" s="1">
        <v>240</v>
      </c>
      <c r="F52" s="1" t="s">
        <v>3118</v>
      </c>
      <c r="G52" s="1" t="s">
        <v>1680</v>
      </c>
      <c r="H52" s="1"/>
      <c r="I52" s="1"/>
    </row>
    <row r="53" spans="1:9" x14ac:dyDescent="0.25">
      <c r="A53" s="1" t="s">
        <v>2812</v>
      </c>
      <c r="B53" s="41" t="s">
        <v>165</v>
      </c>
      <c r="C53" s="1" t="s">
        <v>53</v>
      </c>
      <c r="D53" s="1"/>
      <c r="E53" s="1">
        <v>240</v>
      </c>
      <c r="F53" s="1" t="s">
        <v>3119</v>
      </c>
      <c r="G53" s="1" t="s">
        <v>1680</v>
      </c>
      <c r="H53" s="1"/>
      <c r="I53" s="1"/>
    </row>
    <row r="54" spans="1:9" x14ac:dyDescent="0.25">
      <c r="A54" s="1" t="s">
        <v>2813</v>
      </c>
      <c r="B54" s="41" t="s">
        <v>167</v>
      </c>
      <c r="C54" s="1" t="s">
        <v>53</v>
      </c>
      <c r="D54" s="1"/>
      <c r="E54" s="1">
        <v>240</v>
      </c>
      <c r="F54" s="1" t="s">
        <v>3120</v>
      </c>
      <c r="G54" s="1" t="s">
        <v>1680</v>
      </c>
      <c r="H54" s="1"/>
      <c r="I54" s="1"/>
    </row>
    <row r="55" spans="1:9" x14ac:dyDescent="0.25">
      <c r="A55" s="1" t="s">
        <v>3051</v>
      </c>
      <c r="B55" s="41" t="s">
        <v>169</v>
      </c>
      <c r="C55" s="1" t="s">
        <v>53</v>
      </c>
      <c r="D55" s="1"/>
      <c r="E55" s="1">
        <v>240</v>
      </c>
      <c r="F55" s="1" t="s">
        <v>3121</v>
      </c>
      <c r="G55" s="1" t="s">
        <v>1680</v>
      </c>
      <c r="H55" s="1"/>
      <c r="I55" s="1"/>
    </row>
    <row r="56" spans="1:9" x14ac:dyDescent="0.25">
      <c r="A56" s="1" t="s">
        <v>1657</v>
      </c>
      <c r="B56" s="41" t="s">
        <v>171</v>
      </c>
      <c r="C56" s="1" t="s">
        <v>53</v>
      </c>
      <c r="D56" s="1"/>
      <c r="E56" s="1">
        <v>240</v>
      </c>
      <c r="F56" s="1" t="s">
        <v>3122</v>
      </c>
      <c r="G56" s="1" t="s">
        <v>1680</v>
      </c>
      <c r="H56" s="1"/>
      <c r="I56" s="1"/>
    </row>
    <row r="57" spans="1:9" x14ac:dyDescent="0.25">
      <c r="A57" s="1" t="s">
        <v>1658</v>
      </c>
      <c r="B57" s="41" t="s">
        <v>174</v>
      </c>
      <c r="C57" s="1" t="s">
        <v>53</v>
      </c>
      <c r="D57" s="1"/>
      <c r="E57" s="1">
        <v>240</v>
      </c>
      <c r="F57" s="1" t="s">
        <v>3123</v>
      </c>
      <c r="G57" s="1" t="s">
        <v>1680</v>
      </c>
      <c r="H57" s="1"/>
      <c r="I57" s="1"/>
    </row>
    <row r="58" spans="1:9" x14ac:dyDescent="0.25">
      <c r="A58" s="1" t="s">
        <v>1659</v>
      </c>
      <c r="B58" s="41" t="s">
        <v>176</v>
      </c>
      <c r="C58" s="1" t="s">
        <v>53</v>
      </c>
      <c r="D58" s="1"/>
      <c r="E58" s="1">
        <v>240</v>
      </c>
      <c r="F58" s="1" t="s">
        <v>3124</v>
      </c>
      <c r="G58" s="1" t="s">
        <v>1680</v>
      </c>
      <c r="H58" s="1"/>
      <c r="I58" s="1"/>
    </row>
    <row r="59" spans="1:9" x14ac:dyDescent="0.25">
      <c r="A59" s="1" t="s">
        <v>1660</v>
      </c>
      <c r="B59" s="41" t="s">
        <v>178</v>
      </c>
      <c r="C59" s="1" t="s">
        <v>53</v>
      </c>
      <c r="D59" s="1"/>
      <c r="E59" s="1">
        <v>240</v>
      </c>
      <c r="F59" s="1" t="s">
        <v>3125</v>
      </c>
      <c r="G59" s="1" t="s">
        <v>1680</v>
      </c>
      <c r="H59" s="1"/>
      <c r="I59" s="1"/>
    </row>
    <row r="60" spans="1:9" x14ac:dyDescent="0.25">
      <c r="A60" s="1" t="s">
        <v>1661</v>
      </c>
      <c r="B60" s="41" t="s">
        <v>180</v>
      </c>
      <c r="C60" s="1" t="s">
        <v>53</v>
      </c>
      <c r="D60" s="1"/>
      <c r="E60" s="1">
        <v>240</v>
      </c>
      <c r="F60" s="1" t="s">
        <v>3126</v>
      </c>
      <c r="G60" s="1" t="s">
        <v>1680</v>
      </c>
      <c r="H60" s="1"/>
      <c r="I60" s="1"/>
    </row>
    <row r="61" spans="1:9" x14ac:dyDescent="0.25">
      <c r="A61" s="1" t="s">
        <v>1662</v>
      </c>
      <c r="B61" s="41" t="s">
        <v>182</v>
      </c>
      <c r="C61" s="1" t="s">
        <v>53</v>
      </c>
      <c r="D61" s="1"/>
      <c r="E61" s="1">
        <v>240</v>
      </c>
      <c r="F61" s="1" t="s">
        <v>3127</v>
      </c>
      <c r="G61" s="1" t="s">
        <v>1680</v>
      </c>
      <c r="H61" s="1"/>
      <c r="I61" s="1"/>
    </row>
    <row r="62" spans="1:9" x14ac:dyDescent="0.25">
      <c r="A62" s="1" t="s">
        <v>1663</v>
      </c>
      <c r="B62" s="41" t="s">
        <v>183</v>
      </c>
      <c r="C62" s="1" t="s">
        <v>53</v>
      </c>
      <c r="D62" s="1"/>
      <c r="E62" s="1">
        <v>240</v>
      </c>
      <c r="F62" s="1" t="s">
        <v>3128</v>
      </c>
      <c r="G62" s="1" t="s">
        <v>1680</v>
      </c>
      <c r="H62" s="1"/>
      <c r="I62" s="1"/>
    </row>
    <row r="63" spans="1:9" x14ac:dyDescent="0.25">
      <c r="A63" s="1" t="s">
        <v>1664</v>
      </c>
      <c r="B63" s="41" t="s">
        <v>186</v>
      </c>
      <c r="C63" s="1" t="s">
        <v>53</v>
      </c>
      <c r="D63" s="1"/>
      <c r="E63" s="1">
        <v>240</v>
      </c>
      <c r="F63" s="1" t="s">
        <v>3129</v>
      </c>
      <c r="G63" s="1" t="s">
        <v>1680</v>
      </c>
      <c r="H63" s="1"/>
      <c r="I63" s="1"/>
    </row>
    <row r="64" spans="1:9" x14ac:dyDescent="0.25">
      <c r="A64" s="1" t="s">
        <v>1665</v>
      </c>
      <c r="B64" s="41" t="s">
        <v>189</v>
      </c>
      <c r="C64" s="1" t="s">
        <v>53</v>
      </c>
      <c r="D64" s="1"/>
      <c r="E64" s="1">
        <v>240</v>
      </c>
      <c r="F64" s="1" t="s">
        <v>3130</v>
      </c>
      <c r="G64" s="1" t="s">
        <v>1680</v>
      </c>
      <c r="H64" s="1"/>
      <c r="I64" s="1"/>
    </row>
    <row r="65" spans="1:9" x14ac:dyDescent="0.25">
      <c r="A65" s="1" t="s">
        <v>1666</v>
      </c>
      <c r="B65" s="41" t="s">
        <v>191</v>
      </c>
      <c r="C65" s="1" t="s">
        <v>53</v>
      </c>
      <c r="D65" s="1"/>
      <c r="E65" s="1">
        <v>240</v>
      </c>
      <c r="F65" s="1" t="s">
        <v>3131</v>
      </c>
      <c r="G65" s="1" t="s">
        <v>1680</v>
      </c>
      <c r="H65" s="1"/>
      <c r="I65" s="1"/>
    </row>
    <row r="66" spans="1:9" x14ac:dyDescent="0.25">
      <c r="A66" s="1" t="s">
        <v>1667</v>
      </c>
      <c r="B66" s="41" t="s">
        <v>193</v>
      </c>
      <c r="C66" s="1" t="s">
        <v>53</v>
      </c>
      <c r="D66" s="1"/>
      <c r="E66" s="1">
        <v>240</v>
      </c>
      <c r="F66" s="1" t="s">
        <v>3132</v>
      </c>
      <c r="G66" s="1" t="s">
        <v>1680</v>
      </c>
      <c r="H66" s="1"/>
      <c r="I66" s="1"/>
    </row>
    <row r="67" spans="1:9" x14ac:dyDescent="0.25">
      <c r="A67" s="1" t="s">
        <v>1668</v>
      </c>
      <c r="B67" s="41" t="s">
        <v>196</v>
      </c>
      <c r="C67" s="1" t="s">
        <v>53</v>
      </c>
      <c r="D67" s="1"/>
      <c r="E67" s="1">
        <v>240</v>
      </c>
      <c r="F67" s="1" t="s">
        <v>3133</v>
      </c>
      <c r="G67" s="1" t="s">
        <v>1680</v>
      </c>
      <c r="H67" s="1"/>
      <c r="I67" s="1"/>
    </row>
    <row r="68" spans="1:9" x14ac:dyDescent="0.25">
      <c r="A68" s="1" t="s">
        <v>1669</v>
      </c>
      <c r="B68" s="41" t="s">
        <v>197</v>
      </c>
      <c r="C68" s="1" t="s">
        <v>53</v>
      </c>
      <c r="D68" s="1"/>
      <c r="E68" s="1">
        <v>240</v>
      </c>
      <c r="F68" s="1" t="s">
        <v>3134</v>
      </c>
      <c r="G68" s="1" t="s">
        <v>1680</v>
      </c>
      <c r="H68" s="1"/>
      <c r="I68" s="1"/>
    </row>
    <row r="69" spans="1:9" x14ac:dyDescent="0.25">
      <c r="A69" s="1" t="s">
        <v>1670</v>
      </c>
      <c r="B69" s="41" t="s">
        <v>198</v>
      </c>
      <c r="C69" s="1" t="s">
        <v>53</v>
      </c>
      <c r="D69" s="1"/>
      <c r="E69" s="1">
        <v>240</v>
      </c>
      <c r="F69" s="1" t="s">
        <v>3135</v>
      </c>
      <c r="G69" s="1" t="s">
        <v>1680</v>
      </c>
      <c r="H69" s="1"/>
      <c r="I69" s="1"/>
    </row>
    <row r="70" spans="1:9" x14ac:dyDescent="0.25">
      <c r="A70" s="1" t="s">
        <v>1671</v>
      </c>
      <c r="B70" s="41" t="s">
        <v>199</v>
      </c>
      <c r="C70" s="1" t="s">
        <v>53</v>
      </c>
      <c r="D70" s="1"/>
      <c r="E70" s="1">
        <v>240</v>
      </c>
      <c r="F70" s="1" t="s">
        <v>3136</v>
      </c>
      <c r="G70" s="1" t="s">
        <v>1680</v>
      </c>
      <c r="H70" s="1"/>
      <c r="I70" s="1"/>
    </row>
    <row r="71" spans="1:9" x14ac:dyDescent="0.25">
      <c r="A71" s="1" t="s">
        <v>1672</v>
      </c>
      <c r="B71" s="41" t="s">
        <v>201</v>
      </c>
      <c r="C71" s="1" t="s">
        <v>53</v>
      </c>
      <c r="D71" s="1"/>
      <c r="E71" s="1">
        <v>240</v>
      </c>
      <c r="F71" s="1" t="s">
        <v>3137</v>
      </c>
      <c r="G71" s="1" t="s">
        <v>1680</v>
      </c>
      <c r="H71" s="1"/>
      <c r="I71" s="1"/>
    </row>
    <row r="72" spans="1:9" x14ac:dyDescent="0.25">
      <c r="A72" s="1" t="s">
        <v>1673</v>
      </c>
      <c r="B72" s="41" t="s">
        <v>202</v>
      </c>
      <c r="C72" s="1" t="s">
        <v>53</v>
      </c>
      <c r="D72" s="1"/>
      <c r="E72" s="1">
        <v>240</v>
      </c>
      <c r="F72" s="1" t="s">
        <v>3138</v>
      </c>
      <c r="G72" s="1" t="s">
        <v>1680</v>
      </c>
      <c r="H72" s="1"/>
      <c r="I72" s="1"/>
    </row>
    <row r="73" spans="1:9" x14ac:dyDescent="0.25">
      <c r="A73" s="1" t="s">
        <v>1674</v>
      </c>
      <c r="B73" s="41" t="s">
        <v>204</v>
      </c>
      <c r="C73" s="1" t="s">
        <v>53</v>
      </c>
      <c r="D73" s="1"/>
      <c r="E73" s="1">
        <v>240</v>
      </c>
      <c r="F73" s="1" t="s">
        <v>3139</v>
      </c>
      <c r="G73" s="1" t="s">
        <v>1680</v>
      </c>
      <c r="H73" s="1"/>
      <c r="I73" s="1"/>
    </row>
    <row r="74" spans="1:9" x14ac:dyDescent="0.25">
      <c r="A74" s="1" t="s">
        <v>1675</v>
      </c>
      <c r="B74" s="41" t="s">
        <v>207</v>
      </c>
      <c r="C74" s="1" t="s">
        <v>53</v>
      </c>
      <c r="D74" s="1"/>
      <c r="E74" s="1">
        <v>240</v>
      </c>
      <c r="F74" s="1" t="s">
        <v>3140</v>
      </c>
      <c r="G74" s="1" t="s">
        <v>1680</v>
      </c>
      <c r="H74" s="1"/>
      <c r="I74" s="1"/>
    </row>
    <row r="75" spans="1:9" x14ac:dyDescent="0.25">
      <c r="A75" s="1" t="s">
        <v>1676</v>
      </c>
      <c r="B75" s="41" t="s">
        <v>210</v>
      </c>
      <c r="C75" s="1" t="s">
        <v>53</v>
      </c>
      <c r="D75" s="1"/>
      <c r="E75" s="1">
        <v>240</v>
      </c>
      <c r="F75" s="1" t="s">
        <v>3141</v>
      </c>
      <c r="G75" s="1" t="s">
        <v>1680</v>
      </c>
      <c r="H75" s="1"/>
      <c r="I75" s="1"/>
    </row>
    <row r="76" spans="1:9" x14ac:dyDescent="0.25">
      <c r="A76" s="1" t="s">
        <v>1677</v>
      </c>
      <c r="B76" s="41" t="s">
        <v>211</v>
      </c>
      <c r="C76" s="1" t="s">
        <v>53</v>
      </c>
      <c r="D76" s="1"/>
      <c r="E76" s="1">
        <v>240</v>
      </c>
      <c r="F76" s="1" t="s">
        <v>3142</v>
      </c>
      <c r="G76" s="1" t="s">
        <v>1680</v>
      </c>
      <c r="H76" s="1"/>
      <c r="I76" s="1"/>
    </row>
    <row r="77" spans="1:9" x14ac:dyDescent="0.25">
      <c r="A77" s="1" t="s">
        <v>1678</v>
      </c>
      <c r="B77" s="41" t="s">
        <v>213</v>
      </c>
      <c r="C77" s="1" t="s">
        <v>53</v>
      </c>
      <c r="D77" s="1"/>
      <c r="E77" s="1">
        <v>240</v>
      </c>
      <c r="F77" s="1" t="s">
        <v>3143</v>
      </c>
      <c r="G77" s="1" t="s">
        <v>1680</v>
      </c>
      <c r="H77" s="1"/>
      <c r="I77" s="1"/>
    </row>
    <row r="78" spans="1:9" x14ac:dyDescent="0.25">
      <c r="A78" s="1" t="s">
        <v>1679</v>
      </c>
      <c r="B78" s="41" t="s">
        <v>215</v>
      </c>
      <c r="C78" s="1" t="s">
        <v>53</v>
      </c>
      <c r="D78" s="1"/>
      <c r="E78" s="1">
        <v>240</v>
      </c>
      <c r="F78" s="1" t="s">
        <v>3144</v>
      </c>
      <c r="G78" s="1" t="s">
        <v>1680</v>
      </c>
      <c r="H78" s="1"/>
      <c r="I78" s="1"/>
    </row>
    <row r="79" spans="1:9" x14ac:dyDescent="0.25">
      <c r="A79" s="1" t="s">
        <v>3052</v>
      </c>
      <c r="B79" s="42" t="s">
        <v>306</v>
      </c>
      <c r="C79" s="1" t="s">
        <v>53</v>
      </c>
      <c r="D79" s="1"/>
      <c r="E79" s="1">
        <v>120</v>
      </c>
      <c r="F79" s="1" t="s">
        <v>3145</v>
      </c>
      <c r="G79" s="1" t="s">
        <v>1682</v>
      </c>
      <c r="H79" s="1"/>
      <c r="I79" s="1"/>
    </row>
    <row r="80" spans="1:9" x14ac:dyDescent="0.25">
      <c r="A80" s="1" t="s">
        <v>3053</v>
      </c>
      <c r="B80" s="42" t="s">
        <v>306</v>
      </c>
      <c r="C80" s="1" t="s">
        <v>53</v>
      </c>
      <c r="D80" s="1"/>
      <c r="E80" s="1">
        <v>120</v>
      </c>
      <c r="F80" s="1" t="s">
        <v>3146</v>
      </c>
      <c r="G80" s="1" t="s">
        <v>1682</v>
      </c>
      <c r="H80" s="1"/>
      <c r="I80" s="1"/>
    </row>
    <row r="81" spans="1:9" x14ac:dyDescent="0.25">
      <c r="A81" s="1" t="s">
        <v>1683</v>
      </c>
      <c r="B81" s="1" t="s">
        <v>305</v>
      </c>
      <c r="C81" s="1" t="s">
        <v>53</v>
      </c>
      <c r="D81" s="1"/>
      <c r="E81" s="1">
        <v>120</v>
      </c>
      <c r="F81" s="1" t="s">
        <v>3147</v>
      </c>
      <c r="G81" s="1" t="s">
        <v>1682</v>
      </c>
      <c r="H81" s="1"/>
      <c r="I81" s="1"/>
    </row>
    <row r="82" spans="1:9" x14ac:dyDescent="0.25">
      <c r="A82" s="1" t="s">
        <v>1684</v>
      </c>
      <c r="B82" s="1" t="s">
        <v>305</v>
      </c>
      <c r="C82" s="1" t="s">
        <v>53</v>
      </c>
      <c r="D82" s="1"/>
      <c r="E82" s="1">
        <v>120</v>
      </c>
      <c r="F82" s="1" t="s">
        <v>3148</v>
      </c>
      <c r="G82" s="1" t="s">
        <v>1682</v>
      </c>
      <c r="H82" s="1"/>
      <c r="I82" s="1"/>
    </row>
    <row r="83" spans="1:9" x14ac:dyDescent="0.25">
      <c r="A83" s="1" t="s">
        <v>2811</v>
      </c>
      <c r="B83" s="42" t="s">
        <v>4</v>
      </c>
      <c r="C83" s="1" t="s">
        <v>53</v>
      </c>
      <c r="D83" s="1"/>
      <c r="E83" s="1">
        <v>120</v>
      </c>
      <c r="F83" s="1" t="s">
        <v>3149</v>
      </c>
      <c r="G83" s="1" t="s">
        <v>1682</v>
      </c>
      <c r="H83" s="1"/>
      <c r="I83" s="1"/>
    </row>
    <row r="84" spans="1:9" x14ac:dyDescent="0.25">
      <c r="A84" s="1" t="s">
        <v>3054</v>
      </c>
      <c r="B84" s="42" t="s">
        <v>4</v>
      </c>
      <c r="C84" s="1" t="s">
        <v>53</v>
      </c>
      <c r="D84" s="1"/>
      <c r="E84" s="1">
        <v>120</v>
      </c>
      <c r="F84" s="1" t="s">
        <v>3150</v>
      </c>
      <c r="G84" s="1" t="s">
        <v>1682</v>
      </c>
      <c r="H84" s="1"/>
      <c r="I84" s="1"/>
    </row>
    <row r="85" spans="1:9" x14ac:dyDescent="0.25">
      <c r="A85" s="1" t="s">
        <v>2371</v>
      </c>
      <c r="B85" s="42" t="s">
        <v>1001</v>
      </c>
      <c r="C85" s="1" t="s">
        <v>53</v>
      </c>
      <c r="D85" s="1"/>
      <c r="E85" s="1">
        <v>120</v>
      </c>
      <c r="F85" s="1" t="s">
        <v>3151</v>
      </c>
      <c r="G85" s="1" t="s">
        <v>1682</v>
      </c>
      <c r="H85" s="1"/>
      <c r="I85" s="1"/>
    </row>
    <row r="86" spans="1:9" x14ac:dyDescent="0.25">
      <c r="A86" s="1" t="s">
        <v>2372</v>
      </c>
      <c r="B86" s="42" t="s">
        <v>1001</v>
      </c>
      <c r="C86" s="1" t="s">
        <v>53</v>
      </c>
      <c r="D86" s="1"/>
      <c r="E86" s="1">
        <v>120</v>
      </c>
      <c r="F86" s="1" t="s">
        <v>3152</v>
      </c>
      <c r="G86" s="1" t="s">
        <v>1682</v>
      </c>
      <c r="H86" s="1"/>
      <c r="I86" s="1"/>
    </row>
    <row r="87" spans="1:9" x14ac:dyDescent="0.25">
      <c r="A87" s="1" t="s">
        <v>1685</v>
      </c>
      <c r="B87" s="42" t="s">
        <v>308</v>
      </c>
      <c r="C87" s="1" t="s">
        <v>53</v>
      </c>
      <c r="D87" s="1"/>
      <c r="E87" s="1">
        <v>120</v>
      </c>
      <c r="F87" s="1" t="s">
        <v>3153</v>
      </c>
      <c r="G87" s="1" t="s">
        <v>1682</v>
      </c>
      <c r="H87" s="1"/>
      <c r="I87" s="1"/>
    </row>
    <row r="88" spans="1:9" x14ac:dyDescent="0.25">
      <c r="A88" s="1" t="s">
        <v>1686</v>
      </c>
      <c r="B88" s="42" t="s">
        <v>308</v>
      </c>
      <c r="C88" s="1" t="s">
        <v>53</v>
      </c>
      <c r="D88" s="1"/>
      <c r="E88" s="1">
        <v>120</v>
      </c>
      <c r="F88" s="1" t="s">
        <v>3154</v>
      </c>
      <c r="G88" s="1" t="s">
        <v>1682</v>
      </c>
      <c r="H88" s="1"/>
      <c r="I88" s="1"/>
    </row>
    <row r="89" spans="1:9" x14ac:dyDescent="0.25">
      <c r="A89" s="1" t="s">
        <v>1687</v>
      </c>
      <c r="B89" s="42" t="s">
        <v>226</v>
      </c>
      <c r="C89" s="1" t="s">
        <v>53</v>
      </c>
      <c r="D89" s="1"/>
      <c r="E89" s="1">
        <v>120</v>
      </c>
      <c r="F89" s="1" t="s">
        <v>3155</v>
      </c>
      <c r="G89" s="1" t="s">
        <v>1682</v>
      </c>
      <c r="H89" s="1"/>
      <c r="I89" s="1"/>
    </row>
    <row r="90" spans="1:9" x14ac:dyDescent="0.25">
      <c r="A90" s="1" t="s">
        <v>1688</v>
      </c>
      <c r="B90" s="42" t="s">
        <v>228</v>
      </c>
      <c r="C90" s="1" t="s">
        <v>53</v>
      </c>
      <c r="D90" s="1"/>
      <c r="E90" s="1">
        <v>120</v>
      </c>
      <c r="F90" s="1" t="s">
        <v>3156</v>
      </c>
      <c r="G90" s="1" t="s">
        <v>1682</v>
      </c>
      <c r="H90" s="1"/>
      <c r="I90" s="1"/>
    </row>
    <row r="91" spans="1:9" x14ac:dyDescent="0.25">
      <c r="A91" s="1" t="s">
        <v>1689</v>
      </c>
      <c r="B91" s="42" t="s">
        <v>204</v>
      </c>
      <c r="C91" s="1" t="s">
        <v>53</v>
      </c>
      <c r="D91" s="1"/>
      <c r="E91" s="1">
        <v>120</v>
      </c>
      <c r="F91" s="1" t="s">
        <v>3157</v>
      </c>
      <c r="G91" s="1" t="s">
        <v>1682</v>
      </c>
      <c r="H91" s="1"/>
      <c r="I91" s="1"/>
    </row>
    <row r="92" spans="1:9" x14ac:dyDescent="0.25">
      <c r="A92" s="1" t="s">
        <v>1690</v>
      </c>
      <c r="B92" s="42" t="s">
        <v>230</v>
      </c>
      <c r="C92" s="1" t="s">
        <v>53</v>
      </c>
      <c r="D92" s="1"/>
      <c r="E92" s="1">
        <v>120</v>
      </c>
      <c r="F92" s="1" t="s">
        <v>3158</v>
      </c>
      <c r="G92" s="1" t="s">
        <v>1682</v>
      </c>
      <c r="H92" s="1"/>
      <c r="I92" s="1"/>
    </row>
    <row r="93" spans="1:9" x14ac:dyDescent="0.25">
      <c r="A93" s="1" t="s">
        <v>1691</v>
      </c>
      <c r="B93" s="42" t="s">
        <v>7</v>
      </c>
      <c r="C93" s="1" t="s">
        <v>53</v>
      </c>
      <c r="D93" s="1"/>
      <c r="E93" s="1">
        <v>120</v>
      </c>
      <c r="F93" s="1" t="s">
        <v>3159</v>
      </c>
      <c r="G93" s="1" t="s">
        <v>1682</v>
      </c>
      <c r="H93" s="1"/>
      <c r="I93" s="1"/>
    </row>
    <row r="94" spans="1:9" x14ac:dyDescent="0.25">
      <c r="A94" s="1" t="s">
        <v>1692</v>
      </c>
      <c r="B94" s="42" t="s">
        <v>6</v>
      </c>
      <c r="C94" s="1" t="s">
        <v>53</v>
      </c>
      <c r="D94" s="1"/>
      <c r="E94" s="1">
        <v>120</v>
      </c>
      <c r="F94" s="1" t="s">
        <v>3160</v>
      </c>
      <c r="G94" s="1" t="s">
        <v>1682</v>
      </c>
      <c r="H94" s="1"/>
      <c r="I94" s="1"/>
    </row>
    <row r="95" spans="1:9" x14ac:dyDescent="0.25">
      <c r="A95" s="1" t="s">
        <v>1693</v>
      </c>
      <c r="B95" s="42" t="s">
        <v>234</v>
      </c>
      <c r="C95" s="1" t="s">
        <v>53</v>
      </c>
      <c r="D95" s="1"/>
      <c r="E95" s="1">
        <v>120</v>
      </c>
      <c r="F95" s="1" t="s">
        <v>3161</v>
      </c>
      <c r="G95" s="1" t="s">
        <v>1682</v>
      </c>
      <c r="H95" s="1"/>
      <c r="I95" s="1"/>
    </row>
    <row r="96" spans="1:9" x14ac:dyDescent="0.25">
      <c r="A96" s="1" t="s">
        <v>1694</v>
      </c>
      <c r="B96" s="42" t="s">
        <v>236</v>
      </c>
      <c r="C96" s="1" t="s">
        <v>53</v>
      </c>
      <c r="D96" s="1"/>
      <c r="E96" s="1">
        <v>120</v>
      </c>
      <c r="F96" s="1" t="s">
        <v>3162</v>
      </c>
      <c r="G96" s="1" t="s">
        <v>1682</v>
      </c>
      <c r="H96" s="1"/>
      <c r="I96" s="1"/>
    </row>
    <row r="97" spans="1:9" x14ac:dyDescent="0.25">
      <c r="A97" s="1" t="s">
        <v>1695</v>
      </c>
      <c r="B97" s="42" t="s">
        <v>238</v>
      </c>
      <c r="C97" s="1" t="s">
        <v>53</v>
      </c>
      <c r="D97" s="1"/>
      <c r="E97" s="1">
        <v>120</v>
      </c>
      <c r="F97" s="1" t="s">
        <v>3163</v>
      </c>
      <c r="G97" s="1" t="s">
        <v>1682</v>
      </c>
      <c r="H97" s="1"/>
      <c r="I97" s="1"/>
    </row>
    <row r="98" spans="1:9" x14ac:dyDescent="0.25">
      <c r="A98" s="1" t="s">
        <v>1696</v>
      </c>
      <c r="B98" s="42" t="s">
        <v>240</v>
      </c>
      <c r="C98" s="1" t="s">
        <v>53</v>
      </c>
      <c r="D98" s="1"/>
      <c r="E98" s="1">
        <v>120</v>
      </c>
      <c r="F98" s="1" t="s">
        <v>3164</v>
      </c>
      <c r="G98" s="1" t="s">
        <v>1682</v>
      </c>
      <c r="H98" s="1"/>
      <c r="I98" s="1"/>
    </row>
    <row r="99" spans="1:9" x14ac:dyDescent="0.25">
      <c r="A99" s="1" t="s">
        <v>1697</v>
      </c>
      <c r="B99" s="42" t="s">
        <v>8</v>
      </c>
      <c r="C99" s="1" t="s">
        <v>53</v>
      </c>
      <c r="D99" s="1"/>
      <c r="E99" s="1">
        <v>120</v>
      </c>
      <c r="F99" s="1" t="s">
        <v>3165</v>
      </c>
      <c r="G99" s="1" t="s">
        <v>1682</v>
      </c>
      <c r="H99" s="1"/>
      <c r="I99" s="1"/>
    </row>
    <row r="100" spans="1:9" x14ac:dyDescent="0.25">
      <c r="A100" s="1" t="s">
        <v>1698</v>
      </c>
      <c r="B100" s="42" t="s">
        <v>243</v>
      </c>
      <c r="C100" s="1" t="s">
        <v>53</v>
      </c>
      <c r="D100" s="1"/>
      <c r="E100" s="1">
        <v>120</v>
      </c>
      <c r="F100" s="1" t="s">
        <v>3166</v>
      </c>
      <c r="G100" s="1" t="s">
        <v>1682</v>
      </c>
      <c r="H100" s="1"/>
      <c r="I100" s="1"/>
    </row>
    <row r="101" spans="1:9" x14ac:dyDescent="0.25">
      <c r="A101" s="1" t="s">
        <v>1699</v>
      </c>
      <c r="B101" s="42" t="s">
        <v>245</v>
      </c>
      <c r="C101" s="1" t="s">
        <v>53</v>
      </c>
      <c r="D101" s="1"/>
      <c r="E101" s="1">
        <v>120</v>
      </c>
      <c r="F101" s="1" t="s">
        <v>3167</v>
      </c>
      <c r="G101" s="1" t="s">
        <v>1682</v>
      </c>
      <c r="H101" s="1"/>
      <c r="I101" s="1"/>
    </row>
    <row r="102" spans="1:9" x14ac:dyDescent="0.25">
      <c r="A102" s="1" t="s">
        <v>1700</v>
      </c>
      <c r="B102" s="42" t="s">
        <v>247</v>
      </c>
      <c r="C102" s="1" t="s">
        <v>53</v>
      </c>
      <c r="D102" s="1"/>
      <c r="E102" s="1">
        <v>120</v>
      </c>
      <c r="F102" s="1" t="s">
        <v>3168</v>
      </c>
      <c r="G102" s="1" t="s">
        <v>1682</v>
      </c>
      <c r="H102" s="1"/>
      <c r="I102" s="1"/>
    </row>
    <row r="103" spans="1:9" x14ac:dyDescent="0.25">
      <c r="A103" s="1" t="s">
        <v>1701</v>
      </c>
      <c r="B103" s="42" t="s">
        <v>248</v>
      </c>
      <c r="C103" s="1" t="s">
        <v>53</v>
      </c>
      <c r="D103" s="1"/>
      <c r="E103" s="1">
        <v>120</v>
      </c>
      <c r="F103" s="1" t="s">
        <v>3169</v>
      </c>
      <c r="G103" s="1" t="s">
        <v>1682</v>
      </c>
      <c r="H103" s="1"/>
      <c r="I103" s="1"/>
    </row>
    <row r="104" spans="1:9" x14ac:dyDescent="0.25">
      <c r="A104" s="1" t="s">
        <v>1702</v>
      </c>
      <c r="B104" s="42" t="s">
        <v>250</v>
      </c>
      <c r="C104" s="1" t="s">
        <v>53</v>
      </c>
      <c r="D104" s="1"/>
      <c r="E104" s="1">
        <v>120</v>
      </c>
      <c r="F104" s="1" t="s">
        <v>3170</v>
      </c>
      <c r="G104" s="1" t="s">
        <v>1682</v>
      </c>
      <c r="H104" s="1"/>
      <c r="I104" s="1"/>
    </row>
    <row r="105" spans="1:9" x14ac:dyDescent="0.25">
      <c r="A105" s="1" t="s">
        <v>1703</v>
      </c>
      <c r="B105" s="42" t="s">
        <v>251</v>
      </c>
      <c r="C105" s="1" t="s">
        <v>53</v>
      </c>
      <c r="D105" s="1"/>
      <c r="E105" s="1">
        <v>120</v>
      </c>
      <c r="F105" s="1" t="s">
        <v>3171</v>
      </c>
      <c r="G105" s="1" t="s">
        <v>1682</v>
      </c>
      <c r="H105" s="1"/>
      <c r="I105" s="1"/>
    </row>
    <row r="106" spans="1:9" x14ac:dyDescent="0.25">
      <c r="A106" s="1" t="s">
        <v>1704</v>
      </c>
      <c r="B106" s="42" t="s">
        <v>252</v>
      </c>
      <c r="C106" s="1" t="s">
        <v>53</v>
      </c>
      <c r="D106" s="1"/>
      <c r="E106" s="1">
        <v>120</v>
      </c>
      <c r="F106" s="1" t="s">
        <v>3172</v>
      </c>
      <c r="G106" s="1" t="s">
        <v>1682</v>
      </c>
      <c r="H106" s="1"/>
      <c r="I106" s="1"/>
    </row>
    <row r="107" spans="1:9" x14ac:dyDescent="0.25">
      <c r="A107" s="1" t="s">
        <v>1705</v>
      </c>
      <c r="B107" s="42" t="s">
        <v>254</v>
      </c>
      <c r="C107" s="1" t="s">
        <v>53</v>
      </c>
      <c r="D107" s="1"/>
      <c r="E107" s="1">
        <v>120</v>
      </c>
      <c r="F107" s="1" t="s">
        <v>3173</v>
      </c>
      <c r="G107" s="1" t="s">
        <v>1682</v>
      </c>
      <c r="H107" s="1"/>
      <c r="I107" s="1"/>
    </row>
    <row r="108" spans="1:9" x14ac:dyDescent="0.25">
      <c r="A108" s="1" t="s">
        <v>1706</v>
      </c>
      <c r="B108" s="42" t="s">
        <v>256</v>
      </c>
      <c r="C108" s="1" t="s">
        <v>53</v>
      </c>
      <c r="D108" s="1"/>
      <c r="E108" s="1">
        <v>120</v>
      </c>
      <c r="F108" s="1" t="s">
        <v>3174</v>
      </c>
      <c r="G108" s="1" t="s">
        <v>1682</v>
      </c>
      <c r="H108" s="1"/>
      <c r="I108" s="1"/>
    </row>
    <row r="109" spans="1:9" x14ac:dyDescent="0.25">
      <c r="A109" s="1" t="s">
        <v>1707</v>
      </c>
      <c r="B109" s="1" t="s">
        <v>665</v>
      </c>
      <c r="C109" s="1" t="s">
        <v>53</v>
      </c>
      <c r="D109" s="1"/>
      <c r="E109" s="1">
        <v>5</v>
      </c>
      <c r="F109" s="1" t="s">
        <v>3175</v>
      </c>
      <c r="G109" s="1" t="s">
        <v>1915</v>
      </c>
      <c r="H109" s="1"/>
      <c r="I109" s="1"/>
    </row>
    <row r="110" spans="1:9" x14ac:dyDescent="0.25">
      <c r="A110" s="1" t="s">
        <v>1708</v>
      </c>
      <c r="B110" s="1" t="s">
        <v>666</v>
      </c>
      <c r="C110" s="1" t="s">
        <v>53</v>
      </c>
      <c r="D110" s="1"/>
      <c r="E110" s="1">
        <v>5</v>
      </c>
      <c r="F110" s="1" t="s">
        <v>3176</v>
      </c>
      <c r="G110" s="1" t="s">
        <v>1915</v>
      </c>
      <c r="H110" s="1"/>
      <c r="I110" s="1"/>
    </row>
    <row r="111" spans="1:9" x14ac:dyDescent="0.25">
      <c r="A111" s="1" t="s">
        <v>1709</v>
      </c>
      <c r="B111" s="1" t="s">
        <v>667</v>
      </c>
      <c r="C111" s="1" t="s">
        <v>53</v>
      </c>
      <c r="D111" s="1"/>
      <c r="E111" s="1">
        <v>5</v>
      </c>
      <c r="F111" s="1" t="s">
        <v>3177</v>
      </c>
      <c r="G111" s="1" t="s">
        <v>1915</v>
      </c>
      <c r="H111" s="1"/>
      <c r="I111" s="1"/>
    </row>
    <row r="112" spans="1:9" x14ac:dyDescent="0.25">
      <c r="A112" s="1" t="s">
        <v>1710</v>
      </c>
      <c r="B112" s="1" t="s">
        <v>668</v>
      </c>
      <c r="C112" s="1" t="s">
        <v>53</v>
      </c>
      <c r="D112" s="1"/>
      <c r="E112" s="1">
        <v>5</v>
      </c>
      <c r="F112" s="1" t="s">
        <v>3178</v>
      </c>
      <c r="G112" s="1" t="s">
        <v>1915</v>
      </c>
      <c r="H112" s="1"/>
      <c r="I112" s="1"/>
    </row>
    <row r="113" spans="1:9" x14ac:dyDescent="0.25">
      <c r="A113" s="1" t="s">
        <v>1711</v>
      </c>
      <c r="B113" s="1" t="s">
        <v>669</v>
      </c>
      <c r="C113" s="1" t="s">
        <v>53</v>
      </c>
      <c r="D113" s="1"/>
      <c r="E113" s="1">
        <v>5</v>
      </c>
      <c r="F113" s="1" t="s">
        <v>3179</v>
      </c>
      <c r="G113" s="1" t="s">
        <v>1915</v>
      </c>
      <c r="H113" s="1"/>
      <c r="I113" s="1"/>
    </row>
    <row r="114" spans="1:9" x14ac:dyDescent="0.25">
      <c r="A114" s="1" t="s">
        <v>1712</v>
      </c>
      <c r="B114" s="1" t="s">
        <v>17</v>
      </c>
      <c r="C114" s="1" t="s">
        <v>53</v>
      </c>
      <c r="D114" s="1"/>
      <c r="E114" s="1">
        <v>5</v>
      </c>
      <c r="F114" s="1" t="s">
        <v>3180</v>
      </c>
      <c r="G114" s="1" t="s">
        <v>1915</v>
      </c>
      <c r="H114" s="1"/>
      <c r="I114" s="1"/>
    </row>
    <row r="115" spans="1:9" x14ac:dyDescent="0.25">
      <c r="A115" s="1" t="s">
        <v>1713</v>
      </c>
      <c r="B115" s="1" t="s">
        <v>670</v>
      </c>
      <c r="C115" s="1" t="s">
        <v>53</v>
      </c>
      <c r="D115" s="1"/>
      <c r="E115" s="1">
        <v>5</v>
      </c>
      <c r="F115" s="1" t="s">
        <v>3181</v>
      </c>
      <c r="G115" s="1" t="s">
        <v>1915</v>
      </c>
      <c r="H115" s="1"/>
      <c r="I115" s="1"/>
    </row>
    <row r="116" spans="1:9" x14ac:dyDescent="0.25">
      <c r="A116" s="1" t="s">
        <v>1714</v>
      </c>
      <c r="B116" s="1" t="s">
        <v>671</v>
      </c>
      <c r="C116" s="1" t="s">
        <v>53</v>
      </c>
      <c r="D116" s="1"/>
      <c r="E116" s="1">
        <v>5</v>
      </c>
      <c r="F116" s="1" t="s">
        <v>3182</v>
      </c>
      <c r="G116" s="1" t="s">
        <v>1915</v>
      </c>
      <c r="H116" s="1"/>
      <c r="I116" s="1"/>
    </row>
    <row r="117" spans="1:9" x14ac:dyDescent="0.25">
      <c r="A117" s="1" t="s">
        <v>1715</v>
      </c>
      <c r="B117" s="1" t="s">
        <v>672</v>
      </c>
      <c r="C117" s="1" t="s">
        <v>53</v>
      </c>
      <c r="D117" s="1"/>
      <c r="E117" s="1">
        <v>5</v>
      </c>
      <c r="F117" s="1" t="s">
        <v>3183</v>
      </c>
      <c r="G117" s="1" t="s">
        <v>1915</v>
      </c>
      <c r="H117" s="1"/>
      <c r="I117" s="1"/>
    </row>
    <row r="118" spans="1:9" x14ac:dyDescent="0.25">
      <c r="A118" s="1" t="s">
        <v>1716</v>
      </c>
      <c r="B118" s="1" t="s">
        <v>673</v>
      </c>
      <c r="C118" s="1" t="s">
        <v>53</v>
      </c>
      <c r="D118" s="1"/>
      <c r="E118" s="1">
        <v>5</v>
      </c>
      <c r="F118" s="1" t="s">
        <v>3184</v>
      </c>
      <c r="G118" s="1" t="s">
        <v>1915</v>
      </c>
      <c r="H118" s="1"/>
      <c r="I118" s="1"/>
    </row>
    <row r="119" spans="1:9" x14ac:dyDescent="0.25">
      <c r="A119" s="1" t="s">
        <v>1717</v>
      </c>
      <c r="B119" s="1" t="s">
        <v>674</v>
      </c>
      <c r="C119" s="1" t="s">
        <v>53</v>
      </c>
      <c r="D119" s="1"/>
      <c r="E119" s="1">
        <v>5</v>
      </c>
      <c r="F119" s="1" t="s">
        <v>3185</v>
      </c>
      <c r="G119" s="1" t="s">
        <v>1915</v>
      </c>
      <c r="H119" s="1"/>
      <c r="I119" s="1"/>
    </row>
    <row r="120" spans="1:9" x14ac:dyDescent="0.25">
      <c r="A120" s="1" t="s">
        <v>1718</v>
      </c>
      <c r="B120" s="1" t="s">
        <v>675</v>
      </c>
      <c r="C120" s="1" t="s">
        <v>53</v>
      </c>
      <c r="D120" s="1"/>
      <c r="E120" s="1">
        <v>5</v>
      </c>
      <c r="F120" s="1" t="s">
        <v>3186</v>
      </c>
      <c r="G120" s="1" t="s">
        <v>1915</v>
      </c>
      <c r="H120" s="1"/>
      <c r="I120" s="1"/>
    </row>
    <row r="121" spans="1:9" x14ac:dyDescent="0.25">
      <c r="A121" s="1" t="s">
        <v>1719</v>
      </c>
      <c r="B121" s="1" t="s">
        <v>19</v>
      </c>
      <c r="C121" s="1" t="s">
        <v>53</v>
      </c>
      <c r="D121" s="1"/>
      <c r="E121" s="1">
        <v>5</v>
      </c>
      <c r="F121" s="1" t="s">
        <v>3187</v>
      </c>
      <c r="G121" s="1" t="s">
        <v>1915</v>
      </c>
      <c r="H121" s="1"/>
      <c r="I121" s="1"/>
    </row>
    <row r="122" spans="1:9" x14ac:dyDescent="0.25">
      <c r="A122" s="1" t="s">
        <v>1720</v>
      </c>
      <c r="B122" s="1" t="s">
        <v>676</v>
      </c>
      <c r="C122" s="1" t="s">
        <v>53</v>
      </c>
      <c r="D122" s="1"/>
      <c r="E122" s="1">
        <v>5</v>
      </c>
      <c r="F122" s="1" t="s">
        <v>3188</v>
      </c>
      <c r="G122" s="1" t="s">
        <v>1915</v>
      </c>
      <c r="H122" s="1"/>
      <c r="I122" s="1"/>
    </row>
    <row r="123" spans="1:9" x14ac:dyDescent="0.25">
      <c r="A123" s="1" t="s">
        <v>1721</v>
      </c>
      <c r="B123" s="1" t="s">
        <v>677</v>
      </c>
      <c r="C123" s="1" t="s">
        <v>53</v>
      </c>
      <c r="D123" s="1"/>
      <c r="E123" s="1">
        <v>5</v>
      </c>
      <c r="F123" s="1" t="s">
        <v>3189</v>
      </c>
      <c r="G123" s="1" t="s">
        <v>1915</v>
      </c>
      <c r="H123" s="1"/>
      <c r="I123" s="1"/>
    </row>
    <row r="124" spans="1:9" x14ac:dyDescent="0.25">
      <c r="A124" s="1" t="s">
        <v>1722</v>
      </c>
      <c r="B124" s="1" t="s">
        <v>678</v>
      </c>
      <c r="C124" s="1" t="s">
        <v>53</v>
      </c>
      <c r="D124" s="1"/>
      <c r="E124" s="1">
        <v>5</v>
      </c>
      <c r="F124" s="1" t="s">
        <v>3190</v>
      </c>
      <c r="G124" s="1" t="s">
        <v>1915</v>
      </c>
      <c r="H124" s="1"/>
      <c r="I124" s="1"/>
    </row>
    <row r="125" spans="1:9" x14ac:dyDescent="0.25">
      <c r="A125" s="1" t="s">
        <v>1723</v>
      </c>
      <c r="B125" s="1" t="s">
        <v>679</v>
      </c>
      <c r="C125" s="1" t="s">
        <v>53</v>
      </c>
      <c r="D125" s="1"/>
      <c r="E125" s="1">
        <v>5</v>
      </c>
      <c r="F125" s="1" t="s">
        <v>3191</v>
      </c>
      <c r="G125" s="1" t="s">
        <v>1915</v>
      </c>
      <c r="H125" s="1"/>
      <c r="I125" s="1"/>
    </row>
    <row r="126" spans="1:9" x14ac:dyDescent="0.25">
      <c r="A126" s="1" t="s">
        <v>1724</v>
      </c>
      <c r="B126" s="1" t="s">
        <v>680</v>
      </c>
      <c r="C126" s="1" t="s">
        <v>53</v>
      </c>
      <c r="D126" s="1"/>
      <c r="E126" s="1">
        <v>5</v>
      </c>
      <c r="F126" s="1" t="s">
        <v>3192</v>
      </c>
      <c r="G126" s="1" t="s">
        <v>1915</v>
      </c>
      <c r="H126" s="1"/>
      <c r="I126" s="1"/>
    </row>
    <row r="127" spans="1:9" x14ac:dyDescent="0.25">
      <c r="A127" s="1" t="s">
        <v>1725</v>
      </c>
      <c r="B127" s="1" t="s">
        <v>681</v>
      </c>
      <c r="C127" s="1" t="s">
        <v>53</v>
      </c>
      <c r="D127" s="1"/>
      <c r="E127" s="1">
        <v>5</v>
      </c>
      <c r="F127" s="1" t="s">
        <v>3193</v>
      </c>
      <c r="G127" s="1" t="s">
        <v>1915</v>
      </c>
      <c r="H127" s="1"/>
      <c r="I127" s="1"/>
    </row>
    <row r="128" spans="1:9" x14ac:dyDescent="0.25">
      <c r="A128" s="1" t="s">
        <v>1726</v>
      </c>
      <c r="B128" s="1" t="s">
        <v>682</v>
      </c>
      <c r="C128" s="1" t="s">
        <v>53</v>
      </c>
      <c r="D128" s="1"/>
      <c r="E128" s="1">
        <v>5</v>
      </c>
      <c r="F128" s="1" t="s">
        <v>3194</v>
      </c>
      <c r="G128" s="1" t="s">
        <v>1915</v>
      </c>
      <c r="H128" s="1"/>
      <c r="I128" s="1"/>
    </row>
    <row r="129" spans="1:9" x14ac:dyDescent="0.25">
      <c r="A129" s="1" t="s">
        <v>1727</v>
      </c>
      <c r="B129" s="1" t="s">
        <v>683</v>
      </c>
      <c r="C129" s="1" t="s">
        <v>53</v>
      </c>
      <c r="D129" s="1"/>
      <c r="E129" s="1">
        <v>5</v>
      </c>
      <c r="F129" s="1" t="s">
        <v>3195</v>
      </c>
      <c r="G129" s="1" t="s">
        <v>1915</v>
      </c>
      <c r="H129" s="1"/>
      <c r="I129" s="1"/>
    </row>
    <row r="130" spans="1:9" x14ac:dyDescent="0.25">
      <c r="A130" s="1" t="s">
        <v>1728</v>
      </c>
      <c r="B130" s="1" t="s">
        <v>21</v>
      </c>
      <c r="C130" s="1" t="s">
        <v>53</v>
      </c>
      <c r="D130" s="1"/>
      <c r="E130" s="1">
        <v>5</v>
      </c>
      <c r="F130" s="1" t="s">
        <v>3196</v>
      </c>
      <c r="G130" s="1" t="s">
        <v>1915</v>
      </c>
      <c r="H130" s="1"/>
      <c r="I130" s="1"/>
    </row>
    <row r="131" spans="1:9" x14ac:dyDescent="0.25">
      <c r="A131" s="1" t="s">
        <v>1729</v>
      </c>
      <c r="B131" s="1" t="s">
        <v>684</v>
      </c>
      <c r="C131" s="1" t="s">
        <v>53</v>
      </c>
      <c r="D131" s="1"/>
      <c r="E131" s="1">
        <v>5</v>
      </c>
      <c r="F131" s="1" t="s">
        <v>3197</v>
      </c>
      <c r="G131" s="1" t="s">
        <v>1915</v>
      </c>
      <c r="H131" s="1"/>
      <c r="I131" s="1"/>
    </row>
    <row r="132" spans="1:9" x14ac:dyDescent="0.25">
      <c r="A132" s="1" t="s">
        <v>1730</v>
      </c>
      <c r="B132" s="1" t="s">
        <v>685</v>
      </c>
      <c r="C132" s="1" t="s">
        <v>53</v>
      </c>
      <c r="D132" s="1"/>
      <c r="E132" s="1">
        <v>5</v>
      </c>
      <c r="F132" s="1" t="s">
        <v>3198</v>
      </c>
      <c r="G132" s="1" t="s">
        <v>1915</v>
      </c>
      <c r="H132" s="1"/>
      <c r="I132" s="1"/>
    </row>
    <row r="133" spans="1:9" x14ac:dyDescent="0.25">
      <c r="A133" s="1" t="s">
        <v>1731</v>
      </c>
      <c r="B133" s="1" t="s">
        <v>686</v>
      </c>
      <c r="C133" s="1" t="s">
        <v>53</v>
      </c>
      <c r="D133" s="1"/>
      <c r="E133" s="1">
        <v>5</v>
      </c>
      <c r="F133" s="1" t="s">
        <v>3199</v>
      </c>
      <c r="G133" s="1" t="s">
        <v>1915</v>
      </c>
      <c r="H133" s="1"/>
      <c r="I133" s="1"/>
    </row>
    <row r="134" spans="1:9" x14ac:dyDescent="0.25">
      <c r="A134" s="1" t="s">
        <v>1732</v>
      </c>
      <c r="B134" s="1" t="s">
        <v>687</v>
      </c>
      <c r="C134" s="1" t="s">
        <v>53</v>
      </c>
      <c r="D134" s="1"/>
      <c r="E134" s="1">
        <v>5</v>
      </c>
      <c r="F134" s="1" t="s">
        <v>3200</v>
      </c>
      <c r="G134" s="1" t="s">
        <v>1915</v>
      </c>
      <c r="H134" s="1"/>
      <c r="I134" s="1"/>
    </row>
    <row r="135" spans="1:9" x14ac:dyDescent="0.25">
      <c r="A135" s="1" t="s">
        <v>1733</v>
      </c>
      <c r="B135" s="1" t="s">
        <v>23</v>
      </c>
      <c r="C135" s="1" t="s">
        <v>53</v>
      </c>
      <c r="D135" s="1"/>
      <c r="E135" s="1">
        <v>5</v>
      </c>
      <c r="F135" s="1" t="s">
        <v>3201</v>
      </c>
      <c r="G135" s="1" t="s">
        <v>1915</v>
      </c>
      <c r="H135" s="1"/>
      <c r="I135" s="1"/>
    </row>
    <row r="136" spans="1:9" x14ac:dyDescent="0.25">
      <c r="A136" s="1" t="s">
        <v>1734</v>
      </c>
      <c r="B136" s="1" t="s">
        <v>688</v>
      </c>
      <c r="C136" s="1" t="s">
        <v>53</v>
      </c>
      <c r="D136" s="1"/>
      <c r="E136" s="1">
        <v>5</v>
      </c>
      <c r="F136" s="1" t="s">
        <v>3202</v>
      </c>
      <c r="G136" s="1" t="s">
        <v>1915</v>
      </c>
      <c r="H136" s="1"/>
      <c r="I136" s="1"/>
    </row>
    <row r="137" spans="1:9" x14ac:dyDescent="0.25">
      <c r="A137" s="1" t="s">
        <v>1735</v>
      </c>
      <c r="B137" s="1" t="s">
        <v>689</v>
      </c>
      <c r="C137" s="1" t="s">
        <v>53</v>
      </c>
      <c r="D137" s="1"/>
      <c r="E137" s="1">
        <v>5</v>
      </c>
      <c r="F137" s="1" t="s">
        <v>3203</v>
      </c>
      <c r="G137" s="1" t="s">
        <v>1915</v>
      </c>
      <c r="H137" s="1"/>
      <c r="I137" s="1"/>
    </row>
    <row r="138" spans="1:9" x14ac:dyDescent="0.25">
      <c r="A138" s="1" t="s">
        <v>1736</v>
      </c>
      <c r="B138" s="1" t="s">
        <v>690</v>
      </c>
      <c r="C138" s="1" t="s">
        <v>53</v>
      </c>
      <c r="D138" s="1"/>
      <c r="E138" s="1">
        <v>5</v>
      </c>
      <c r="F138" s="1" t="s">
        <v>3204</v>
      </c>
      <c r="G138" s="1" t="s">
        <v>1915</v>
      </c>
      <c r="H138" s="1"/>
      <c r="I138" s="1"/>
    </row>
    <row r="139" spans="1:9" x14ac:dyDescent="0.25">
      <c r="A139" s="1" t="s">
        <v>1737</v>
      </c>
      <c r="B139" s="1" t="s">
        <v>691</v>
      </c>
      <c r="C139" s="1" t="s">
        <v>53</v>
      </c>
      <c r="D139" s="1"/>
      <c r="E139" s="1">
        <v>5</v>
      </c>
      <c r="F139" s="1" t="s">
        <v>3205</v>
      </c>
      <c r="G139" s="1" t="s">
        <v>1915</v>
      </c>
      <c r="H139" s="1"/>
      <c r="I139" s="1"/>
    </row>
    <row r="140" spans="1:9" x14ac:dyDescent="0.25">
      <c r="A140" s="1" t="s">
        <v>1738</v>
      </c>
      <c r="B140" s="1" t="s">
        <v>692</v>
      </c>
      <c r="C140" s="1" t="s">
        <v>53</v>
      </c>
      <c r="D140" s="1"/>
      <c r="E140" s="1">
        <v>5</v>
      </c>
      <c r="F140" s="1" t="s">
        <v>3206</v>
      </c>
      <c r="G140" s="1" t="s">
        <v>1915</v>
      </c>
      <c r="H140" s="1"/>
      <c r="I140" s="1"/>
    </row>
    <row r="141" spans="1:9" x14ac:dyDescent="0.25">
      <c r="A141" s="1" t="s">
        <v>1739</v>
      </c>
      <c r="B141" s="1" t="s">
        <v>693</v>
      </c>
      <c r="C141" s="1" t="s">
        <v>53</v>
      </c>
      <c r="D141" s="1"/>
      <c r="E141" s="1">
        <v>5</v>
      </c>
      <c r="F141" s="1" t="s">
        <v>3207</v>
      </c>
      <c r="G141" s="1" t="s">
        <v>1915</v>
      </c>
      <c r="H141" s="1"/>
      <c r="I141" s="1"/>
    </row>
    <row r="142" spans="1:9" x14ac:dyDescent="0.25">
      <c r="A142" s="1" t="s">
        <v>1740</v>
      </c>
      <c r="B142" s="1" t="s">
        <v>694</v>
      </c>
      <c r="C142" s="1" t="s">
        <v>53</v>
      </c>
      <c r="D142" s="1"/>
      <c r="E142" s="1">
        <v>5</v>
      </c>
      <c r="F142" s="1" t="s">
        <v>3208</v>
      </c>
      <c r="G142" s="1" t="s">
        <v>1915</v>
      </c>
      <c r="H142" s="1"/>
      <c r="I142" s="1"/>
    </row>
    <row r="143" spans="1:9" x14ac:dyDescent="0.25">
      <c r="A143" s="1" t="s">
        <v>1741</v>
      </c>
      <c r="B143" s="1" t="s">
        <v>695</v>
      </c>
      <c r="C143" s="1" t="s">
        <v>53</v>
      </c>
      <c r="D143" s="1"/>
      <c r="E143" s="1">
        <v>5</v>
      </c>
      <c r="F143" s="1" t="s">
        <v>3209</v>
      </c>
      <c r="G143" s="1" t="s">
        <v>1915</v>
      </c>
      <c r="H143" s="1"/>
      <c r="I143" s="1"/>
    </row>
    <row r="144" spans="1:9" x14ac:dyDescent="0.25">
      <c r="A144" s="1" t="s">
        <v>1742</v>
      </c>
      <c r="B144" s="1" t="s">
        <v>696</v>
      </c>
      <c r="C144" s="1" t="s">
        <v>53</v>
      </c>
      <c r="D144" s="1"/>
      <c r="E144" s="1">
        <v>5</v>
      </c>
      <c r="F144" s="1" t="s">
        <v>3210</v>
      </c>
      <c r="G144" s="1" t="s">
        <v>1915</v>
      </c>
      <c r="H144" s="1"/>
      <c r="I144" s="1"/>
    </row>
    <row r="145" spans="1:9" x14ac:dyDescent="0.25">
      <c r="A145" s="1" t="s">
        <v>1743</v>
      </c>
      <c r="B145" s="1" t="s">
        <v>697</v>
      </c>
      <c r="C145" s="1" t="s">
        <v>53</v>
      </c>
      <c r="D145" s="1"/>
      <c r="E145" s="1">
        <v>5</v>
      </c>
      <c r="F145" s="1" t="s">
        <v>3211</v>
      </c>
      <c r="G145" s="1" t="s">
        <v>1915</v>
      </c>
      <c r="H145" s="1"/>
      <c r="I145" s="1"/>
    </row>
    <row r="146" spans="1:9" x14ac:dyDescent="0.25">
      <c r="A146" s="1" t="s">
        <v>1744</v>
      </c>
      <c r="B146" s="1" t="s">
        <v>698</v>
      </c>
      <c r="C146" s="1" t="s">
        <v>53</v>
      </c>
      <c r="D146" s="1"/>
      <c r="E146" s="1">
        <v>5</v>
      </c>
      <c r="F146" s="1" t="s">
        <v>3212</v>
      </c>
      <c r="G146" s="1" t="s">
        <v>1915</v>
      </c>
      <c r="H146" s="1"/>
      <c r="I146" s="1"/>
    </row>
    <row r="147" spans="1:9" x14ac:dyDescent="0.25">
      <c r="A147" s="1" t="s">
        <v>1745</v>
      </c>
      <c r="B147" s="1" t="s">
        <v>699</v>
      </c>
      <c r="C147" s="1" t="s">
        <v>53</v>
      </c>
      <c r="D147" s="1"/>
      <c r="E147" s="1">
        <v>5</v>
      </c>
      <c r="F147" s="1" t="s">
        <v>3213</v>
      </c>
      <c r="G147" s="1" t="s">
        <v>1915</v>
      </c>
      <c r="H147" s="1"/>
      <c r="I147" s="1"/>
    </row>
    <row r="148" spans="1:9" x14ac:dyDescent="0.25">
      <c r="A148" s="1" t="s">
        <v>1746</v>
      </c>
      <c r="B148" s="1" t="s">
        <v>700</v>
      </c>
      <c r="C148" s="1" t="s">
        <v>53</v>
      </c>
      <c r="D148" s="1"/>
      <c r="E148" s="1">
        <v>5</v>
      </c>
      <c r="F148" s="1" t="s">
        <v>3214</v>
      </c>
      <c r="G148" s="1" t="s">
        <v>1915</v>
      </c>
      <c r="H148" s="1"/>
      <c r="I148" s="1"/>
    </row>
    <row r="149" spans="1:9" x14ac:dyDescent="0.25">
      <c r="A149" s="1" t="s">
        <v>1747</v>
      </c>
      <c r="B149" s="1" t="s">
        <v>386</v>
      </c>
      <c r="C149" s="1" t="s">
        <v>53</v>
      </c>
      <c r="D149" s="1"/>
      <c r="E149" s="1">
        <v>5</v>
      </c>
      <c r="F149" s="1" t="s">
        <v>3215</v>
      </c>
      <c r="G149" s="1" t="s">
        <v>1915</v>
      </c>
      <c r="H149" s="1"/>
      <c r="I149" s="1"/>
    </row>
    <row r="150" spans="1:9" x14ac:dyDescent="0.25">
      <c r="A150" s="1" t="s">
        <v>1748</v>
      </c>
      <c r="B150" s="1" t="s">
        <v>25</v>
      </c>
      <c r="C150" s="1" t="s">
        <v>53</v>
      </c>
      <c r="D150" s="1"/>
      <c r="E150" s="1">
        <v>5</v>
      </c>
      <c r="F150" s="1" t="s">
        <v>3216</v>
      </c>
      <c r="G150" s="1" t="s">
        <v>1915</v>
      </c>
      <c r="H150" s="1"/>
      <c r="I150" s="1"/>
    </row>
    <row r="151" spans="1:9" x14ac:dyDescent="0.25">
      <c r="A151" s="1" t="s">
        <v>1749</v>
      </c>
      <c r="B151" s="1" t="s">
        <v>701</v>
      </c>
      <c r="C151" s="1" t="s">
        <v>53</v>
      </c>
      <c r="D151" s="1"/>
      <c r="E151" s="1">
        <v>5</v>
      </c>
      <c r="F151" s="1" t="s">
        <v>3217</v>
      </c>
      <c r="G151" s="1" t="s">
        <v>1915</v>
      </c>
      <c r="H151" s="1"/>
      <c r="I151" s="1"/>
    </row>
    <row r="152" spans="1:9" x14ac:dyDescent="0.25">
      <c r="A152" s="1" t="s">
        <v>1750</v>
      </c>
      <c r="B152" s="1" t="s">
        <v>702</v>
      </c>
      <c r="C152" s="1" t="s">
        <v>53</v>
      </c>
      <c r="D152" s="1"/>
      <c r="E152" s="1">
        <v>5</v>
      </c>
      <c r="F152" s="1" t="s">
        <v>3218</v>
      </c>
      <c r="G152" s="1" t="s">
        <v>1915</v>
      </c>
      <c r="H152" s="1"/>
      <c r="I152" s="1"/>
    </row>
    <row r="153" spans="1:9" x14ac:dyDescent="0.25">
      <c r="A153" s="1" t="s">
        <v>1751</v>
      </c>
      <c r="B153" s="1" t="s">
        <v>703</v>
      </c>
      <c r="C153" s="1" t="s">
        <v>53</v>
      </c>
      <c r="D153" s="1"/>
      <c r="E153" s="1">
        <v>5</v>
      </c>
      <c r="F153" s="1" t="s">
        <v>3219</v>
      </c>
      <c r="G153" s="1" t="s">
        <v>1915</v>
      </c>
      <c r="H153" s="1"/>
      <c r="I153" s="1"/>
    </row>
    <row r="154" spans="1:9" x14ac:dyDescent="0.25">
      <c r="A154" s="1" t="s">
        <v>1752</v>
      </c>
      <c r="B154" s="1" t="s">
        <v>704</v>
      </c>
      <c r="C154" s="1" t="s">
        <v>53</v>
      </c>
      <c r="D154" s="1"/>
      <c r="E154" s="1">
        <v>5</v>
      </c>
      <c r="F154" s="1" t="s">
        <v>3220</v>
      </c>
      <c r="G154" s="1" t="s">
        <v>1915</v>
      </c>
      <c r="H154" s="1"/>
      <c r="I154" s="1"/>
    </row>
    <row r="155" spans="1:9" x14ac:dyDescent="0.25">
      <c r="A155" s="1" t="s">
        <v>1753</v>
      </c>
      <c r="B155" s="1" t="s">
        <v>705</v>
      </c>
      <c r="C155" s="1" t="s">
        <v>53</v>
      </c>
      <c r="D155" s="1"/>
      <c r="E155" s="1">
        <v>5</v>
      </c>
      <c r="F155" s="1" t="s">
        <v>3221</v>
      </c>
      <c r="G155" s="1" t="s">
        <v>1915</v>
      </c>
      <c r="H155" s="1"/>
      <c r="I155" s="1"/>
    </row>
    <row r="156" spans="1:9" x14ac:dyDescent="0.25">
      <c r="A156" s="1" t="s">
        <v>1754</v>
      </c>
      <c r="B156" s="1" t="s">
        <v>706</v>
      </c>
      <c r="C156" s="1" t="s">
        <v>53</v>
      </c>
      <c r="D156" s="1"/>
      <c r="E156" s="1">
        <v>5</v>
      </c>
      <c r="F156" s="1" t="s">
        <v>3222</v>
      </c>
      <c r="G156" s="1" t="s">
        <v>1915</v>
      </c>
      <c r="H156" s="1"/>
      <c r="I156" s="1"/>
    </row>
    <row r="157" spans="1:9" x14ac:dyDescent="0.25">
      <c r="A157" s="1" t="s">
        <v>1755</v>
      </c>
      <c r="B157" s="1" t="s">
        <v>707</v>
      </c>
      <c r="C157" s="1" t="s">
        <v>53</v>
      </c>
      <c r="D157" s="1"/>
      <c r="E157" s="1">
        <v>5</v>
      </c>
      <c r="F157" s="1" t="s">
        <v>3223</v>
      </c>
      <c r="G157" s="1" t="s">
        <v>1915</v>
      </c>
      <c r="H157" s="1"/>
      <c r="I157" s="1"/>
    </row>
    <row r="158" spans="1:9" x14ac:dyDescent="0.25">
      <c r="A158" s="1" t="s">
        <v>1756</v>
      </c>
      <c r="B158" s="1" t="s">
        <v>708</v>
      </c>
      <c r="C158" s="1" t="s">
        <v>53</v>
      </c>
      <c r="D158" s="1"/>
      <c r="E158" s="1">
        <v>5</v>
      </c>
      <c r="F158" s="1" t="s">
        <v>3224</v>
      </c>
      <c r="G158" s="1" t="s">
        <v>1915</v>
      </c>
      <c r="H158" s="1"/>
      <c r="I158" s="1"/>
    </row>
    <row r="159" spans="1:9" x14ac:dyDescent="0.25">
      <c r="A159" s="1" t="s">
        <v>1757</v>
      </c>
      <c r="B159" s="1" t="s">
        <v>709</v>
      </c>
      <c r="C159" s="1" t="s">
        <v>53</v>
      </c>
      <c r="D159" s="1"/>
      <c r="E159" s="1">
        <v>5</v>
      </c>
      <c r="F159" s="1" t="s">
        <v>3225</v>
      </c>
      <c r="G159" s="1" t="s">
        <v>1915</v>
      </c>
      <c r="H159" s="1"/>
      <c r="I159" s="1"/>
    </row>
    <row r="160" spans="1:9" x14ac:dyDescent="0.25">
      <c r="A160" s="1" t="s">
        <v>1758</v>
      </c>
      <c r="B160" s="1" t="s">
        <v>27</v>
      </c>
      <c r="C160" s="1" t="s">
        <v>53</v>
      </c>
      <c r="D160" s="1"/>
      <c r="E160" s="1">
        <v>5</v>
      </c>
      <c r="F160" s="1" t="s">
        <v>3226</v>
      </c>
      <c r="G160" s="1" t="s">
        <v>1915</v>
      </c>
      <c r="H160" s="1"/>
      <c r="I160" s="1"/>
    </row>
    <row r="161" spans="1:9" x14ac:dyDescent="0.25">
      <c r="A161" s="1" t="s">
        <v>1759</v>
      </c>
      <c r="B161" s="1" t="s">
        <v>710</v>
      </c>
      <c r="C161" s="1" t="s">
        <v>53</v>
      </c>
      <c r="D161" s="1"/>
      <c r="E161" s="1">
        <v>5</v>
      </c>
      <c r="F161" s="1" t="s">
        <v>3227</v>
      </c>
      <c r="G161" s="1" t="s">
        <v>1915</v>
      </c>
      <c r="H161" s="1"/>
      <c r="I161" s="1"/>
    </row>
    <row r="162" spans="1:9" x14ac:dyDescent="0.25">
      <c r="A162" s="1" t="s">
        <v>1760</v>
      </c>
      <c r="B162" s="1" t="s">
        <v>711</v>
      </c>
      <c r="C162" s="1" t="s">
        <v>53</v>
      </c>
      <c r="D162" s="1"/>
      <c r="E162" s="1">
        <v>5</v>
      </c>
      <c r="F162" s="1" t="s">
        <v>3228</v>
      </c>
      <c r="G162" s="1" t="s">
        <v>1915</v>
      </c>
      <c r="H162" s="1"/>
      <c r="I162" s="1"/>
    </row>
    <row r="163" spans="1:9" x14ac:dyDescent="0.25">
      <c r="A163" s="1" t="s">
        <v>1761</v>
      </c>
      <c r="B163" s="1" t="s">
        <v>29</v>
      </c>
      <c r="C163" s="1" t="s">
        <v>53</v>
      </c>
      <c r="D163" s="1"/>
      <c r="E163" s="1">
        <v>5</v>
      </c>
      <c r="F163" s="1" t="s">
        <v>3229</v>
      </c>
      <c r="G163" s="1" t="s">
        <v>1915</v>
      </c>
      <c r="H163" s="1"/>
      <c r="I163" s="1"/>
    </row>
    <row r="164" spans="1:9" x14ac:dyDescent="0.25">
      <c r="A164" s="1" t="s">
        <v>1762</v>
      </c>
      <c r="B164" s="1" t="s">
        <v>712</v>
      </c>
      <c r="C164" s="1" t="s">
        <v>53</v>
      </c>
      <c r="D164" s="1"/>
      <c r="E164" s="1">
        <v>5</v>
      </c>
      <c r="F164" s="1" t="s">
        <v>3230</v>
      </c>
      <c r="G164" s="1" t="s">
        <v>1915</v>
      </c>
      <c r="H164" s="1"/>
      <c r="I164" s="1"/>
    </row>
    <row r="165" spans="1:9" x14ac:dyDescent="0.25">
      <c r="A165" s="1" t="s">
        <v>1763</v>
      </c>
      <c r="B165" s="1" t="s">
        <v>713</v>
      </c>
      <c r="C165" s="1" t="s">
        <v>53</v>
      </c>
      <c r="D165" s="1"/>
      <c r="E165" s="1">
        <v>5</v>
      </c>
      <c r="F165" s="1" t="s">
        <v>3231</v>
      </c>
      <c r="G165" s="1" t="s">
        <v>1915</v>
      </c>
      <c r="H165" s="1"/>
      <c r="I165" s="1"/>
    </row>
    <row r="166" spans="1:9" x14ac:dyDescent="0.25">
      <c r="A166" s="1" t="s">
        <v>1764</v>
      </c>
      <c r="B166" s="1" t="s">
        <v>714</v>
      </c>
      <c r="C166" s="1" t="s">
        <v>53</v>
      </c>
      <c r="D166" s="1"/>
      <c r="E166" s="1">
        <v>5</v>
      </c>
      <c r="F166" s="1" t="s">
        <v>3232</v>
      </c>
      <c r="G166" s="1" t="s">
        <v>1915</v>
      </c>
      <c r="H166" s="1"/>
      <c r="I166" s="1"/>
    </row>
    <row r="167" spans="1:9" x14ac:dyDescent="0.25">
      <c r="A167" s="1" t="s">
        <v>1765</v>
      </c>
      <c r="B167" s="1" t="s">
        <v>715</v>
      </c>
      <c r="C167" s="1" t="s">
        <v>53</v>
      </c>
      <c r="D167" s="1"/>
      <c r="E167" s="1">
        <v>5</v>
      </c>
      <c r="F167" s="1" t="s">
        <v>3233</v>
      </c>
      <c r="G167" s="1" t="s">
        <v>1915</v>
      </c>
      <c r="H167" s="1"/>
      <c r="I167" s="1"/>
    </row>
    <row r="168" spans="1:9" x14ac:dyDescent="0.25">
      <c r="A168" s="1" t="s">
        <v>1766</v>
      </c>
      <c r="B168" s="1" t="s">
        <v>31</v>
      </c>
      <c r="C168" s="1" t="s">
        <v>53</v>
      </c>
      <c r="D168" s="1"/>
      <c r="E168" s="1">
        <v>5</v>
      </c>
      <c r="F168" s="1" t="s">
        <v>3234</v>
      </c>
      <c r="G168" s="1" t="s">
        <v>1915</v>
      </c>
      <c r="H168" s="1"/>
      <c r="I168" s="1"/>
    </row>
    <row r="169" spans="1:9" x14ac:dyDescent="0.25">
      <c r="A169" s="1" t="s">
        <v>1767</v>
      </c>
      <c r="B169" s="1" t="s">
        <v>716</v>
      </c>
      <c r="C169" s="1" t="s">
        <v>53</v>
      </c>
      <c r="D169" s="1"/>
      <c r="E169" s="1">
        <v>5</v>
      </c>
      <c r="F169" s="1" t="s">
        <v>3235</v>
      </c>
      <c r="G169" s="1" t="s">
        <v>1915</v>
      </c>
      <c r="H169" s="1"/>
      <c r="I169" s="1"/>
    </row>
    <row r="170" spans="1:9" x14ac:dyDescent="0.25">
      <c r="A170" s="1" t="s">
        <v>1768</v>
      </c>
      <c r="B170" s="1" t="s">
        <v>717</v>
      </c>
      <c r="C170" s="1" t="s">
        <v>53</v>
      </c>
      <c r="D170" s="1"/>
      <c r="E170" s="1">
        <v>5</v>
      </c>
      <c r="F170" s="1" t="s">
        <v>3236</v>
      </c>
      <c r="G170" s="1" t="s">
        <v>1915</v>
      </c>
      <c r="H170" s="1"/>
      <c r="I170" s="1"/>
    </row>
    <row r="171" spans="1:9" x14ac:dyDescent="0.25">
      <c r="A171" s="1" t="s">
        <v>1769</v>
      </c>
      <c r="B171" s="1" t="s">
        <v>718</v>
      </c>
      <c r="C171" s="1" t="s">
        <v>53</v>
      </c>
      <c r="D171" s="1"/>
      <c r="E171" s="1">
        <v>5</v>
      </c>
      <c r="F171" s="1" t="s">
        <v>3237</v>
      </c>
      <c r="G171" s="1" t="s">
        <v>1915</v>
      </c>
      <c r="H171" s="1"/>
      <c r="I171" s="1"/>
    </row>
    <row r="172" spans="1:9" x14ac:dyDescent="0.25">
      <c r="A172" s="1" t="s">
        <v>1770</v>
      </c>
      <c r="B172" s="1" t="s">
        <v>719</v>
      </c>
      <c r="C172" s="1" t="s">
        <v>53</v>
      </c>
      <c r="D172" s="1"/>
      <c r="E172" s="1">
        <v>5</v>
      </c>
      <c r="F172" s="1" t="s">
        <v>3238</v>
      </c>
      <c r="G172" s="1" t="s">
        <v>1915</v>
      </c>
      <c r="H172" s="1"/>
      <c r="I172" s="1"/>
    </row>
    <row r="173" spans="1:9" x14ac:dyDescent="0.25">
      <c r="A173" s="1" t="s">
        <v>1771</v>
      </c>
      <c r="B173" s="1" t="s">
        <v>33</v>
      </c>
      <c r="C173" s="1" t="s">
        <v>53</v>
      </c>
      <c r="D173" s="1"/>
      <c r="E173" s="1">
        <v>5</v>
      </c>
      <c r="F173" s="1" t="s">
        <v>3239</v>
      </c>
      <c r="G173" s="1" t="s">
        <v>1915</v>
      </c>
      <c r="H173" s="1"/>
      <c r="I173" s="1"/>
    </row>
    <row r="174" spans="1:9" x14ac:dyDescent="0.25">
      <c r="A174" s="1" t="s">
        <v>1772</v>
      </c>
      <c r="B174" s="1" t="s">
        <v>720</v>
      </c>
      <c r="C174" s="1" t="s">
        <v>53</v>
      </c>
      <c r="D174" s="1"/>
      <c r="E174" s="1">
        <v>5</v>
      </c>
      <c r="F174" s="1" t="s">
        <v>3240</v>
      </c>
      <c r="G174" s="1" t="s">
        <v>1915</v>
      </c>
      <c r="H174" s="1"/>
      <c r="I174" s="1"/>
    </row>
    <row r="175" spans="1:9" x14ac:dyDescent="0.25">
      <c r="A175" s="1" t="s">
        <v>1773</v>
      </c>
      <c r="B175" s="1" t="s">
        <v>721</v>
      </c>
      <c r="C175" s="1" t="s">
        <v>53</v>
      </c>
      <c r="D175" s="1"/>
      <c r="E175" s="1">
        <v>5</v>
      </c>
      <c r="F175" s="1" t="s">
        <v>3241</v>
      </c>
      <c r="G175" s="1" t="s">
        <v>1915</v>
      </c>
      <c r="H175" s="1"/>
      <c r="I175" s="1"/>
    </row>
    <row r="176" spans="1:9" x14ac:dyDescent="0.25">
      <c r="A176" s="1" t="s">
        <v>1774</v>
      </c>
      <c r="B176" s="1" t="s">
        <v>722</v>
      </c>
      <c r="C176" s="1" t="s">
        <v>53</v>
      </c>
      <c r="D176" s="1"/>
      <c r="E176" s="1">
        <v>5</v>
      </c>
      <c r="F176" s="1" t="s">
        <v>3242</v>
      </c>
      <c r="G176" s="1" t="s">
        <v>1915</v>
      </c>
      <c r="H176" s="1"/>
      <c r="I176" s="1"/>
    </row>
    <row r="177" spans="1:9" x14ac:dyDescent="0.25">
      <c r="A177" s="1" t="s">
        <v>1775</v>
      </c>
      <c r="B177" s="1" t="s">
        <v>723</v>
      </c>
      <c r="C177" s="1" t="s">
        <v>53</v>
      </c>
      <c r="D177" s="1"/>
      <c r="E177" s="1">
        <v>5</v>
      </c>
      <c r="F177" s="1" t="s">
        <v>3243</v>
      </c>
      <c r="G177" s="1" t="s">
        <v>1915</v>
      </c>
      <c r="H177" s="1"/>
      <c r="I177" s="1"/>
    </row>
    <row r="178" spans="1:9" x14ac:dyDescent="0.25">
      <c r="A178" s="1" t="s">
        <v>1776</v>
      </c>
      <c r="B178" s="1" t="s">
        <v>724</v>
      </c>
      <c r="C178" s="1" t="s">
        <v>53</v>
      </c>
      <c r="D178" s="1"/>
      <c r="E178" s="1">
        <v>5</v>
      </c>
      <c r="F178" s="1" t="s">
        <v>3244</v>
      </c>
      <c r="G178" s="1" t="s">
        <v>1915</v>
      </c>
      <c r="H178" s="1"/>
      <c r="I178" s="1"/>
    </row>
    <row r="179" spans="1:9" x14ac:dyDescent="0.25">
      <c r="A179" s="1" t="s">
        <v>1777</v>
      </c>
      <c r="B179" s="1" t="s">
        <v>725</v>
      </c>
      <c r="C179" s="1" t="s">
        <v>53</v>
      </c>
      <c r="D179" s="1"/>
      <c r="E179" s="1">
        <v>5</v>
      </c>
      <c r="F179" s="1" t="s">
        <v>3245</v>
      </c>
      <c r="G179" s="1" t="s">
        <v>1915</v>
      </c>
      <c r="H179" s="1"/>
      <c r="I179" s="1"/>
    </row>
    <row r="180" spans="1:9" x14ac:dyDescent="0.25">
      <c r="A180" s="1" t="s">
        <v>1778</v>
      </c>
      <c r="B180" s="1" t="s">
        <v>726</v>
      </c>
      <c r="C180" s="1" t="s">
        <v>53</v>
      </c>
      <c r="D180" s="1"/>
      <c r="E180" s="1">
        <v>5</v>
      </c>
      <c r="F180" s="1" t="s">
        <v>3246</v>
      </c>
      <c r="G180" s="1" t="s">
        <v>1915</v>
      </c>
      <c r="H180" s="1"/>
      <c r="I180" s="1"/>
    </row>
    <row r="181" spans="1:9" x14ac:dyDescent="0.25">
      <c r="A181" s="1" t="s">
        <v>1779</v>
      </c>
      <c r="B181" s="1" t="s">
        <v>727</v>
      </c>
      <c r="C181" s="1" t="s">
        <v>53</v>
      </c>
      <c r="D181" s="1"/>
      <c r="E181" s="1">
        <v>5</v>
      </c>
      <c r="F181" s="1" t="s">
        <v>3247</v>
      </c>
      <c r="G181" s="1" t="s">
        <v>1915</v>
      </c>
      <c r="H181" s="1"/>
      <c r="I181" s="1"/>
    </row>
    <row r="182" spans="1:9" x14ac:dyDescent="0.25">
      <c r="A182" s="1" t="s">
        <v>1780</v>
      </c>
      <c r="B182" s="1" t="s">
        <v>728</v>
      </c>
      <c r="C182" s="1" t="s">
        <v>53</v>
      </c>
      <c r="D182" s="1"/>
      <c r="E182" s="1">
        <v>5</v>
      </c>
      <c r="F182" s="1" t="s">
        <v>3248</v>
      </c>
      <c r="G182" s="1" t="s">
        <v>1915</v>
      </c>
      <c r="H182" s="1"/>
      <c r="I182" s="1"/>
    </row>
    <row r="183" spans="1:9" x14ac:dyDescent="0.25">
      <c r="A183" s="1" t="s">
        <v>1781</v>
      </c>
      <c r="B183" s="1" t="s">
        <v>729</v>
      </c>
      <c r="C183" s="1" t="s">
        <v>53</v>
      </c>
      <c r="D183" s="1"/>
      <c r="E183" s="1">
        <v>5</v>
      </c>
      <c r="F183" s="1" t="s">
        <v>3249</v>
      </c>
      <c r="G183" s="1" t="s">
        <v>1915</v>
      </c>
      <c r="H183" s="1"/>
      <c r="I183" s="1"/>
    </row>
    <row r="184" spans="1:9" x14ac:dyDescent="0.25">
      <c r="A184" s="1" t="s">
        <v>1782</v>
      </c>
      <c r="B184" s="1" t="s">
        <v>730</v>
      </c>
      <c r="C184" s="1" t="s">
        <v>53</v>
      </c>
      <c r="D184" s="1"/>
      <c r="E184" s="1">
        <v>5</v>
      </c>
      <c r="F184" s="1" t="s">
        <v>3250</v>
      </c>
      <c r="G184" s="1" t="s">
        <v>1915</v>
      </c>
      <c r="H184" s="1"/>
      <c r="I184" s="1"/>
    </row>
    <row r="185" spans="1:9" x14ac:dyDescent="0.25">
      <c r="A185" s="1" t="s">
        <v>1783</v>
      </c>
      <c r="B185" s="1" t="s">
        <v>731</v>
      </c>
      <c r="C185" s="1" t="s">
        <v>53</v>
      </c>
      <c r="D185" s="1"/>
      <c r="E185" s="1">
        <v>5</v>
      </c>
      <c r="F185" s="1" t="s">
        <v>3251</v>
      </c>
      <c r="G185" s="1" t="s">
        <v>1915</v>
      </c>
      <c r="H185" s="1"/>
      <c r="I185" s="1"/>
    </row>
    <row r="186" spans="1:9" x14ac:dyDescent="0.25">
      <c r="A186" s="1" t="s">
        <v>1784</v>
      </c>
      <c r="B186" s="1" t="s">
        <v>732</v>
      </c>
      <c r="C186" s="1" t="s">
        <v>53</v>
      </c>
      <c r="D186" s="1"/>
      <c r="E186" s="1">
        <v>5</v>
      </c>
      <c r="F186" s="1" t="s">
        <v>3252</v>
      </c>
      <c r="G186" s="1" t="s">
        <v>1915</v>
      </c>
      <c r="H186" s="1"/>
      <c r="I186" s="1"/>
    </row>
    <row r="187" spans="1:9" x14ac:dyDescent="0.25">
      <c r="A187" s="1" t="s">
        <v>1785</v>
      </c>
      <c r="B187" s="1" t="s">
        <v>733</v>
      </c>
      <c r="C187" s="1" t="s">
        <v>53</v>
      </c>
      <c r="D187" s="1"/>
      <c r="E187" s="1">
        <v>5</v>
      </c>
      <c r="F187" s="1" t="s">
        <v>3253</v>
      </c>
      <c r="G187" s="1" t="s">
        <v>1915</v>
      </c>
      <c r="H187" s="1"/>
      <c r="I187" s="1"/>
    </row>
    <row r="188" spans="1:9" x14ac:dyDescent="0.25">
      <c r="A188" s="1" t="s">
        <v>1786</v>
      </c>
      <c r="B188" s="1" t="s">
        <v>734</v>
      </c>
      <c r="C188" s="1" t="s">
        <v>53</v>
      </c>
      <c r="D188" s="1"/>
      <c r="E188" s="1">
        <v>5</v>
      </c>
      <c r="F188" s="1" t="s">
        <v>3254</v>
      </c>
      <c r="G188" s="1" t="s">
        <v>1915</v>
      </c>
      <c r="H188" s="1"/>
      <c r="I188" s="1"/>
    </row>
    <row r="189" spans="1:9" x14ac:dyDescent="0.25">
      <c r="A189" s="1" t="s">
        <v>1787</v>
      </c>
      <c r="B189" s="1" t="s">
        <v>735</v>
      </c>
      <c r="C189" s="1" t="s">
        <v>53</v>
      </c>
      <c r="D189" s="1"/>
      <c r="E189" s="1">
        <v>5</v>
      </c>
      <c r="F189" s="1" t="s">
        <v>3255</v>
      </c>
      <c r="G189" s="1" t="s">
        <v>1915</v>
      </c>
      <c r="H189" s="1"/>
      <c r="I189" s="1"/>
    </row>
    <row r="190" spans="1:9" x14ac:dyDescent="0.25">
      <c r="A190" s="1" t="s">
        <v>1788</v>
      </c>
      <c r="B190" s="1" t="s">
        <v>736</v>
      </c>
      <c r="C190" s="1" t="s">
        <v>53</v>
      </c>
      <c r="D190" s="1"/>
      <c r="E190" s="1">
        <v>5</v>
      </c>
      <c r="F190" s="1" t="s">
        <v>3256</v>
      </c>
      <c r="G190" s="1" t="s">
        <v>1915</v>
      </c>
      <c r="H190" s="1"/>
      <c r="I190" s="1"/>
    </row>
    <row r="191" spans="1:9" x14ac:dyDescent="0.25">
      <c r="A191" s="1" t="s">
        <v>1789</v>
      </c>
      <c r="B191" s="1" t="s">
        <v>35</v>
      </c>
      <c r="C191" s="1" t="s">
        <v>53</v>
      </c>
      <c r="D191" s="1"/>
      <c r="E191" s="1">
        <v>5</v>
      </c>
      <c r="F191" s="1" t="s">
        <v>3257</v>
      </c>
      <c r="G191" s="1" t="s">
        <v>1915</v>
      </c>
      <c r="H191" s="1"/>
      <c r="I191" s="1"/>
    </row>
    <row r="192" spans="1:9" x14ac:dyDescent="0.25">
      <c r="A192" s="1" t="s">
        <v>1790</v>
      </c>
      <c r="B192" s="1" t="s">
        <v>737</v>
      </c>
      <c r="C192" s="1" t="s">
        <v>53</v>
      </c>
      <c r="D192" s="1"/>
      <c r="E192" s="1">
        <v>5</v>
      </c>
      <c r="F192" s="1" t="s">
        <v>3258</v>
      </c>
      <c r="G192" s="1" t="s">
        <v>1915</v>
      </c>
      <c r="H192" s="1"/>
      <c r="I192" s="1"/>
    </row>
    <row r="193" spans="1:9" x14ac:dyDescent="0.25">
      <c r="A193" s="1" t="s">
        <v>1791</v>
      </c>
      <c r="B193" s="1" t="s">
        <v>738</v>
      </c>
      <c r="C193" s="1" t="s">
        <v>53</v>
      </c>
      <c r="D193" s="1"/>
      <c r="E193" s="1">
        <v>5</v>
      </c>
      <c r="F193" s="1" t="s">
        <v>3259</v>
      </c>
      <c r="G193" s="1" t="s">
        <v>1915</v>
      </c>
      <c r="H193" s="1"/>
      <c r="I193" s="1"/>
    </row>
    <row r="194" spans="1:9" x14ac:dyDescent="0.25">
      <c r="A194" s="1" t="s">
        <v>1792</v>
      </c>
      <c r="B194" s="1" t="s">
        <v>739</v>
      </c>
      <c r="C194" s="1" t="s">
        <v>53</v>
      </c>
      <c r="D194" s="1"/>
      <c r="E194" s="1">
        <v>5</v>
      </c>
      <c r="F194" s="1" t="s">
        <v>3260</v>
      </c>
      <c r="G194" s="1" t="s">
        <v>1915</v>
      </c>
      <c r="H194" s="1"/>
      <c r="I194" s="1"/>
    </row>
    <row r="195" spans="1:9" x14ac:dyDescent="0.25">
      <c r="A195" s="1" t="s">
        <v>1793</v>
      </c>
      <c r="B195" s="1" t="s">
        <v>130</v>
      </c>
      <c r="C195" s="1" t="s">
        <v>53</v>
      </c>
      <c r="D195" s="1"/>
      <c r="E195" s="1">
        <v>5</v>
      </c>
      <c r="F195" s="1" t="s">
        <v>3261</v>
      </c>
      <c r="G195" s="1" t="s">
        <v>1915</v>
      </c>
      <c r="H195" s="1"/>
      <c r="I195" s="1"/>
    </row>
    <row r="196" spans="1:9" x14ac:dyDescent="0.25">
      <c r="A196" s="1" t="s">
        <v>1794</v>
      </c>
      <c r="B196" s="1" t="s">
        <v>740</v>
      </c>
      <c r="C196" s="1" t="s">
        <v>53</v>
      </c>
      <c r="D196" s="1"/>
      <c r="E196" s="1">
        <v>5</v>
      </c>
      <c r="F196" s="1" t="s">
        <v>3262</v>
      </c>
      <c r="G196" s="1" t="s">
        <v>1915</v>
      </c>
      <c r="H196" s="1"/>
      <c r="I196" s="1"/>
    </row>
    <row r="197" spans="1:9" x14ac:dyDescent="0.25">
      <c r="A197" s="1" t="s">
        <v>1795</v>
      </c>
      <c r="B197" s="1" t="s">
        <v>741</v>
      </c>
      <c r="C197" s="1" t="s">
        <v>53</v>
      </c>
      <c r="D197" s="1"/>
      <c r="E197" s="1">
        <v>5</v>
      </c>
      <c r="F197" s="1" t="s">
        <v>3263</v>
      </c>
      <c r="G197" s="1" t="s">
        <v>1915</v>
      </c>
      <c r="H197" s="1"/>
      <c r="I197" s="1"/>
    </row>
    <row r="198" spans="1:9" x14ac:dyDescent="0.25">
      <c r="A198" s="1" t="s">
        <v>1796</v>
      </c>
      <c r="B198" s="1" t="s">
        <v>128</v>
      </c>
      <c r="C198" s="1" t="s">
        <v>53</v>
      </c>
      <c r="D198" s="1"/>
      <c r="E198" s="1">
        <v>5</v>
      </c>
      <c r="F198" s="1" t="s">
        <v>3264</v>
      </c>
      <c r="G198" s="1" t="s">
        <v>1915</v>
      </c>
      <c r="H198" s="1"/>
      <c r="I198" s="1"/>
    </row>
    <row r="199" spans="1:9" x14ac:dyDescent="0.25">
      <c r="A199" s="1" t="s">
        <v>1797</v>
      </c>
      <c r="B199" s="1" t="s">
        <v>742</v>
      </c>
      <c r="C199" s="1" t="s">
        <v>53</v>
      </c>
      <c r="D199" s="1"/>
      <c r="E199" s="1">
        <v>5</v>
      </c>
      <c r="F199" s="1" t="s">
        <v>3265</v>
      </c>
      <c r="G199" s="1" t="s">
        <v>1915</v>
      </c>
      <c r="H199" s="1"/>
      <c r="I199" s="1"/>
    </row>
    <row r="200" spans="1:9" x14ac:dyDescent="0.25">
      <c r="A200" s="1" t="s">
        <v>1798</v>
      </c>
      <c r="B200" s="1" t="s">
        <v>37</v>
      </c>
      <c r="C200" s="1" t="s">
        <v>53</v>
      </c>
      <c r="D200" s="1"/>
      <c r="E200" s="1">
        <v>5</v>
      </c>
      <c r="F200" s="1" t="s">
        <v>3266</v>
      </c>
      <c r="G200" s="1" t="s">
        <v>1915</v>
      </c>
      <c r="H200" s="1"/>
      <c r="I200" s="1"/>
    </row>
    <row r="201" spans="1:9" x14ac:dyDescent="0.25">
      <c r="A201" s="1" t="s">
        <v>1799</v>
      </c>
      <c r="B201" s="1" t="s">
        <v>743</v>
      </c>
      <c r="C201" s="1" t="s">
        <v>53</v>
      </c>
      <c r="D201" s="1"/>
      <c r="E201" s="1">
        <v>5</v>
      </c>
      <c r="F201" s="1" t="s">
        <v>3267</v>
      </c>
      <c r="G201" s="1" t="s">
        <v>1915</v>
      </c>
      <c r="H201" s="1"/>
      <c r="I201" s="1"/>
    </row>
    <row r="202" spans="1:9" x14ac:dyDescent="0.25">
      <c r="A202" s="1" t="s">
        <v>1800</v>
      </c>
      <c r="B202" s="1" t="s">
        <v>39</v>
      </c>
      <c r="C202" s="1" t="s">
        <v>53</v>
      </c>
      <c r="D202" s="1"/>
      <c r="E202" s="1">
        <v>5</v>
      </c>
      <c r="F202" s="1" t="s">
        <v>3268</v>
      </c>
      <c r="G202" s="1" t="s">
        <v>1915</v>
      </c>
      <c r="H202" s="1"/>
      <c r="I202" s="1"/>
    </row>
    <row r="203" spans="1:9" x14ac:dyDescent="0.25">
      <c r="A203" s="1" t="s">
        <v>1801</v>
      </c>
      <c r="B203" s="1" t="s">
        <v>744</v>
      </c>
      <c r="C203" s="1" t="s">
        <v>53</v>
      </c>
      <c r="D203" s="1"/>
      <c r="E203" s="1">
        <v>5</v>
      </c>
      <c r="F203" s="1" t="s">
        <v>3269</v>
      </c>
      <c r="G203" s="1" t="s">
        <v>1915</v>
      </c>
      <c r="H203" s="1"/>
      <c r="I203" s="1"/>
    </row>
    <row r="204" spans="1:9" x14ac:dyDescent="0.25">
      <c r="A204" s="1" t="s">
        <v>1802</v>
      </c>
      <c r="B204" s="1" t="s">
        <v>745</v>
      </c>
      <c r="C204" s="1" t="s">
        <v>53</v>
      </c>
      <c r="D204" s="1"/>
      <c r="E204" s="1">
        <v>5</v>
      </c>
      <c r="F204" s="1" t="s">
        <v>3270</v>
      </c>
      <c r="G204" s="1" t="s">
        <v>1915</v>
      </c>
      <c r="H204" s="1"/>
      <c r="I204" s="1"/>
    </row>
    <row r="205" spans="1:9" x14ac:dyDescent="0.25">
      <c r="A205" s="1" t="s">
        <v>1803</v>
      </c>
      <c r="B205" s="1" t="s">
        <v>746</v>
      </c>
      <c r="C205" s="1" t="s">
        <v>53</v>
      </c>
      <c r="D205" s="1"/>
      <c r="E205" s="1">
        <v>5</v>
      </c>
      <c r="F205" s="1" t="s">
        <v>3271</v>
      </c>
      <c r="G205" s="1" t="s">
        <v>1915</v>
      </c>
      <c r="H205" s="1"/>
      <c r="I205" s="1"/>
    </row>
    <row r="206" spans="1:9" x14ac:dyDescent="0.25">
      <c r="A206" s="1" t="s">
        <v>1804</v>
      </c>
      <c r="B206" s="1" t="s">
        <v>747</v>
      </c>
      <c r="C206" s="1" t="s">
        <v>53</v>
      </c>
      <c r="D206" s="1"/>
      <c r="E206" s="1">
        <v>5</v>
      </c>
      <c r="F206" s="1" t="s">
        <v>3272</v>
      </c>
      <c r="G206" s="1" t="s">
        <v>1915</v>
      </c>
      <c r="H206" s="1"/>
      <c r="I206" s="1"/>
    </row>
    <row r="207" spans="1:9" x14ac:dyDescent="0.25">
      <c r="A207" s="1" t="s">
        <v>1805</v>
      </c>
      <c r="B207" s="1" t="s">
        <v>748</v>
      </c>
      <c r="C207" s="1" t="s">
        <v>53</v>
      </c>
      <c r="D207" s="1"/>
      <c r="E207" s="1">
        <v>5</v>
      </c>
      <c r="F207" s="1" t="s">
        <v>3273</v>
      </c>
      <c r="G207" s="1" t="s">
        <v>1915</v>
      </c>
      <c r="H207" s="1"/>
      <c r="I207" s="1"/>
    </row>
    <row r="208" spans="1:9" x14ac:dyDescent="0.25">
      <c r="A208" s="1" t="s">
        <v>1806</v>
      </c>
      <c r="B208" s="1" t="s">
        <v>749</v>
      </c>
      <c r="C208" s="1" t="s">
        <v>53</v>
      </c>
      <c r="D208" s="1"/>
      <c r="E208" s="1">
        <v>5</v>
      </c>
      <c r="F208" s="1" t="s">
        <v>3274</v>
      </c>
      <c r="G208" s="1" t="s">
        <v>1915</v>
      </c>
      <c r="H208" s="1"/>
      <c r="I208" s="1"/>
    </row>
    <row r="209" spans="1:9" x14ac:dyDescent="0.25">
      <c r="A209" s="1" t="s">
        <v>1807</v>
      </c>
      <c r="B209" s="1" t="s">
        <v>750</v>
      </c>
      <c r="C209" s="1" t="s">
        <v>53</v>
      </c>
      <c r="D209" s="1"/>
      <c r="E209" s="1">
        <v>5</v>
      </c>
      <c r="F209" s="1" t="s">
        <v>3275</v>
      </c>
      <c r="G209" s="1" t="s">
        <v>1915</v>
      </c>
      <c r="H209" s="1"/>
      <c r="I209" s="1"/>
    </row>
    <row r="210" spans="1:9" x14ac:dyDescent="0.25">
      <c r="A210" s="1" t="s">
        <v>1808</v>
      </c>
      <c r="B210" s="1" t="s">
        <v>751</v>
      </c>
      <c r="C210" s="1" t="s">
        <v>53</v>
      </c>
      <c r="D210" s="1"/>
      <c r="E210" s="1">
        <v>5</v>
      </c>
      <c r="F210" s="1" t="s">
        <v>3276</v>
      </c>
      <c r="G210" s="1" t="s">
        <v>1915</v>
      </c>
      <c r="H210" s="1"/>
      <c r="I210" s="1"/>
    </row>
    <row r="211" spans="1:9" x14ac:dyDescent="0.25">
      <c r="A211" s="1" t="s">
        <v>1809</v>
      </c>
      <c r="B211" s="1" t="s">
        <v>752</v>
      </c>
      <c r="C211" s="1" t="s">
        <v>53</v>
      </c>
      <c r="D211" s="1"/>
      <c r="E211" s="1">
        <v>5</v>
      </c>
      <c r="F211" s="1" t="s">
        <v>3277</v>
      </c>
      <c r="G211" s="1" t="s">
        <v>1915</v>
      </c>
      <c r="H211" s="1"/>
      <c r="I211" s="1"/>
    </row>
    <row r="212" spans="1:9" x14ac:dyDescent="0.25">
      <c r="A212" s="1" t="s">
        <v>1810</v>
      </c>
      <c r="B212" s="1" t="s">
        <v>668</v>
      </c>
      <c r="C212" s="1" t="s">
        <v>53</v>
      </c>
      <c r="D212" s="1"/>
      <c r="E212" s="1">
        <v>5</v>
      </c>
      <c r="F212" s="1" t="s">
        <v>3278</v>
      </c>
      <c r="G212" s="1" t="s">
        <v>1915</v>
      </c>
      <c r="H212" s="1"/>
      <c r="I212" s="1"/>
    </row>
    <row r="213" spans="1:9" x14ac:dyDescent="0.25">
      <c r="A213" s="1" t="s">
        <v>1811</v>
      </c>
      <c r="B213" s="1" t="s">
        <v>668</v>
      </c>
      <c r="C213" s="1" t="s">
        <v>53</v>
      </c>
      <c r="D213" s="1"/>
      <c r="E213" s="1">
        <v>5</v>
      </c>
      <c r="F213" s="1" t="s">
        <v>3279</v>
      </c>
      <c r="G213" s="1" t="s">
        <v>1915</v>
      </c>
      <c r="H213" s="1"/>
      <c r="I213" s="1"/>
    </row>
    <row r="214" spans="1:9" x14ac:dyDescent="0.25">
      <c r="A214" s="1" t="s">
        <v>1812</v>
      </c>
      <c r="B214" s="1" t="s">
        <v>753</v>
      </c>
      <c r="C214" s="1" t="s">
        <v>53</v>
      </c>
      <c r="D214" s="1"/>
      <c r="E214" s="1">
        <v>5</v>
      </c>
      <c r="F214" s="1" t="s">
        <v>3280</v>
      </c>
      <c r="G214" s="1" t="s">
        <v>1915</v>
      </c>
      <c r="H214" s="1"/>
      <c r="I214" s="1"/>
    </row>
    <row r="215" spans="1:9" x14ac:dyDescent="0.25">
      <c r="A215" s="1" t="s">
        <v>1813</v>
      </c>
      <c r="B215" s="1" t="s">
        <v>754</v>
      </c>
      <c r="C215" s="1" t="s">
        <v>53</v>
      </c>
      <c r="D215" s="1"/>
      <c r="E215" s="1">
        <v>5</v>
      </c>
      <c r="F215" s="1" t="s">
        <v>3281</v>
      </c>
      <c r="G215" s="1" t="s">
        <v>1915</v>
      </c>
      <c r="H215" s="1"/>
      <c r="I215" s="1"/>
    </row>
    <row r="216" spans="1:9" x14ac:dyDescent="0.25">
      <c r="A216" s="1" t="s">
        <v>1814</v>
      </c>
      <c r="B216" s="1" t="s">
        <v>755</v>
      </c>
      <c r="C216" s="1" t="s">
        <v>53</v>
      </c>
      <c r="D216" s="1"/>
      <c r="E216" s="1">
        <v>5</v>
      </c>
      <c r="F216" s="1" t="s">
        <v>3282</v>
      </c>
      <c r="G216" s="1" t="s">
        <v>1915</v>
      </c>
      <c r="H216" s="1"/>
      <c r="I216" s="1"/>
    </row>
    <row r="217" spans="1:9" x14ac:dyDescent="0.25">
      <c r="A217" s="1" t="s">
        <v>1815</v>
      </c>
      <c r="B217" s="1" t="s">
        <v>756</v>
      </c>
      <c r="C217" s="1" t="s">
        <v>53</v>
      </c>
      <c r="D217" s="1"/>
      <c r="E217" s="1">
        <v>5</v>
      </c>
      <c r="F217" s="1" t="s">
        <v>3283</v>
      </c>
      <c r="G217" s="1" t="s">
        <v>1915</v>
      </c>
      <c r="H217" s="1"/>
      <c r="I217" s="1"/>
    </row>
    <row r="218" spans="1:9" x14ac:dyDescent="0.25">
      <c r="A218" s="1" t="s">
        <v>1816</v>
      </c>
      <c r="B218" s="1" t="s">
        <v>757</v>
      </c>
      <c r="C218" s="1" t="s">
        <v>53</v>
      </c>
      <c r="D218" s="1"/>
      <c r="E218" s="1">
        <v>5</v>
      </c>
      <c r="F218" s="1" t="s">
        <v>3284</v>
      </c>
      <c r="G218" s="1" t="s">
        <v>1915</v>
      </c>
      <c r="H218" s="1"/>
      <c r="I218" s="1"/>
    </row>
    <row r="219" spans="1:9" x14ac:dyDescent="0.25">
      <c r="A219" s="1" t="s">
        <v>1817</v>
      </c>
      <c r="B219" s="1" t="s">
        <v>758</v>
      </c>
      <c r="C219" s="1" t="s">
        <v>53</v>
      </c>
      <c r="D219" s="1"/>
      <c r="E219" s="1">
        <v>5</v>
      </c>
      <c r="F219" s="1" t="s">
        <v>3285</v>
      </c>
      <c r="G219" s="1" t="s">
        <v>1915</v>
      </c>
      <c r="H219" s="1"/>
      <c r="I219" s="1"/>
    </row>
    <row r="220" spans="1:9" x14ac:dyDescent="0.25">
      <c r="A220" s="1" t="s">
        <v>1818</v>
      </c>
      <c r="B220" s="1" t="s">
        <v>668</v>
      </c>
      <c r="C220" s="1" t="s">
        <v>53</v>
      </c>
      <c r="D220" s="1"/>
      <c r="E220" s="1">
        <v>5</v>
      </c>
      <c r="F220" s="1" t="s">
        <v>3286</v>
      </c>
      <c r="G220" s="1" t="s">
        <v>1915</v>
      </c>
      <c r="H220" s="1"/>
      <c r="I220" s="1"/>
    </row>
    <row r="221" spans="1:9" x14ac:dyDescent="0.25">
      <c r="A221" s="1" t="s">
        <v>1819</v>
      </c>
      <c r="B221" s="1" t="s">
        <v>759</v>
      </c>
      <c r="C221" s="1" t="s">
        <v>53</v>
      </c>
      <c r="D221" s="1"/>
      <c r="E221" s="1">
        <v>5</v>
      </c>
      <c r="F221" s="1" t="s">
        <v>3287</v>
      </c>
      <c r="G221" s="1" t="s">
        <v>1915</v>
      </c>
      <c r="H221" s="1"/>
      <c r="I221" s="1"/>
    </row>
    <row r="222" spans="1:9" x14ac:dyDescent="0.25">
      <c r="A222" s="1" t="s">
        <v>1820</v>
      </c>
      <c r="B222" s="1" t="s">
        <v>760</v>
      </c>
      <c r="C222" s="1" t="s">
        <v>53</v>
      </c>
      <c r="D222" s="1"/>
      <c r="E222" s="1">
        <v>5</v>
      </c>
      <c r="F222" s="1" t="s">
        <v>3288</v>
      </c>
      <c r="G222" s="1" t="s">
        <v>1915</v>
      </c>
      <c r="H222" s="1"/>
      <c r="I222" s="1"/>
    </row>
    <row r="223" spans="1:9" x14ac:dyDescent="0.25">
      <c r="A223" s="1" t="s">
        <v>1821</v>
      </c>
      <c r="B223" s="1" t="s">
        <v>761</v>
      </c>
      <c r="C223" s="1" t="s">
        <v>53</v>
      </c>
      <c r="D223" s="1"/>
      <c r="E223" s="1">
        <v>5</v>
      </c>
      <c r="F223" s="1" t="s">
        <v>3289</v>
      </c>
      <c r="G223" s="1" t="s">
        <v>1915</v>
      </c>
      <c r="H223" s="1"/>
      <c r="I223" s="1"/>
    </row>
    <row r="224" spans="1:9" x14ac:dyDescent="0.25">
      <c r="A224" s="1" t="s">
        <v>1822</v>
      </c>
      <c r="B224" s="1" t="s">
        <v>691</v>
      </c>
      <c r="C224" s="1" t="s">
        <v>53</v>
      </c>
      <c r="D224" s="1"/>
      <c r="E224" s="1">
        <v>5</v>
      </c>
      <c r="F224" s="1" t="s">
        <v>3290</v>
      </c>
      <c r="G224" s="1" t="s">
        <v>1915</v>
      </c>
      <c r="H224" s="1"/>
      <c r="I224" s="1"/>
    </row>
    <row r="225" spans="1:9" x14ac:dyDescent="0.25">
      <c r="A225" s="1" t="s">
        <v>1823</v>
      </c>
      <c r="B225" s="1" t="s">
        <v>762</v>
      </c>
      <c r="C225" s="1" t="s">
        <v>53</v>
      </c>
      <c r="D225" s="1"/>
      <c r="E225" s="1">
        <v>5</v>
      </c>
      <c r="F225" s="1" t="s">
        <v>3291</v>
      </c>
      <c r="G225" s="1" t="s">
        <v>1915</v>
      </c>
      <c r="H225" s="1"/>
      <c r="I225" s="1"/>
    </row>
    <row r="226" spans="1:9" x14ac:dyDescent="0.25">
      <c r="A226" s="1" t="s">
        <v>1824</v>
      </c>
      <c r="B226" s="1" t="s">
        <v>763</v>
      </c>
      <c r="C226" s="1" t="s">
        <v>53</v>
      </c>
      <c r="D226" s="1"/>
      <c r="E226" s="1">
        <v>5</v>
      </c>
      <c r="F226" s="1" t="s">
        <v>3292</v>
      </c>
      <c r="G226" s="1" t="s">
        <v>1915</v>
      </c>
      <c r="H226" s="1"/>
      <c r="I226" s="1"/>
    </row>
    <row r="227" spans="1:9" x14ac:dyDescent="0.25">
      <c r="A227" s="1" t="s">
        <v>1825</v>
      </c>
      <c r="B227" s="1" t="s">
        <v>764</v>
      </c>
      <c r="C227" s="1" t="s">
        <v>53</v>
      </c>
      <c r="D227" s="1"/>
      <c r="E227" s="1">
        <v>5</v>
      </c>
      <c r="F227" s="1" t="s">
        <v>3293</v>
      </c>
      <c r="G227" s="1" t="s">
        <v>1915</v>
      </c>
      <c r="H227" s="1"/>
      <c r="I227" s="1"/>
    </row>
    <row r="228" spans="1:9" x14ac:dyDescent="0.25">
      <c r="A228" s="1" t="s">
        <v>1826</v>
      </c>
      <c r="B228" s="1" t="s">
        <v>765</v>
      </c>
      <c r="C228" s="1" t="s">
        <v>53</v>
      </c>
      <c r="D228" s="1"/>
      <c r="E228" s="1">
        <v>5</v>
      </c>
      <c r="F228" s="1" t="s">
        <v>3294</v>
      </c>
      <c r="G228" s="1" t="s">
        <v>1915</v>
      </c>
      <c r="H228" s="1"/>
      <c r="I228" s="1"/>
    </row>
    <row r="229" spans="1:9" x14ac:dyDescent="0.25">
      <c r="A229" s="1" t="s">
        <v>3055</v>
      </c>
      <c r="B229" s="1" t="s">
        <v>509</v>
      </c>
      <c r="C229" s="1" t="s">
        <v>53</v>
      </c>
      <c r="D229" s="1"/>
      <c r="E229" s="1">
        <v>5</v>
      </c>
      <c r="F229" s="1" t="s">
        <v>3295</v>
      </c>
      <c r="G229" s="1" t="s">
        <v>1915</v>
      </c>
      <c r="H229" s="1"/>
      <c r="I229" s="1"/>
    </row>
    <row r="230" spans="1:9" x14ac:dyDescent="0.25">
      <c r="A230" s="1" t="s">
        <v>1827</v>
      </c>
      <c r="B230" s="1" t="s">
        <v>766</v>
      </c>
      <c r="C230" s="1" t="s">
        <v>53</v>
      </c>
      <c r="D230" s="1"/>
      <c r="E230" s="1">
        <v>5</v>
      </c>
      <c r="F230" s="1" t="s">
        <v>3296</v>
      </c>
      <c r="G230" s="1" t="s">
        <v>1915</v>
      </c>
      <c r="H230" s="1"/>
      <c r="I230" s="1"/>
    </row>
    <row r="231" spans="1:9" x14ac:dyDescent="0.25">
      <c r="A231" s="1" t="s">
        <v>1828</v>
      </c>
      <c r="B231" s="1" t="s">
        <v>767</v>
      </c>
      <c r="C231" s="1" t="s">
        <v>53</v>
      </c>
      <c r="D231" s="1"/>
      <c r="E231" s="1">
        <v>5</v>
      </c>
      <c r="F231" s="1" t="s">
        <v>3297</v>
      </c>
      <c r="G231" s="1" t="s">
        <v>1915</v>
      </c>
      <c r="H231" s="1"/>
      <c r="I231" s="1"/>
    </row>
    <row r="232" spans="1:9" x14ac:dyDescent="0.25">
      <c r="A232" s="1" t="s">
        <v>1829</v>
      </c>
      <c r="B232" s="1" t="s">
        <v>768</v>
      </c>
      <c r="C232" s="1" t="s">
        <v>53</v>
      </c>
      <c r="D232" s="1"/>
      <c r="E232" s="1">
        <v>5</v>
      </c>
      <c r="F232" s="1" t="s">
        <v>3298</v>
      </c>
      <c r="G232" s="1" t="s">
        <v>1915</v>
      </c>
      <c r="H232" s="1"/>
      <c r="I232" s="1"/>
    </row>
    <row r="233" spans="1:9" x14ac:dyDescent="0.25">
      <c r="A233" s="1" t="s">
        <v>1830</v>
      </c>
      <c r="B233" s="1" t="s">
        <v>671</v>
      </c>
      <c r="C233" s="1" t="s">
        <v>53</v>
      </c>
      <c r="D233" s="1"/>
      <c r="E233" s="1">
        <v>5</v>
      </c>
      <c r="F233" s="1" t="s">
        <v>3299</v>
      </c>
      <c r="G233" s="1" t="s">
        <v>1915</v>
      </c>
      <c r="H233" s="1"/>
      <c r="I233" s="1"/>
    </row>
    <row r="234" spans="1:9" x14ac:dyDescent="0.25">
      <c r="A234" s="1" t="s">
        <v>1831</v>
      </c>
      <c r="B234" s="1" t="s">
        <v>769</v>
      </c>
      <c r="C234" s="1" t="s">
        <v>53</v>
      </c>
      <c r="D234" s="1"/>
      <c r="E234" s="1">
        <v>5</v>
      </c>
      <c r="F234" s="1" t="s">
        <v>3300</v>
      </c>
      <c r="G234" s="1" t="s">
        <v>1915</v>
      </c>
      <c r="H234" s="1"/>
      <c r="I234" s="1"/>
    </row>
    <row r="235" spans="1:9" x14ac:dyDescent="0.25">
      <c r="A235" s="1" t="s">
        <v>1832</v>
      </c>
      <c r="B235" s="1" t="s">
        <v>770</v>
      </c>
      <c r="C235" s="1" t="s">
        <v>53</v>
      </c>
      <c r="D235" s="1"/>
      <c r="E235" s="1">
        <v>5</v>
      </c>
      <c r="F235" s="1" t="s">
        <v>3301</v>
      </c>
      <c r="G235" s="1" t="s">
        <v>1915</v>
      </c>
      <c r="H235" s="1"/>
      <c r="I235" s="1"/>
    </row>
    <row r="236" spans="1:9" x14ac:dyDescent="0.25">
      <c r="A236" s="1" t="s">
        <v>1833</v>
      </c>
      <c r="B236" s="1" t="s">
        <v>771</v>
      </c>
      <c r="C236" s="1" t="s">
        <v>53</v>
      </c>
      <c r="D236" s="1"/>
      <c r="E236" s="1">
        <v>5</v>
      </c>
      <c r="F236" s="1" t="s">
        <v>3302</v>
      </c>
      <c r="G236" s="1" t="s">
        <v>1915</v>
      </c>
      <c r="H236" s="1"/>
      <c r="I236" s="1"/>
    </row>
    <row r="237" spans="1:9" x14ac:dyDescent="0.25">
      <c r="A237" s="1" t="s">
        <v>1834</v>
      </c>
      <c r="B237" s="1" t="s">
        <v>772</v>
      </c>
      <c r="C237" s="1" t="s">
        <v>53</v>
      </c>
      <c r="D237" s="1"/>
      <c r="E237" s="1">
        <v>5</v>
      </c>
      <c r="F237" s="1" t="s">
        <v>3303</v>
      </c>
      <c r="G237" s="1" t="s">
        <v>1915</v>
      </c>
      <c r="H237" s="1"/>
      <c r="I237" s="1"/>
    </row>
    <row r="238" spans="1:9" x14ac:dyDescent="0.25">
      <c r="A238" s="1" t="s">
        <v>1835</v>
      </c>
      <c r="B238" s="1" t="s">
        <v>772</v>
      </c>
      <c r="C238" s="1" t="s">
        <v>53</v>
      </c>
      <c r="D238" s="1"/>
      <c r="E238" s="1">
        <v>5</v>
      </c>
      <c r="F238" s="1" t="s">
        <v>3304</v>
      </c>
      <c r="G238" s="1" t="s">
        <v>1915</v>
      </c>
      <c r="H238" s="1"/>
      <c r="I238" s="1"/>
    </row>
    <row r="239" spans="1:9" x14ac:dyDescent="0.25">
      <c r="A239" s="1" t="s">
        <v>1836</v>
      </c>
      <c r="B239" s="1" t="s">
        <v>772</v>
      </c>
      <c r="C239" s="1" t="s">
        <v>53</v>
      </c>
      <c r="D239" s="1"/>
      <c r="E239" s="1">
        <v>5</v>
      </c>
      <c r="F239" s="1" t="s">
        <v>3305</v>
      </c>
      <c r="G239" s="1" t="s">
        <v>1915</v>
      </c>
      <c r="H239" s="1"/>
      <c r="I239" s="1"/>
    </row>
    <row r="240" spans="1:9" x14ac:dyDescent="0.25">
      <c r="A240" s="1" t="s">
        <v>1837</v>
      </c>
      <c r="B240" s="1" t="s">
        <v>772</v>
      </c>
      <c r="C240" s="1" t="s">
        <v>53</v>
      </c>
      <c r="D240" s="1"/>
      <c r="E240" s="1">
        <v>5</v>
      </c>
      <c r="F240" s="1" t="s">
        <v>3306</v>
      </c>
      <c r="G240" s="1" t="s">
        <v>1915</v>
      </c>
      <c r="H240" s="1"/>
      <c r="I240" s="1"/>
    </row>
    <row r="241" spans="1:9" x14ac:dyDescent="0.25">
      <c r="A241" s="1" t="s">
        <v>1838</v>
      </c>
      <c r="B241" s="1" t="s">
        <v>772</v>
      </c>
      <c r="C241" s="1" t="s">
        <v>53</v>
      </c>
      <c r="D241" s="1"/>
      <c r="E241" s="1">
        <v>5</v>
      </c>
      <c r="F241" s="1" t="s">
        <v>3307</v>
      </c>
      <c r="G241" s="1" t="s">
        <v>1915</v>
      </c>
      <c r="H241" s="1"/>
      <c r="I241" s="1"/>
    </row>
    <row r="242" spans="1:9" x14ac:dyDescent="0.25">
      <c r="A242" s="1" t="s">
        <v>1839</v>
      </c>
      <c r="B242" s="1" t="s">
        <v>668</v>
      </c>
      <c r="C242" s="1" t="s">
        <v>53</v>
      </c>
      <c r="D242" s="1"/>
      <c r="E242" s="1">
        <v>5</v>
      </c>
      <c r="F242" s="1" t="s">
        <v>3308</v>
      </c>
      <c r="G242" s="1" t="s">
        <v>1915</v>
      </c>
      <c r="H242" s="1"/>
      <c r="I242" s="1"/>
    </row>
    <row r="243" spans="1:9" x14ac:dyDescent="0.25">
      <c r="A243" s="1" t="s">
        <v>1840</v>
      </c>
      <c r="B243" s="1" t="s">
        <v>773</v>
      </c>
      <c r="C243" s="1" t="s">
        <v>53</v>
      </c>
      <c r="D243" s="1"/>
      <c r="E243" s="1">
        <v>5</v>
      </c>
      <c r="F243" s="1" t="s">
        <v>3309</v>
      </c>
      <c r="G243" s="1" t="s">
        <v>1915</v>
      </c>
      <c r="H243" s="1"/>
      <c r="I243" s="1"/>
    </row>
    <row r="244" spans="1:9" x14ac:dyDescent="0.25">
      <c r="A244" s="1" t="s">
        <v>1841</v>
      </c>
      <c r="B244" s="1" t="s">
        <v>774</v>
      </c>
      <c r="C244" s="1" t="s">
        <v>53</v>
      </c>
      <c r="D244" s="1"/>
      <c r="E244" s="1">
        <v>5</v>
      </c>
      <c r="F244" s="1" t="s">
        <v>3310</v>
      </c>
      <c r="G244" s="1" t="s">
        <v>1915</v>
      </c>
      <c r="H244" s="1"/>
      <c r="I244" s="1"/>
    </row>
    <row r="245" spans="1:9" x14ac:dyDescent="0.25">
      <c r="A245" s="1" t="s">
        <v>1842</v>
      </c>
      <c r="B245" s="1" t="s">
        <v>775</v>
      </c>
      <c r="C245" s="1" t="s">
        <v>53</v>
      </c>
      <c r="D245" s="1"/>
      <c r="E245" s="1">
        <v>5</v>
      </c>
      <c r="F245" s="1" t="s">
        <v>3311</v>
      </c>
      <c r="G245" s="1" t="s">
        <v>1915</v>
      </c>
      <c r="H245" s="1"/>
      <c r="I245" s="1"/>
    </row>
    <row r="246" spans="1:9" x14ac:dyDescent="0.25">
      <c r="A246" s="1" t="s">
        <v>1843</v>
      </c>
      <c r="B246" s="1" t="s">
        <v>776</v>
      </c>
      <c r="C246" s="1" t="s">
        <v>53</v>
      </c>
      <c r="D246" s="1"/>
      <c r="E246" s="1">
        <v>5</v>
      </c>
      <c r="F246" s="1" t="s">
        <v>3312</v>
      </c>
      <c r="G246" s="1" t="s">
        <v>1915</v>
      </c>
      <c r="H246" s="1"/>
      <c r="I246" s="1"/>
    </row>
    <row r="247" spans="1:9" x14ac:dyDescent="0.25">
      <c r="A247" s="1" t="s">
        <v>1844</v>
      </c>
      <c r="B247" s="1" t="s">
        <v>777</v>
      </c>
      <c r="C247" s="1" t="s">
        <v>53</v>
      </c>
      <c r="D247" s="1"/>
      <c r="E247" s="1">
        <v>5</v>
      </c>
      <c r="F247" s="1" t="s">
        <v>3313</v>
      </c>
      <c r="G247" s="1" t="s">
        <v>1915</v>
      </c>
      <c r="H247" s="1"/>
      <c r="I247" s="1"/>
    </row>
    <row r="248" spans="1:9" x14ac:dyDescent="0.25">
      <c r="A248" s="1" t="s">
        <v>1845</v>
      </c>
      <c r="B248" s="1" t="s">
        <v>778</v>
      </c>
      <c r="C248" s="1" t="s">
        <v>53</v>
      </c>
      <c r="D248" s="1"/>
      <c r="E248" s="1">
        <v>5</v>
      </c>
      <c r="F248" s="1" t="s">
        <v>3314</v>
      </c>
      <c r="G248" s="1" t="s">
        <v>1915</v>
      </c>
      <c r="H248" s="1"/>
      <c r="I248" s="1"/>
    </row>
    <row r="249" spans="1:9" x14ac:dyDescent="0.25">
      <c r="A249" s="1" t="s">
        <v>1846</v>
      </c>
      <c r="B249" s="1" t="s">
        <v>779</v>
      </c>
      <c r="C249" s="1" t="s">
        <v>53</v>
      </c>
      <c r="D249" s="1"/>
      <c r="E249" s="1">
        <v>5</v>
      </c>
      <c r="F249" s="1" t="s">
        <v>3315</v>
      </c>
      <c r="G249" s="1" t="s">
        <v>1915</v>
      </c>
      <c r="H249" s="1"/>
      <c r="I249" s="1"/>
    </row>
    <row r="250" spans="1:9" x14ac:dyDescent="0.25">
      <c r="A250" s="1" t="s">
        <v>3056</v>
      </c>
      <c r="B250" s="1" t="s">
        <v>780</v>
      </c>
      <c r="C250" s="1" t="s">
        <v>53</v>
      </c>
      <c r="D250" s="1"/>
      <c r="E250" s="1">
        <v>5</v>
      </c>
      <c r="F250" s="1" t="s">
        <v>3316</v>
      </c>
      <c r="G250" s="1" t="s">
        <v>1915</v>
      </c>
      <c r="H250" s="1"/>
      <c r="I250" s="1"/>
    </row>
    <row r="251" spans="1:9" x14ac:dyDescent="0.25">
      <c r="A251" s="1" t="s">
        <v>1847</v>
      </c>
      <c r="B251" s="1" t="s">
        <v>781</v>
      </c>
      <c r="C251" s="1" t="s">
        <v>53</v>
      </c>
      <c r="D251" s="1"/>
      <c r="E251" s="1">
        <v>5</v>
      </c>
      <c r="F251" s="1" t="s">
        <v>3317</v>
      </c>
      <c r="G251" s="1" t="s">
        <v>1915</v>
      </c>
      <c r="H251" s="1"/>
      <c r="I251" s="1"/>
    </row>
    <row r="252" spans="1:9" x14ac:dyDescent="0.25">
      <c r="A252" s="1" t="s">
        <v>1848</v>
      </c>
      <c r="B252" s="1" t="s">
        <v>713</v>
      </c>
      <c r="C252" s="1" t="s">
        <v>53</v>
      </c>
      <c r="D252" s="1"/>
      <c r="E252" s="1">
        <v>5</v>
      </c>
      <c r="F252" s="1" t="s">
        <v>3318</v>
      </c>
      <c r="G252" s="1" t="s">
        <v>1915</v>
      </c>
      <c r="H252" s="1"/>
      <c r="I252" s="1"/>
    </row>
    <row r="253" spans="1:9" x14ac:dyDescent="0.25">
      <c r="A253" s="1" t="s">
        <v>1849</v>
      </c>
      <c r="B253" s="1" t="s">
        <v>1610</v>
      </c>
      <c r="C253" s="1" t="s">
        <v>53</v>
      </c>
      <c r="D253" s="1"/>
      <c r="E253" s="1">
        <v>5</v>
      </c>
      <c r="F253" s="1" t="s">
        <v>3319</v>
      </c>
      <c r="G253" s="1" t="s">
        <v>1915</v>
      </c>
      <c r="H253" s="1"/>
      <c r="I253" s="1"/>
    </row>
    <row r="254" spans="1:9" x14ac:dyDescent="0.25">
      <c r="A254" s="1" t="s">
        <v>1850</v>
      </c>
      <c r="B254" s="1" t="s">
        <v>782</v>
      </c>
      <c r="C254" s="1" t="s">
        <v>53</v>
      </c>
      <c r="D254" s="1"/>
      <c r="E254" s="1">
        <v>5</v>
      </c>
      <c r="F254" s="1" t="s">
        <v>3320</v>
      </c>
      <c r="G254" s="1" t="s">
        <v>1915</v>
      </c>
      <c r="H254" s="1"/>
      <c r="I254" s="1"/>
    </row>
    <row r="255" spans="1:9" x14ac:dyDescent="0.25">
      <c r="A255" s="1" t="s">
        <v>1851</v>
      </c>
      <c r="B255" s="1" t="s">
        <v>783</v>
      </c>
      <c r="C255" s="1" t="s">
        <v>53</v>
      </c>
      <c r="D255" s="1"/>
      <c r="E255" s="1">
        <v>5</v>
      </c>
      <c r="F255" s="1" t="s">
        <v>3321</v>
      </c>
      <c r="G255" s="1" t="s">
        <v>1915</v>
      </c>
      <c r="H255" s="1"/>
      <c r="I255" s="1"/>
    </row>
    <row r="256" spans="1:9" x14ac:dyDescent="0.25">
      <c r="A256" s="1" t="s">
        <v>1852</v>
      </c>
      <c r="B256" s="1" t="s">
        <v>784</v>
      </c>
      <c r="C256" s="1" t="s">
        <v>53</v>
      </c>
      <c r="D256" s="1"/>
      <c r="E256" s="1">
        <v>5</v>
      </c>
      <c r="F256" s="1" t="s">
        <v>3322</v>
      </c>
      <c r="G256" s="1" t="s">
        <v>1915</v>
      </c>
      <c r="H256" s="1"/>
      <c r="I256" s="1"/>
    </row>
    <row r="257" spans="1:9" x14ac:dyDescent="0.25">
      <c r="A257" s="1" t="s">
        <v>1853</v>
      </c>
      <c r="B257" s="1" t="s">
        <v>785</v>
      </c>
      <c r="C257" s="1" t="s">
        <v>53</v>
      </c>
      <c r="D257" s="1"/>
      <c r="E257" s="1">
        <v>5</v>
      </c>
      <c r="F257" s="1" t="s">
        <v>3323</v>
      </c>
      <c r="G257" s="1" t="s">
        <v>1915</v>
      </c>
      <c r="H257" s="1"/>
      <c r="I257" s="1"/>
    </row>
    <row r="258" spans="1:9" x14ac:dyDescent="0.25">
      <c r="A258" s="1" t="s">
        <v>3057</v>
      </c>
      <c r="B258" s="1" t="s">
        <v>786</v>
      </c>
      <c r="C258" s="1" t="s">
        <v>53</v>
      </c>
      <c r="D258" s="1"/>
      <c r="E258" s="1">
        <v>5</v>
      </c>
      <c r="F258" s="1" t="s">
        <v>3324</v>
      </c>
      <c r="G258" s="1" t="s">
        <v>1915</v>
      </c>
      <c r="H258" s="1"/>
      <c r="I258" s="1"/>
    </row>
    <row r="259" spans="1:9" x14ac:dyDescent="0.25">
      <c r="A259" s="1" t="s">
        <v>3058</v>
      </c>
      <c r="B259" s="1" t="s">
        <v>787</v>
      </c>
      <c r="C259" s="1" t="s">
        <v>53</v>
      </c>
      <c r="D259" s="1"/>
      <c r="E259" s="1">
        <v>5</v>
      </c>
      <c r="F259" s="1" t="s">
        <v>3325</v>
      </c>
      <c r="G259" s="1" t="s">
        <v>1915</v>
      </c>
      <c r="H259" s="1"/>
      <c r="I259" s="1"/>
    </row>
    <row r="260" spans="1:9" x14ac:dyDescent="0.25">
      <c r="A260" s="1" t="s">
        <v>3059</v>
      </c>
      <c r="B260" s="1" t="s">
        <v>788</v>
      </c>
      <c r="C260" s="1" t="s">
        <v>53</v>
      </c>
      <c r="D260" s="1"/>
      <c r="E260" s="1">
        <v>5</v>
      </c>
      <c r="F260" s="1" t="s">
        <v>3326</v>
      </c>
      <c r="G260" s="1" t="s">
        <v>1915</v>
      </c>
      <c r="H260" s="1"/>
      <c r="I260" s="1"/>
    </row>
    <row r="261" spans="1:9" x14ac:dyDescent="0.25">
      <c r="A261" s="1" t="s">
        <v>3060</v>
      </c>
      <c r="B261" s="1" t="s">
        <v>789</v>
      </c>
      <c r="C261" s="1" t="s">
        <v>53</v>
      </c>
      <c r="D261" s="1"/>
      <c r="E261" s="1">
        <v>5</v>
      </c>
      <c r="F261" s="1" t="s">
        <v>3327</v>
      </c>
      <c r="G261" s="1" t="s">
        <v>1915</v>
      </c>
      <c r="H261" s="1"/>
      <c r="I261" s="1"/>
    </row>
    <row r="262" spans="1:9" x14ac:dyDescent="0.25">
      <c r="A262" s="1" t="s">
        <v>3061</v>
      </c>
      <c r="B262" s="1" t="s">
        <v>790</v>
      </c>
      <c r="C262" s="1" t="s">
        <v>53</v>
      </c>
      <c r="D262" s="1"/>
      <c r="E262" s="1">
        <v>5</v>
      </c>
      <c r="F262" s="1" t="s">
        <v>3328</v>
      </c>
      <c r="G262" s="1" t="s">
        <v>1915</v>
      </c>
      <c r="H262" s="1"/>
      <c r="I262" s="1"/>
    </row>
    <row r="263" spans="1:9" x14ac:dyDescent="0.25">
      <c r="A263" s="1" t="s">
        <v>3062</v>
      </c>
      <c r="B263" s="1" t="s">
        <v>791</v>
      </c>
      <c r="C263" s="1" t="s">
        <v>53</v>
      </c>
      <c r="D263" s="1"/>
      <c r="E263" s="1">
        <v>5</v>
      </c>
      <c r="F263" s="1" t="s">
        <v>3329</v>
      </c>
      <c r="G263" s="1" t="s">
        <v>1915</v>
      </c>
      <c r="H263" s="1"/>
      <c r="I263" s="1"/>
    </row>
    <row r="264" spans="1:9" x14ac:dyDescent="0.25">
      <c r="A264" s="1" t="s">
        <v>3063</v>
      </c>
      <c r="B264" s="1" t="s">
        <v>792</v>
      </c>
      <c r="C264" s="1" t="s">
        <v>53</v>
      </c>
      <c r="D264" s="1"/>
      <c r="E264" s="1">
        <v>5</v>
      </c>
      <c r="F264" s="1" t="s">
        <v>3330</v>
      </c>
      <c r="G264" s="1" t="s">
        <v>1915</v>
      </c>
      <c r="H264" s="1"/>
      <c r="I264" s="1"/>
    </row>
    <row r="265" spans="1:9" x14ac:dyDescent="0.25">
      <c r="A265" s="1" t="s">
        <v>3064</v>
      </c>
      <c r="B265" s="1" t="s">
        <v>793</v>
      </c>
      <c r="C265" s="1" t="s">
        <v>53</v>
      </c>
      <c r="D265" s="1"/>
      <c r="E265" s="1">
        <v>5</v>
      </c>
      <c r="F265" s="1" t="s">
        <v>3331</v>
      </c>
      <c r="G265" s="1" t="s">
        <v>1915</v>
      </c>
      <c r="H265" s="1"/>
      <c r="I265" s="1"/>
    </row>
    <row r="266" spans="1:9" x14ac:dyDescent="0.25">
      <c r="A266" s="1" t="s">
        <v>3065</v>
      </c>
      <c r="B266" s="1" t="s">
        <v>794</v>
      </c>
      <c r="C266" s="1" t="s">
        <v>53</v>
      </c>
      <c r="D266" s="1"/>
      <c r="E266" s="1">
        <v>5</v>
      </c>
      <c r="F266" s="1" t="s">
        <v>3332</v>
      </c>
      <c r="G266" s="1" t="s">
        <v>1915</v>
      </c>
      <c r="H266" s="1"/>
      <c r="I266" s="1"/>
    </row>
    <row r="267" spans="1:9" x14ac:dyDescent="0.25">
      <c r="A267" s="1" t="s">
        <v>3066</v>
      </c>
      <c r="B267" s="1" t="s">
        <v>795</v>
      </c>
      <c r="C267" s="1" t="s">
        <v>53</v>
      </c>
      <c r="D267" s="1"/>
      <c r="E267" s="1">
        <v>5</v>
      </c>
      <c r="F267" s="1" t="s">
        <v>3333</v>
      </c>
      <c r="G267" s="1" t="s">
        <v>1915</v>
      </c>
      <c r="H267" s="1"/>
      <c r="I267" s="1"/>
    </row>
    <row r="268" spans="1:9" x14ac:dyDescent="0.25">
      <c r="A268" s="1" t="s">
        <v>1854</v>
      </c>
      <c r="B268" s="1" t="s">
        <v>796</v>
      </c>
      <c r="C268" s="1" t="s">
        <v>53</v>
      </c>
      <c r="D268" s="1"/>
      <c r="E268" s="1">
        <v>5</v>
      </c>
      <c r="F268" s="1" t="s">
        <v>3334</v>
      </c>
      <c r="G268" s="1" t="s">
        <v>1915</v>
      </c>
      <c r="H268" s="1"/>
      <c r="I268" s="1"/>
    </row>
    <row r="269" spans="1:9" x14ac:dyDescent="0.25">
      <c r="A269" s="1" t="s">
        <v>1855</v>
      </c>
      <c r="B269" s="1" t="s">
        <v>797</v>
      </c>
      <c r="C269" s="1" t="s">
        <v>53</v>
      </c>
      <c r="D269" s="1"/>
      <c r="E269" s="1">
        <v>5</v>
      </c>
      <c r="F269" s="1" t="s">
        <v>3335</v>
      </c>
      <c r="G269" s="1" t="s">
        <v>1915</v>
      </c>
      <c r="H269" s="1"/>
      <c r="I269" s="1"/>
    </row>
    <row r="270" spans="1:9" x14ac:dyDescent="0.25">
      <c r="A270" s="1" t="s">
        <v>1856</v>
      </c>
      <c r="B270" s="1" t="s">
        <v>798</v>
      </c>
      <c r="C270" s="1" t="s">
        <v>53</v>
      </c>
      <c r="D270" s="1"/>
      <c r="E270" s="1">
        <v>5</v>
      </c>
      <c r="F270" s="1" t="s">
        <v>3336</v>
      </c>
      <c r="G270" s="1" t="s">
        <v>1915</v>
      </c>
      <c r="H270" s="1"/>
      <c r="I270" s="1"/>
    </row>
    <row r="271" spans="1:9" x14ac:dyDescent="0.25">
      <c r="A271" s="1" t="s">
        <v>1857</v>
      </c>
      <c r="B271" s="1" t="s">
        <v>799</v>
      </c>
      <c r="C271" s="1" t="s">
        <v>53</v>
      </c>
      <c r="D271" s="1"/>
      <c r="E271" s="1">
        <v>5</v>
      </c>
      <c r="F271" s="1" t="s">
        <v>3337</v>
      </c>
      <c r="G271" s="1" t="s">
        <v>1915</v>
      </c>
      <c r="H271" s="1"/>
      <c r="I271" s="1"/>
    </row>
    <row r="272" spans="1:9" x14ac:dyDescent="0.25">
      <c r="A272" s="1" t="s">
        <v>1858</v>
      </c>
      <c r="B272" s="1" t="s">
        <v>800</v>
      </c>
      <c r="C272" s="1" t="s">
        <v>53</v>
      </c>
      <c r="D272" s="1"/>
      <c r="E272" s="1">
        <v>5</v>
      </c>
      <c r="F272" s="1" t="s">
        <v>3338</v>
      </c>
      <c r="G272" s="1" t="s">
        <v>1915</v>
      </c>
      <c r="H272" s="1"/>
      <c r="I272" s="1"/>
    </row>
    <row r="273" spans="1:9" x14ac:dyDescent="0.25">
      <c r="A273" s="1" t="s">
        <v>1859</v>
      </c>
      <c r="B273" s="1" t="s">
        <v>801</v>
      </c>
      <c r="C273" s="1" t="s">
        <v>53</v>
      </c>
      <c r="D273" s="1"/>
      <c r="E273" s="1">
        <v>5</v>
      </c>
      <c r="F273" s="1" t="s">
        <v>3339</v>
      </c>
      <c r="G273" s="1" t="s">
        <v>1915</v>
      </c>
      <c r="H273" s="1"/>
      <c r="I273" s="1"/>
    </row>
    <row r="274" spans="1:9" x14ac:dyDescent="0.25">
      <c r="A274" s="1" t="s">
        <v>1860</v>
      </c>
      <c r="B274" s="1" t="s">
        <v>802</v>
      </c>
      <c r="C274" s="1" t="s">
        <v>53</v>
      </c>
      <c r="D274" s="1"/>
      <c r="E274" s="1">
        <v>5</v>
      </c>
      <c r="F274" s="1" t="s">
        <v>3340</v>
      </c>
      <c r="G274" s="1" t="s">
        <v>1915</v>
      </c>
      <c r="H274" s="1"/>
      <c r="I274" s="1"/>
    </row>
    <row r="275" spans="1:9" x14ac:dyDescent="0.25">
      <c r="A275" s="1" t="s">
        <v>1861</v>
      </c>
      <c r="B275" s="1" t="s">
        <v>1611</v>
      </c>
      <c r="C275" s="1" t="s">
        <v>53</v>
      </c>
      <c r="D275" s="1"/>
      <c r="E275" s="1">
        <v>5</v>
      </c>
      <c r="F275" s="1" t="s">
        <v>3341</v>
      </c>
      <c r="G275" s="1" t="s">
        <v>1915</v>
      </c>
      <c r="H275" s="1"/>
      <c r="I275" s="1"/>
    </row>
    <row r="276" spans="1:9" x14ac:dyDescent="0.25">
      <c r="A276" s="1" t="s">
        <v>1862</v>
      </c>
      <c r="B276" s="1" t="s">
        <v>803</v>
      </c>
      <c r="C276" s="1" t="s">
        <v>53</v>
      </c>
      <c r="D276" s="1"/>
      <c r="E276" s="1">
        <v>5</v>
      </c>
      <c r="F276" s="1" t="s">
        <v>3342</v>
      </c>
      <c r="G276" s="1" t="s">
        <v>1915</v>
      </c>
      <c r="H276" s="1"/>
      <c r="I276" s="1"/>
    </row>
    <row r="277" spans="1:9" x14ac:dyDescent="0.25">
      <c r="A277" s="1" t="s">
        <v>1863</v>
      </c>
      <c r="B277" s="1" t="s">
        <v>804</v>
      </c>
      <c r="C277" s="1" t="s">
        <v>53</v>
      </c>
      <c r="D277" s="1"/>
      <c r="E277" s="1">
        <v>5</v>
      </c>
      <c r="F277" s="1" t="s">
        <v>3343</v>
      </c>
      <c r="G277" s="1" t="s">
        <v>1915</v>
      </c>
      <c r="H277" s="1"/>
      <c r="I277" s="1"/>
    </row>
    <row r="278" spans="1:9" x14ac:dyDescent="0.25">
      <c r="A278" s="1" t="s">
        <v>1864</v>
      </c>
      <c r="B278" s="1" t="s">
        <v>805</v>
      </c>
      <c r="C278" s="1" t="s">
        <v>53</v>
      </c>
      <c r="D278" s="1"/>
      <c r="E278" s="1">
        <v>5</v>
      </c>
      <c r="F278" s="1" t="s">
        <v>3344</v>
      </c>
      <c r="G278" s="1" t="s">
        <v>1915</v>
      </c>
      <c r="H278" s="1"/>
      <c r="I278" s="1"/>
    </row>
    <row r="279" spans="1:9" x14ac:dyDescent="0.25">
      <c r="A279" s="1" t="s">
        <v>1865</v>
      </c>
      <c r="B279" s="1" t="s">
        <v>806</v>
      </c>
      <c r="C279" s="1" t="s">
        <v>53</v>
      </c>
      <c r="D279" s="1"/>
      <c r="E279" s="1">
        <v>5</v>
      </c>
      <c r="F279" s="1" t="s">
        <v>3345</v>
      </c>
      <c r="G279" s="1" t="s">
        <v>1915</v>
      </c>
      <c r="H279" s="1"/>
      <c r="I279" s="1"/>
    </row>
    <row r="280" spans="1:9" x14ac:dyDescent="0.25">
      <c r="A280" s="1" t="s">
        <v>1866</v>
      </c>
      <c r="B280" s="1" t="s">
        <v>807</v>
      </c>
      <c r="C280" s="1" t="s">
        <v>53</v>
      </c>
      <c r="D280" s="1"/>
      <c r="E280" s="1">
        <v>5</v>
      </c>
      <c r="F280" s="1" t="s">
        <v>3346</v>
      </c>
      <c r="G280" s="1" t="s">
        <v>1915</v>
      </c>
      <c r="H280" s="1"/>
      <c r="I280" s="1"/>
    </row>
    <row r="281" spans="1:9" x14ac:dyDescent="0.25">
      <c r="A281" s="1" t="s">
        <v>1867</v>
      </c>
      <c r="B281" s="1" t="s">
        <v>808</v>
      </c>
      <c r="C281" s="1" t="s">
        <v>53</v>
      </c>
      <c r="D281" s="1"/>
      <c r="E281" s="1">
        <v>5</v>
      </c>
      <c r="F281" s="1" t="s">
        <v>3347</v>
      </c>
      <c r="G281" s="1" t="s">
        <v>1915</v>
      </c>
      <c r="H281" s="1"/>
      <c r="I281" s="1"/>
    </row>
    <row r="282" spans="1:9" x14ac:dyDescent="0.25">
      <c r="A282" s="1" t="s">
        <v>1868</v>
      </c>
      <c r="B282" s="1" t="s">
        <v>809</v>
      </c>
      <c r="C282" s="1" t="s">
        <v>53</v>
      </c>
      <c r="D282" s="1"/>
      <c r="E282" s="1">
        <v>5</v>
      </c>
      <c r="F282" s="1" t="s">
        <v>3348</v>
      </c>
      <c r="G282" s="1" t="s">
        <v>1915</v>
      </c>
      <c r="H282" s="1"/>
      <c r="I282" s="1"/>
    </row>
    <row r="283" spans="1:9" x14ac:dyDescent="0.25">
      <c r="A283" s="1" t="s">
        <v>1869</v>
      </c>
      <c r="B283" s="1" t="s">
        <v>810</v>
      </c>
      <c r="C283" s="1" t="s">
        <v>53</v>
      </c>
      <c r="D283" s="1"/>
      <c r="E283" s="1">
        <v>5</v>
      </c>
      <c r="F283" s="1" t="s">
        <v>3349</v>
      </c>
      <c r="G283" s="1" t="s">
        <v>1915</v>
      </c>
      <c r="H283" s="1"/>
      <c r="I283" s="1"/>
    </row>
    <row r="284" spans="1:9" x14ac:dyDescent="0.25">
      <c r="A284" s="1" t="s">
        <v>1870</v>
      </c>
      <c r="B284" s="1" t="s">
        <v>811</v>
      </c>
      <c r="C284" s="1" t="s">
        <v>53</v>
      </c>
      <c r="D284" s="1"/>
      <c r="E284" s="1">
        <v>5</v>
      </c>
      <c r="F284" s="1" t="s">
        <v>3350</v>
      </c>
      <c r="G284" s="1" t="s">
        <v>1915</v>
      </c>
      <c r="H284" s="1"/>
      <c r="I284" s="1"/>
    </row>
    <row r="285" spans="1:9" x14ac:dyDescent="0.25">
      <c r="A285" s="1" t="s">
        <v>1871</v>
      </c>
      <c r="B285" s="1" t="s">
        <v>812</v>
      </c>
      <c r="C285" s="1" t="s">
        <v>53</v>
      </c>
      <c r="D285" s="1"/>
      <c r="E285" s="1">
        <v>5</v>
      </c>
      <c r="F285" s="1" t="s">
        <v>3351</v>
      </c>
      <c r="G285" s="1" t="s">
        <v>1915</v>
      </c>
      <c r="H285" s="1"/>
      <c r="I285" s="1"/>
    </row>
    <row r="286" spans="1:9" x14ac:dyDescent="0.25">
      <c r="A286" s="1" t="s">
        <v>1872</v>
      </c>
      <c r="B286" s="1" t="s">
        <v>813</v>
      </c>
      <c r="C286" s="1" t="s">
        <v>53</v>
      </c>
      <c r="D286" s="1"/>
      <c r="E286" s="1">
        <v>5</v>
      </c>
      <c r="F286" s="1" t="s">
        <v>3352</v>
      </c>
      <c r="G286" s="1" t="s">
        <v>1915</v>
      </c>
      <c r="H286" s="1"/>
      <c r="I286" s="1"/>
    </row>
    <row r="287" spans="1:9" x14ac:dyDescent="0.25">
      <c r="A287" s="1" t="s">
        <v>1873</v>
      </c>
      <c r="B287" s="1" t="s">
        <v>814</v>
      </c>
      <c r="C287" s="1" t="s">
        <v>53</v>
      </c>
      <c r="D287" s="1"/>
      <c r="E287" s="1">
        <v>5</v>
      </c>
      <c r="F287" s="1" t="s">
        <v>3353</v>
      </c>
      <c r="G287" s="1" t="s">
        <v>1915</v>
      </c>
      <c r="H287" s="1"/>
      <c r="I287" s="1"/>
    </row>
    <row r="288" spans="1:9" x14ac:dyDescent="0.25">
      <c r="A288" s="1" t="s">
        <v>1874</v>
      </c>
      <c r="B288" s="1" t="s">
        <v>815</v>
      </c>
      <c r="C288" s="1" t="s">
        <v>53</v>
      </c>
      <c r="D288" s="1"/>
      <c r="E288" s="1">
        <v>5</v>
      </c>
      <c r="F288" s="1" t="s">
        <v>3354</v>
      </c>
      <c r="G288" s="1" t="s">
        <v>1915</v>
      </c>
      <c r="H288" s="1"/>
      <c r="I288" s="1"/>
    </row>
    <row r="289" spans="1:9" x14ac:dyDescent="0.25">
      <c r="A289" s="1" t="s">
        <v>1875</v>
      </c>
      <c r="B289" s="1" t="s">
        <v>816</v>
      </c>
      <c r="C289" s="1" t="s">
        <v>53</v>
      </c>
      <c r="D289" s="1"/>
      <c r="E289" s="1">
        <v>5</v>
      </c>
      <c r="F289" s="1" t="s">
        <v>3355</v>
      </c>
      <c r="G289" s="1" t="s">
        <v>1915</v>
      </c>
      <c r="H289" s="1"/>
      <c r="I289" s="1"/>
    </row>
    <row r="290" spans="1:9" x14ac:dyDescent="0.25">
      <c r="A290" s="1" t="s">
        <v>1876</v>
      </c>
      <c r="B290" s="1" t="s">
        <v>817</v>
      </c>
      <c r="C290" s="1" t="s">
        <v>53</v>
      </c>
      <c r="D290" s="1"/>
      <c r="E290" s="1">
        <v>5</v>
      </c>
      <c r="F290" s="1" t="s">
        <v>3356</v>
      </c>
      <c r="G290" s="1" t="s">
        <v>1915</v>
      </c>
      <c r="H290" s="1"/>
      <c r="I290" s="1"/>
    </row>
    <row r="291" spans="1:9" x14ac:dyDescent="0.25">
      <c r="A291" s="1" t="s">
        <v>1877</v>
      </c>
      <c r="B291" s="1" t="s">
        <v>818</v>
      </c>
      <c r="C291" s="1" t="s">
        <v>53</v>
      </c>
      <c r="D291" s="1"/>
      <c r="E291" s="1">
        <v>5</v>
      </c>
      <c r="F291" s="1" t="s">
        <v>3357</v>
      </c>
      <c r="G291" s="1" t="s">
        <v>1915</v>
      </c>
      <c r="H291" s="1"/>
      <c r="I291" s="1"/>
    </row>
    <row r="292" spans="1:9" x14ac:dyDescent="0.25">
      <c r="A292" s="1" t="s">
        <v>1878</v>
      </c>
      <c r="B292" s="1" t="s">
        <v>819</v>
      </c>
      <c r="C292" s="1" t="s">
        <v>53</v>
      </c>
      <c r="D292" s="1"/>
      <c r="E292" s="1">
        <v>5</v>
      </c>
      <c r="F292" s="1" t="s">
        <v>3358</v>
      </c>
      <c r="G292" s="1" t="s">
        <v>1915</v>
      </c>
      <c r="H292" s="1"/>
      <c r="I292" s="1"/>
    </row>
    <row r="293" spans="1:9" x14ac:dyDescent="0.25">
      <c r="A293" s="1" t="s">
        <v>1879</v>
      </c>
      <c r="B293" s="1" t="s">
        <v>820</v>
      </c>
      <c r="C293" s="1" t="s">
        <v>53</v>
      </c>
      <c r="D293" s="1"/>
      <c r="E293" s="1">
        <v>5</v>
      </c>
      <c r="F293" s="1" t="s">
        <v>3359</v>
      </c>
      <c r="G293" s="1" t="s">
        <v>1915</v>
      </c>
      <c r="H293" s="1"/>
      <c r="I293" s="1"/>
    </row>
    <row r="294" spans="1:9" x14ac:dyDescent="0.25">
      <c r="A294" s="1" t="s">
        <v>1880</v>
      </c>
      <c r="B294" s="1" t="s">
        <v>821</v>
      </c>
      <c r="C294" s="1" t="s">
        <v>53</v>
      </c>
      <c r="D294" s="1"/>
      <c r="E294" s="1">
        <v>5</v>
      </c>
      <c r="F294" s="1" t="s">
        <v>3360</v>
      </c>
      <c r="G294" s="1" t="s">
        <v>1915</v>
      </c>
      <c r="H294" s="1"/>
      <c r="I294" s="1"/>
    </row>
    <row r="295" spans="1:9" x14ac:dyDescent="0.25">
      <c r="A295" s="1" t="s">
        <v>1881</v>
      </c>
      <c r="B295" s="1" t="s">
        <v>822</v>
      </c>
      <c r="C295" s="1" t="s">
        <v>53</v>
      </c>
      <c r="D295" s="1"/>
      <c r="E295" s="1">
        <v>5</v>
      </c>
      <c r="F295" s="1" t="s">
        <v>3361</v>
      </c>
      <c r="G295" s="1" t="s">
        <v>1915</v>
      </c>
      <c r="H295" s="1"/>
      <c r="I295" s="1"/>
    </row>
    <row r="296" spans="1:9" x14ac:dyDescent="0.25">
      <c r="A296" s="1" t="s">
        <v>1882</v>
      </c>
      <c r="B296" s="1" t="s">
        <v>823</v>
      </c>
      <c r="C296" s="1" t="s">
        <v>53</v>
      </c>
      <c r="D296" s="1"/>
      <c r="E296" s="1">
        <v>5</v>
      </c>
      <c r="F296" s="1" t="s">
        <v>3362</v>
      </c>
      <c r="G296" s="1" t="s">
        <v>1915</v>
      </c>
      <c r="H296" s="1"/>
      <c r="I296" s="1"/>
    </row>
    <row r="297" spans="1:9" x14ac:dyDescent="0.25">
      <c r="A297" s="1" t="s">
        <v>1883</v>
      </c>
      <c r="B297" s="1" t="s">
        <v>824</v>
      </c>
      <c r="C297" s="1" t="s">
        <v>53</v>
      </c>
      <c r="D297" s="1"/>
      <c r="E297" s="1">
        <v>5</v>
      </c>
      <c r="F297" s="1" t="s">
        <v>3363</v>
      </c>
      <c r="G297" s="1" t="s">
        <v>1915</v>
      </c>
      <c r="H297" s="1"/>
      <c r="I297" s="1"/>
    </row>
    <row r="298" spans="1:9" x14ac:dyDescent="0.25">
      <c r="A298" s="1" t="s">
        <v>1884</v>
      </c>
      <c r="B298" s="1" t="s">
        <v>825</v>
      </c>
      <c r="C298" s="1" t="s">
        <v>53</v>
      </c>
      <c r="D298" s="1"/>
      <c r="E298" s="1">
        <v>5</v>
      </c>
      <c r="F298" s="1" t="s">
        <v>3364</v>
      </c>
      <c r="G298" s="1" t="s">
        <v>1915</v>
      </c>
      <c r="H298" s="1"/>
      <c r="I298" s="1"/>
    </row>
    <row r="299" spans="1:9" x14ac:dyDescent="0.25">
      <c r="A299" s="1" t="s">
        <v>1885</v>
      </c>
      <c r="B299" s="1" t="s">
        <v>826</v>
      </c>
      <c r="C299" s="1" t="s">
        <v>53</v>
      </c>
      <c r="D299" s="1"/>
      <c r="E299" s="1">
        <v>5</v>
      </c>
      <c r="F299" s="1" t="s">
        <v>3365</v>
      </c>
      <c r="G299" s="1" t="s">
        <v>1915</v>
      </c>
      <c r="H299" s="1"/>
      <c r="I299" s="1"/>
    </row>
    <row r="300" spans="1:9" x14ac:dyDescent="0.25">
      <c r="A300" s="1" t="s">
        <v>1886</v>
      </c>
      <c r="B300" s="1" t="s">
        <v>610</v>
      </c>
      <c r="C300" s="1" t="s">
        <v>53</v>
      </c>
      <c r="D300" s="1"/>
      <c r="E300" s="1">
        <v>5</v>
      </c>
      <c r="F300" s="1" t="s">
        <v>3366</v>
      </c>
      <c r="G300" s="1" t="s">
        <v>1915</v>
      </c>
      <c r="H300" s="1"/>
      <c r="I300" s="1"/>
    </row>
    <row r="301" spans="1:9" x14ac:dyDescent="0.25">
      <c r="A301" s="1" t="s">
        <v>1887</v>
      </c>
      <c r="B301" s="1" t="s">
        <v>612</v>
      </c>
      <c r="C301" s="1" t="s">
        <v>53</v>
      </c>
      <c r="D301" s="1"/>
      <c r="E301" s="1">
        <v>5</v>
      </c>
      <c r="F301" s="1" t="s">
        <v>3367</v>
      </c>
      <c r="G301" s="1" t="s">
        <v>1915</v>
      </c>
      <c r="H301" s="1"/>
      <c r="I301" s="1"/>
    </row>
    <row r="302" spans="1:9" x14ac:dyDescent="0.25">
      <c r="A302" s="1" t="s">
        <v>1888</v>
      </c>
      <c r="B302" s="1" t="s">
        <v>614</v>
      </c>
      <c r="C302" s="1" t="s">
        <v>53</v>
      </c>
      <c r="D302" s="1"/>
      <c r="E302" s="1">
        <v>5</v>
      </c>
      <c r="F302" s="1" t="s">
        <v>3368</v>
      </c>
      <c r="G302" s="1" t="s">
        <v>1915</v>
      </c>
      <c r="H302" s="1"/>
      <c r="I302" s="1"/>
    </row>
    <row r="303" spans="1:9" x14ac:dyDescent="0.25">
      <c r="A303" s="1" t="s">
        <v>1889</v>
      </c>
      <c r="B303" s="1" t="s">
        <v>616</v>
      </c>
      <c r="C303" s="1" t="s">
        <v>53</v>
      </c>
      <c r="D303" s="1"/>
      <c r="E303" s="1">
        <v>5</v>
      </c>
      <c r="F303" s="1" t="s">
        <v>3369</v>
      </c>
      <c r="G303" s="1" t="s">
        <v>1915</v>
      </c>
      <c r="H303" s="1"/>
      <c r="I303" s="1"/>
    </row>
    <row r="304" spans="1:9" x14ac:dyDescent="0.25">
      <c r="A304" s="1" t="s">
        <v>1890</v>
      </c>
      <c r="B304" s="1" t="s">
        <v>618</v>
      </c>
      <c r="C304" s="1" t="s">
        <v>53</v>
      </c>
      <c r="D304" s="1"/>
      <c r="E304" s="1">
        <v>5</v>
      </c>
      <c r="F304" s="1" t="s">
        <v>3370</v>
      </c>
      <c r="G304" s="1" t="s">
        <v>1915</v>
      </c>
      <c r="H304" s="1"/>
      <c r="I304" s="1"/>
    </row>
    <row r="305" spans="1:9" x14ac:dyDescent="0.25">
      <c r="A305" s="1" t="s">
        <v>1891</v>
      </c>
      <c r="B305" s="1" t="s">
        <v>827</v>
      </c>
      <c r="C305" s="1" t="s">
        <v>53</v>
      </c>
      <c r="D305" s="1"/>
      <c r="E305" s="1">
        <v>5</v>
      </c>
      <c r="F305" s="1" t="s">
        <v>3371</v>
      </c>
      <c r="G305" s="1" t="s">
        <v>1915</v>
      </c>
      <c r="H305" s="1"/>
      <c r="I305" s="1"/>
    </row>
    <row r="306" spans="1:9" x14ac:dyDescent="0.25">
      <c r="A306" s="1" t="s">
        <v>1892</v>
      </c>
      <c r="B306" s="1" t="s">
        <v>828</v>
      </c>
      <c r="C306" s="1" t="s">
        <v>53</v>
      </c>
      <c r="D306" s="1"/>
      <c r="E306" s="1">
        <v>5</v>
      </c>
      <c r="F306" s="1" t="s">
        <v>3372</v>
      </c>
      <c r="G306" s="1" t="s">
        <v>1915</v>
      </c>
      <c r="H306" s="1"/>
      <c r="I306" s="1"/>
    </row>
    <row r="307" spans="1:9" x14ac:dyDescent="0.25">
      <c r="A307" s="1" t="s">
        <v>1893</v>
      </c>
      <c r="B307" s="1" t="s">
        <v>829</v>
      </c>
      <c r="C307" s="1" t="s">
        <v>53</v>
      </c>
      <c r="D307" s="1"/>
      <c r="E307" s="1">
        <v>5</v>
      </c>
      <c r="F307" s="1" t="s">
        <v>3373</v>
      </c>
      <c r="G307" s="1" t="s">
        <v>1915</v>
      </c>
      <c r="H307" s="1"/>
      <c r="I307" s="1"/>
    </row>
    <row r="308" spans="1:9" x14ac:dyDescent="0.25">
      <c r="A308" s="1" t="s">
        <v>1894</v>
      </c>
      <c r="B308" s="1" t="s">
        <v>830</v>
      </c>
      <c r="C308" s="1" t="s">
        <v>53</v>
      </c>
      <c r="D308" s="1"/>
      <c r="E308" s="1">
        <v>5</v>
      </c>
      <c r="F308" s="1" t="s">
        <v>3374</v>
      </c>
      <c r="G308" s="1" t="s">
        <v>1915</v>
      </c>
      <c r="H308" s="1"/>
      <c r="I308" s="1"/>
    </row>
    <row r="309" spans="1:9" x14ac:dyDescent="0.25">
      <c r="A309" s="1" t="s">
        <v>1895</v>
      </c>
      <c r="B309" s="1" t="s">
        <v>831</v>
      </c>
      <c r="C309" s="1" t="s">
        <v>53</v>
      </c>
      <c r="D309" s="1"/>
      <c r="E309" s="1">
        <v>5</v>
      </c>
      <c r="F309" s="1" t="s">
        <v>3375</v>
      </c>
      <c r="G309" s="1" t="s">
        <v>1915</v>
      </c>
      <c r="H309" s="1"/>
      <c r="I309" s="1"/>
    </row>
    <row r="310" spans="1:9" x14ac:dyDescent="0.25">
      <c r="A310" s="1" t="s">
        <v>1896</v>
      </c>
      <c r="B310" s="1" t="s">
        <v>832</v>
      </c>
      <c r="C310" s="1" t="s">
        <v>53</v>
      </c>
      <c r="D310" s="1"/>
      <c r="E310" s="1">
        <v>5</v>
      </c>
      <c r="F310" s="1" t="s">
        <v>3376</v>
      </c>
      <c r="G310" s="1" t="s">
        <v>1915</v>
      </c>
      <c r="H310" s="1"/>
      <c r="I310" s="1"/>
    </row>
    <row r="311" spans="1:9" x14ac:dyDescent="0.25">
      <c r="A311" s="1" t="s">
        <v>1897</v>
      </c>
      <c r="B311" s="1" t="s">
        <v>833</v>
      </c>
      <c r="C311" s="1" t="s">
        <v>53</v>
      </c>
      <c r="D311" s="1"/>
      <c r="E311" s="1">
        <v>5</v>
      </c>
      <c r="F311" s="1" t="s">
        <v>3377</v>
      </c>
      <c r="G311" s="1" t="s">
        <v>1915</v>
      </c>
      <c r="H311" s="1"/>
      <c r="I311" s="1"/>
    </row>
    <row r="312" spans="1:9" x14ac:dyDescent="0.25">
      <c r="A312" s="1" t="s">
        <v>1898</v>
      </c>
      <c r="B312" s="1" t="s">
        <v>834</v>
      </c>
      <c r="C312" s="1" t="s">
        <v>53</v>
      </c>
      <c r="D312" s="1"/>
      <c r="E312" s="1">
        <v>5</v>
      </c>
      <c r="F312" s="1" t="s">
        <v>3378</v>
      </c>
      <c r="G312" s="1" t="s">
        <v>1915</v>
      </c>
      <c r="H312" s="1"/>
      <c r="I312" s="1"/>
    </row>
    <row r="313" spans="1:9" x14ac:dyDescent="0.25">
      <c r="A313" s="1" t="s">
        <v>1899</v>
      </c>
      <c r="B313" s="1" t="s">
        <v>835</v>
      </c>
      <c r="C313" s="1" t="s">
        <v>53</v>
      </c>
      <c r="D313" s="1"/>
      <c r="E313" s="1">
        <v>5</v>
      </c>
      <c r="F313" s="1" t="s">
        <v>3379</v>
      </c>
      <c r="G313" s="1" t="s">
        <v>1915</v>
      </c>
      <c r="H313" s="1"/>
      <c r="I313" s="1"/>
    </row>
    <row r="314" spans="1:9" x14ac:dyDescent="0.25">
      <c r="A314" s="1" t="s">
        <v>1900</v>
      </c>
      <c r="B314" s="1" t="s">
        <v>836</v>
      </c>
      <c r="C314" s="1" t="s">
        <v>53</v>
      </c>
      <c r="D314" s="1"/>
      <c r="E314" s="1">
        <v>5</v>
      </c>
      <c r="F314" s="1" t="s">
        <v>3380</v>
      </c>
      <c r="G314" s="1" t="s">
        <v>1915</v>
      </c>
      <c r="H314" s="1"/>
      <c r="I314" s="1"/>
    </row>
    <row r="315" spans="1:9" x14ac:dyDescent="0.25">
      <c r="A315" s="1" t="s">
        <v>1901</v>
      </c>
      <c r="B315" s="1" t="s">
        <v>837</v>
      </c>
      <c r="C315" s="1" t="s">
        <v>53</v>
      </c>
      <c r="D315" s="1"/>
      <c r="E315" s="1">
        <v>5</v>
      </c>
      <c r="F315" s="1" t="s">
        <v>3381</v>
      </c>
      <c r="G315" s="1" t="s">
        <v>1915</v>
      </c>
      <c r="H315" s="1"/>
      <c r="I315" s="1"/>
    </row>
    <row r="316" spans="1:9" x14ac:dyDescent="0.25">
      <c r="A316" s="1" t="s">
        <v>1902</v>
      </c>
      <c r="B316" s="1" t="s">
        <v>838</v>
      </c>
      <c r="C316" s="1" t="s">
        <v>53</v>
      </c>
      <c r="D316" s="1"/>
      <c r="E316" s="1">
        <v>5</v>
      </c>
      <c r="F316" s="1" t="s">
        <v>3382</v>
      </c>
      <c r="G316" s="1" t="s">
        <v>1915</v>
      </c>
      <c r="H316" s="1"/>
      <c r="I316" s="1"/>
    </row>
    <row r="317" spans="1:9" x14ac:dyDescent="0.25">
      <c r="A317" s="1" t="s">
        <v>1903</v>
      </c>
      <c r="B317" s="1" t="s">
        <v>839</v>
      </c>
      <c r="C317" s="1" t="s">
        <v>53</v>
      </c>
      <c r="D317" s="1"/>
      <c r="E317" s="1">
        <v>5</v>
      </c>
      <c r="F317" s="1" t="s">
        <v>3383</v>
      </c>
      <c r="G317" s="1" t="s">
        <v>1915</v>
      </c>
      <c r="H317" s="1"/>
      <c r="I317" s="1"/>
    </row>
    <row r="318" spans="1:9" x14ac:dyDescent="0.25">
      <c r="A318" s="1" t="s">
        <v>1904</v>
      </c>
      <c r="B318" s="1" t="s">
        <v>840</v>
      </c>
      <c r="C318" s="1" t="s">
        <v>53</v>
      </c>
      <c r="D318" s="1"/>
      <c r="E318" s="1">
        <v>5</v>
      </c>
      <c r="F318" s="1" t="s">
        <v>3384</v>
      </c>
      <c r="G318" s="1" t="s">
        <v>1915</v>
      </c>
      <c r="H318" s="1"/>
      <c r="I318" s="1"/>
    </row>
    <row r="319" spans="1:9" x14ac:dyDescent="0.25">
      <c r="A319" s="1" t="s">
        <v>1905</v>
      </c>
      <c r="B319" s="1" t="s">
        <v>841</v>
      </c>
      <c r="C319" s="1" t="s">
        <v>53</v>
      </c>
      <c r="D319" s="1"/>
      <c r="E319" s="1">
        <v>5</v>
      </c>
      <c r="F319" s="1" t="s">
        <v>3385</v>
      </c>
      <c r="G319" s="1" t="s">
        <v>1915</v>
      </c>
      <c r="H319" s="1"/>
      <c r="I319" s="1"/>
    </row>
    <row r="320" spans="1:9" x14ac:dyDescent="0.25">
      <c r="A320" s="1" t="s">
        <v>1906</v>
      </c>
      <c r="B320" s="1" t="s">
        <v>842</v>
      </c>
      <c r="C320" s="1" t="s">
        <v>53</v>
      </c>
      <c r="D320" s="1"/>
      <c r="E320" s="1">
        <v>5</v>
      </c>
      <c r="F320" s="1" t="s">
        <v>3386</v>
      </c>
      <c r="G320" s="1" t="s">
        <v>1915</v>
      </c>
      <c r="H320" s="1"/>
      <c r="I320" s="1"/>
    </row>
    <row r="321" spans="1:9" x14ac:dyDescent="0.25">
      <c r="A321" s="1" t="s">
        <v>1907</v>
      </c>
      <c r="B321" s="1" t="s">
        <v>843</v>
      </c>
      <c r="C321" s="1" t="s">
        <v>53</v>
      </c>
      <c r="D321" s="1"/>
      <c r="E321" s="1">
        <v>5</v>
      </c>
      <c r="F321" s="1" t="s">
        <v>3387</v>
      </c>
      <c r="G321" s="1" t="s">
        <v>1915</v>
      </c>
      <c r="H321" s="1"/>
      <c r="I321" s="1"/>
    </row>
    <row r="322" spans="1:9" x14ac:dyDescent="0.25">
      <c r="A322" s="1" t="s">
        <v>1908</v>
      </c>
      <c r="B322" s="1" t="s">
        <v>844</v>
      </c>
      <c r="C322" s="1" t="s">
        <v>53</v>
      </c>
      <c r="D322" s="1"/>
      <c r="E322" s="1">
        <v>5</v>
      </c>
      <c r="F322" s="1" t="s">
        <v>3388</v>
      </c>
      <c r="G322" s="1" t="s">
        <v>1915</v>
      </c>
      <c r="H322" s="1"/>
      <c r="I322" s="1"/>
    </row>
    <row r="323" spans="1:9" x14ac:dyDescent="0.25">
      <c r="A323" s="1" t="s">
        <v>1909</v>
      </c>
      <c r="B323" s="1" t="s">
        <v>845</v>
      </c>
      <c r="C323" s="1" t="s">
        <v>53</v>
      </c>
      <c r="D323" s="1"/>
      <c r="E323" s="1">
        <v>5</v>
      </c>
      <c r="F323" s="1" t="s">
        <v>3389</v>
      </c>
      <c r="G323" s="1" t="s">
        <v>1915</v>
      </c>
      <c r="H323" s="1"/>
      <c r="I323" s="1"/>
    </row>
    <row r="324" spans="1:9" x14ac:dyDescent="0.25">
      <c r="A324" s="1" t="s">
        <v>1910</v>
      </c>
      <c r="B324" s="1" t="s">
        <v>846</v>
      </c>
      <c r="C324" s="1" t="s">
        <v>53</v>
      </c>
      <c r="D324" s="1"/>
      <c r="E324" s="1">
        <v>5</v>
      </c>
      <c r="F324" s="1" t="s">
        <v>3390</v>
      </c>
      <c r="G324" s="1" t="s">
        <v>1915</v>
      </c>
      <c r="H324" s="1"/>
      <c r="I324" s="1"/>
    </row>
    <row r="325" spans="1:9" x14ac:dyDescent="0.25">
      <c r="A325" s="1" t="s">
        <v>1911</v>
      </c>
      <c r="B325" s="1" t="s">
        <v>847</v>
      </c>
      <c r="C325" s="1" t="s">
        <v>53</v>
      </c>
      <c r="D325" s="1"/>
      <c r="E325" s="1">
        <v>5</v>
      </c>
      <c r="F325" s="1" t="s">
        <v>3391</v>
      </c>
      <c r="G325" s="1" t="s">
        <v>1915</v>
      </c>
      <c r="H325" s="1"/>
      <c r="I325" s="1"/>
    </row>
    <row r="326" spans="1:9" x14ac:dyDescent="0.25">
      <c r="A326" s="1" t="s">
        <v>1912</v>
      </c>
      <c r="B326" s="1" t="s">
        <v>848</v>
      </c>
      <c r="C326" s="1" t="s">
        <v>53</v>
      </c>
      <c r="D326" s="1"/>
      <c r="E326" s="1">
        <v>5</v>
      </c>
      <c r="F326" s="1" t="s">
        <v>3392</v>
      </c>
      <c r="G326" s="1" t="s">
        <v>1915</v>
      </c>
      <c r="H326" s="1"/>
      <c r="I326" s="1"/>
    </row>
    <row r="327" spans="1:9" x14ac:dyDescent="0.25">
      <c r="A327" s="1" t="s">
        <v>1913</v>
      </c>
      <c r="B327" s="1" t="s">
        <v>849</v>
      </c>
      <c r="C327" s="1" t="s">
        <v>53</v>
      </c>
      <c r="D327" s="1"/>
      <c r="E327" s="1">
        <v>5</v>
      </c>
      <c r="F327" s="1" t="s">
        <v>3393</v>
      </c>
      <c r="G327" s="1" t="s">
        <v>1915</v>
      </c>
      <c r="H327" s="1"/>
      <c r="I327" s="1"/>
    </row>
    <row r="328" spans="1:9" x14ac:dyDescent="0.25">
      <c r="A328" s="1" t="s">
        <v>1914</v>
      </c>
      <c r="B328" s="1" t="s">
        <v>850</v>
      </c>
      <c r="C328" s="1" t="s">
        <v>53</v>
      </c>
      <c r="D328" s="1"/>
      <c r="E328" s="1">
        <v>5</v>
      </c>
      <c r="F328" s="1" t="s">
        <v>3394</v>
      </c>
      <c r="G328" s="1" t="s">
        <v>1915</v>
      </c>
      <c r="H328" s="1"/>
      <c r="I328" s="1"/>
    </row>
    <row r="329" spans="1:9" x14ac:dyDescent="0.25">
      <c r="A329" s="1" t="s">
        <v>1916</v>
      </c>
      <c r="B329" s="1" t="s">
        <v>1246</v>
      </c>
      <c r="C329" s="1" t="s">
        <v>53</v>
      </c>
      <c r="D329" s="1"/>
      <c r="E329" s="1">
        <v>12</v>
      </c>
      <c r="F329" s="1" t="s">
        <v>3395</v>
      </c>
      <c r="G329" s="1" t="s">
        <v>2370</v>
      </c>
      <c r="H329" s="1"/>
      <c r="I329" s="1"/>
    </row>
    <row r="330" spans="1:9" x14ac:dyDescent="0.25">
      <c r="A330" s="1" t="s">
        <v>1917</v>
      </c>
      <c r="B330" s="1" t="s">
        <v>1117</v>
      </c>
      <c r="C330" s="1" t="s">
        <v>53</v>
      </c>
      <c r="D330" s="1"/>
      <c r="E330" s="1">
        <v>12</v>
      </c>
      <c r="F330" s="1" t="s">
        <v>3396</v>
      </c>
      <c r="G330" s="1" t="s">
        <v>2370</v>
      </c>
      <c r="H330" s="1"/>
      <c r="I330" s="1"/>
    </row>
    <row r="331" spans="1:9" x14ac:dyDescent="0.25">
      <c r="A331" s="1" t="s">
        <v>1918</v>
      </c>
      <c r="B331" s="1" t="s">
        <v>776</v>
      </c>
      <c r="C331" s="1" t="s">
        <v>53</v>
      </c>
      <c r="D331" s="1"/>
      <c r="E331" s="1">
        <v>12</v>
      </c>
      <c r="F331" s="1" t="s">
        <v>3397</v>
      </c>
      <c r="G331" s="1" t="s">
        <v>2370</v>
      </c>
      <c r="H331" s="1"/>
      <c r="I331" s="1"/>
    </row>
    <row r="332" spans="1:9" x14ac:dyDescent="0.25">
      <c r="A332" s="1" t="s">
        <v>1919</v>
      </c>
      <c r="B332" s="1" t="s">
        <v>1190</v>
      </c>
      <c r="C332" s="1" t="s">
        <v>53</v>
      </c>
      <c r="D332" s="1"/>
      <c r="E332" s="1">
        <v>12</v>
      </c>
      <c r="F332" s="1" t="s">
        <v>3398</v>
      </c>
      <c r="G332" s="1" t="s">
        <v>2370</v>
      </c>
      <c r="H332" s="1"/>
      <c r="I332" s="1"/>
    </row>
    <row r="333" spans="1:9" x14ac:dyDescent="0.25">
      <c r="A333" s="1" t="s">
        <v>1920</v>
      </c>
      <c r="B333" s="1" t="s">
        <v>978</v>
      </c>
      <c r="C333" s="1" t="s">
        <v>53</v>
      </c>
      <c r="D333" s="1"/>
      <c r="E333" s="1">
        <v>12</v>
      </c>
      <c r="F333" s="1" t="s">
        <v>3399</v>
      </c>
      <c r="G333" s="1" t="s">
        <v>2370</v>
      </c>
      <c r="H333" s="1"/>
      <c r="I333" s="1"/>
    </row>
    <row r="334" spans="1:9" x14ac:dyDescent="0.25">
      <c r="A334" s="1" t="s">
        <v>1921</v>
      </c>
      <c r="B334" s="1" t="s">
        <v>872</v>
      </c>
      <c r="C334" s="1" t="s">
        <v>53</v>
      </c>
      <c r="D334" s="1"/>
      <c r="E334" s="1">
        <v>12</v>
      </c>
      <c r="F334" s="1" t="s">
        <v>3400</v>
      </c>
      <c r="G334" s="1" t="s">
        <v>2370</v>
      </c>
      <c r="H334" s="1"/>
      <c r="I334" s="1"/>
    </row>
    <row r="335" spans="1:9" x14ac:dyDescent="0.25">
      <c r="A335" s="1" t="s">
        <v>1922</v>
      </c>
      <c r="B335" s="1" t="s">
        <v>1103</v>
      </c>
      <c r="C335" s="1" t="s">
        <v>53</v>
      </c>
      <c r="D335" s="1"/>
      <c r="E335" s="1">
        <v>12</v>
      </c>
      <c r="F335" s="1" t="s">
        <v>3401</v>
      </c>
      <c r="G335" s="1" t="s">
        <v>2370</v>
      </c>
      <c r="H335" s="1"/>
      <c r="I335" s="1"/>
    </row>
    <row r="336" spans="1:9" x14ac:dyDescent="0.25">
      <c r="A336" s="1" t="s">
        <v>1923</v>
      </c>
      <c r="B336" s="1" t="s">
        <v>1073</v>
      </c>
      <c r="C336" s="1" t="s">
        <v>53</v>
      </c>
      <c r="D336" s="1"/>
      <c r="E336" s="1">
        <v>12</v>
      </c>
      <c r="F336" s="1" t="s">
        <v>3402</v>
      </c>
      <c r="G336" s="1" t="s">
        <v>2370</v>
      </c>
      <c r="H336" s="1"/>
      <c r="I336" s="1"/>
    </row>
    <row r="337" spans="1:9" x14ac:dyDescent="0.25">
      <c r="A337" s="1" t="s">
        <v>1924</v>
      </c>
      <c r="B337" s="1" t="s">
        <v>1221</v>
      </c>
      <c r="C337" s="1" t="s">
        <v>53</v>
      </c>
      <c r="D337" s="1"/>
      <c r="E337" s="1">
        <v>12</v>
      </c>
      <c r="F337" s="1" t="s">
        <v>3403</v>
      </c>
      <c r="G337" s="1" t="s">
        <v>2370</v>
      </c>
      <c r="H337" s="1"/>
      <c r="I337" s="1"/>
    </row>
    <row r="338" spans="1:9" x14ac:dyDescent="0.25">
      <c r="A338" s="1" t="s">
        <v>1925</v>
      </c>
      <c r="B338" s="1" t="s">
        <v>1094</v>
      </c>
      <c r="C338" s="1" t="s">
        <v>53</v>
      </c>
      <c r="D338" s="1"/>
      <c r="E338" s="1">
        <v>12</v>
      </c>
      <c r="F338" s="1" t="s">
        <v>3404</v>
      </c>
      <c r="G338" s="1" t="s">
        <v>2370</v>
      </c>
      <c r="H338" s="1"/>
      <c r="I338" s="1"/>
    </row>
    <row r="339" spans="1:9" x14ac:dyDescent="0.25">
      <c r="A339" s="1" t="s">
        <v>1926</v>
      </c>
      <c r="B339" s="1" t="s">
        <v>881</v>
      </c>
      <c r="C339" s="1" t="s">
        <v>53</v>
      </c>
      <c r="D339" s="1"/>
      <c r="E339" s="1">
        <v>12</v>
      </c>
      <c r="F339" s="1" t="s">
        <v>3405</v>
      </c>
      <c r="G339" s="1" t="s">
        <v>2370</v>
      </c>
      <c r="H339" s="1"/>
      <c r="I339" s="1"/>
    </row>
    <row r="340" spans="1:9" x14ac:dyDescent="0.25">
      <c r="A340" s="1" t="s">
        <v>1927</v>
      </c>
      <c r="B340" s="1" t="s">
        <v>924</v>
      </c>
      <c r="C340" s="1" t="s">
        <v>53</v>
      </c>
      <c r="D340" s="1"/>
      <c r="E340" s="1">
        <v>12</v>
      </c>
      <c r="F340" s="1" t="s">
        <v>3406</v>
      </c>
      <c r="G340" s="1" t="s">
        <v>2370</v>
      </c>
      <c r="H340" s="1"/>
      <c r="I340" s="1"/>
    </row>
    <row r="341" spans="1:9" x14ac:dyDescent="0.25">
      <c r="A341" s="1" t="s">
        <v>1928</v>
      </c>
      <c r="B341" s="1" t="s">
        <v>1032</v>
      </c>
      <c r="C341" s="1" t="s">
        <v>53</v>
      </c>
      <c r="D341" s="1"/>
      <c r="E341" s="1">
        <v>12</v>
      </c>
      <c r="F341" s="1" t="s">
        <v>3407</v>
      </c>
      <c r="G341" s="1" t="s">
        <v>2370</v>
      </c>
      <c r="H341" s="1"/>
      <c r="I341" s="1"/>
    </row>
    <row r="342" spans="1:9" x14ac:dyDescent="0.25">
      <c r="A342" s="1" t="s">
        <v>1929</v>
      </c>
      <c r="B342" s="1" t="s">
        <v>937</v>
      </c>
      <c r="C342" s="1" t="s">
        <v>53</v>
      </c>
      <c r="D342" s="1"/>
      <c r="E342" s="1">
        <v>12</v>
      </c>
      <c r="F342" s="1" t="s">
        <v>3408</v>
      </c>
      <c r="G342" s="1" t="s">
        <v>2370</v>
      </c>
      <c r="H342" s="1"/>
      <c r="I342" s="1"/>
    </row>
    <row r="343" spans="1:9" x14ac:dyDescent="0.25">
      <c r="A343" s="1" t="s">
        <v>1930</v>
      </c>
      <c r="B343" s="1" t="s">
        <v>1196</v>
      </c>
      <c r="C343" s="1" t="s">
        <v>53</v>
      </c>
      <c r="D343" s="1"/>
      <c r="E343" s="1">
        <v>12</v>
      </c>
      <c r="F343" s="1" t="s">
        <v>3409</v>
      </c>
      <c r="G343" s="1" t="s">
        <v>2370</v>
      </c>
      <c r="H343" s="1"/>
      <c r="I343" s="1"/>
    </row>
    <row r="344" spans="1:9" x14ac:dyDescent="0.25">
      <c r="A344" s="1" t="s">
        <v>1931</v>
      </c>
      <c r="B344" s="1" t="s">
        <v>1308</v>
      </c>
      <c r="C344" s="1" t="s">
        <v>53</v>
      </c>
      <c r="D344" s="1"/>
      <c r="E344" s="1">
        <v>12</v>
      </c>
      <c r="F344" s="1" t="s">
        <v>3410</v>
      </c>
      <c r="G344" s="1" t="s">
        <v>2370</v>
      </c>
      <c r="H344" s="1"/>
      <c r="I344" s="1"/>
    </row>
    <row r="345" spans="1:9" x14ac:dyDescent="0.25">
      <c r="A345" s="1" t="s">
        <v>1932</v>
      </c>
      <c r="B345" s="1" t="s">
        <v>1288</v>
      </c>
      <c r="C345" s="1" t="s">
        <v>53</v>
      </c>
      <c r="D345" s="1"/>
      <c r="E345" s="1">
        <v>12</v>
      </c>
      <c r="F345" s="1" t="s">
        <v>3411</v>
      </c>
      <c r="G345" s="1" t="s">
        <v>2370</v>
      </c>
      <c r="H345" s="1"/>
      <c r="I345" s="1"/>
    </row>
    <row r="346" spans="1:9" x14ac:dyDescent="0.25">
      <c r="A346" s="1" t="s">
        <v>1933</v>
      </c>
      <c r="B346" s="1" t="s">
        <v>1284</v>
      </c>
      <c r="C346" s="1" t="s">
        <v>53</v>
      </c>
      <c r="D346" s="1"/>
      <c r="E346" s="1">
        <v>12</v>
      </c>
      <c r="F346" s="1" t="s">
        <v>3412</v>
      </c>
      <c r="G346" s="1" t="s">
        <v>2370</v>
      </c>
      <c r="H346" s="1"/>
      <c r="I346" s="1"/>
    </row>
    <row r="347" spans="1:9" x14ac:dyDescent="0.25">
      <c r="A347" s="1" t="s">
        <v>1934</v>
      </c>
      <c r="B347" s="1" t="s">
        <v>963</v>
      </c>
      <c r="C347" s="1" t="s">
        <v>53</v>
      </c>
      <c r="D347" s="1"/>
      <c r="E347" s="1">
        <v>12</v>
      </c>
      <c r="F347" s="1" t="s">
        <v>3413</v>
      </c>
      <c r="G347" s="1" t="s">
        <v>2370</v>
      </c>
      <c r="H347" s="1"/>
      <c r="I347" s="1"/>
    </row>
    <row r="348" spans="1:9" x14ac:dyDescent="0.25">
      <c r="A348" s="1" t="s">
        <v>1935</v>
      </c>
      <c r="B348" s="1" t="s">
        <v>1157</v>
      </c>
      <c r="C348" s="1" t="s">
        <v>53</v>
      </c>
      <c r="D348" s="1"/>
      <c r="E348" s="1">
        <v>12</v>
      </c>
      <c r="F348" s="1" t="s">
        <v>3414</v>
      </c>
      <c r="G348" s="1" t="s">
        <v>2370</v>
      </c>
      <c r="H348" s="1"/>
      <c r="I348" s="1"/>
    </row>
    <row r="349" spans="1:9" x14ac:dyDescent="0.25">
      <c r="A349" s="1" t="s">
        <v>1936</v>
      </c>
      <c r="B349" s="1" t="s">
        <v>898</v>
      </c>
      <c r="C349" s="1" t="s">
        <v>53</v>
      </c>
      <c r="D349" s="1"/>
      <c r="E349" s="1">
        <v>12</v>
      </c>
      <c r="F349" s="1" t="s">
        <v>3415</v>
      </c>
      <c r="G349" s="1" t="s">
        <v>2370</v>
      </c>
      <c r="H349" s="1"/>
      <c r="I349" s="1"/>
    </row>
    <row r="350" spans="1:9" x14ac:dyDescent="0.25">
      <c r="A350" s="1" t="s">
        <v>1937</v>
      </c>
      <c r="B350" s="1" t="s">
        <v>895</v>
      </c>
      <c r="C350" s="1" t="s">
        <v>53</v>
      </c>
      <c r="D350" s="1"/>
      <c r="E350" s="1">
        <v>12</v>
      </c>
      <c r="F350" s="1" t="s">
        <v>3416</v>
      </c>
      <c r="G350" s="1" t="s">
        <v>2370</v>
      </c>
      <c r="H350" s="1"/>
      <c r="I350" s="1"/>
    </row>
    <row r="351" spans="1:9" x14ac:dyDescent="0.25">
      <c r="A351" s="1" t="s">
        <v>1938</v>
      </c>
      <c r="B351" s="1" t="s">
        <v>865</v>
      </c>
      <c r="C351" s="1" t="s">
        <v>53</v>
      </c>
      <c r="D351" s="1"/>
      <c r="E351" s="1">
        <v>12</v>
      </c>
      <c r="F351" s="1" t="s">
        <v>3417</v>
      </c>
      <c r="G351" s="1" t="s">
        <v>2370</v>
      </c>
      <c r="H351" s="1"/>
      <c r="I351" s="1"/>
    </row>
    <row r="352" spans="1:9" x14ac:dyDescent="0.25">
      <c r="A352" s="1" t="s">
        <v>1939</v>
      </c>
      <c r="B352" s="1" t="s">
        <v>1232</v>
      </c>
      <c r="C352" s="1" t="s">
        <v>53</v>
      </c>
      <c r="D352" s="1"/>
      <c r="E352" s="1">
        <v>12</v>
      </c>
      <c r="F352" s="1" t="s">
        <v>3418</v>
      </c>
      <c r="G352" s="1" t="s">
        <v>2370</v>
      </c>
      <c r="H352" s="1"/>
      <c r="I352" s="1"/>
    </row>
    <row r="353" spans="1:9" x14ac:dyDescent="0.25">
      <c r="A353" s="1" t="s">
        <v>1940</v>
      </c>
      <c r="B353" s="1" t="s">
        <v>903</v>
      </c>
      <c r="C353" s="1" t="s">
        <v>53</v>
      </c>
      <c r="D353" s="1"/>
      <c r="E353" s="1">
        <v>12</v>
      </c>
      <c r="F353" s="1" t="s">
        <v>3419</v>
      </c>
      <c r="G353" s="1" t="s">
        <v>2370</v>
      </c>
      <c r="H353" s="1"/>
      <c r="I353" s="1"/>
    </row>
    <row r="354" spans="1:9" x14ac:dyDescent="0.25">
      <c r="A354" s="1" t="s">
        <v>1941</v>
      </c>
      <c r="B354" s="1" t="s">
        <v>1314</v>
      </c>
      <c r="C354" s="1" t="s">
        <v>53</v>
      </c>
      <c r="D354" s="1"/>
      <c r="E354" s="1">
        <v>12</v>
      </c>
      <c r="F354" s="1" t="s">
        <v>3420</v>
      </c>
      <c r="G354" s="1" t="s">
        <v>2370</v>
      </c>
      <c r="H354" s="1"/>
      <c r="I354" s="1"/>
    </row>
    <row r="355" spans="1:9" x14ac:dyDescent="0.25">
      <c r="A355" s="1" t="s">
        <v>1942</v>
      </c>
      <c r="B355" s="1" t="s">
        <v>1250</v>
      </c>
      <c r="C355" s="1" t="s">
        <v>53</v>
      </c>
      <c r="D355" s="1"/>
      <c r="E355" s="1">
        <v>12</v>
      </c>
      <c r="F355" s="1" t="s">
        <v>3421</v>
      </c>
      <c r="G355" s="1" t="s">
        <v>2370</v>
      </c>
      <c r="H355" s="1"/>
      <c r="I355" s="1"/>
    </row>
    <row r="356" spans="1:9" x14ac:dyDescent="0.25">
      <c r="A356" s="1" t="s">
        <v>1943</v>
      </c>
      <c r="B356" s="1" t="s">
        <v>860</v>
      </c>
      <c r="C356" s="1" t="s">
        <v>53</v>
      </c>
      <c r="D356" s="1"/>
      <c r="E356" s="1">
        <v>12</v>
      </c>
      <c r="F356" s="1" t="s">
        <v>3422</v>
      </c>
      <c r="G356" s="1" t="s">
        <v>2370</v>
      </c>
      <c r="H356" s="1"/>
      <c r="I356" s="1"/>
    </row>
    <row r="357" spans="1:9" x14ac:dyDescent="0.25">
      <c r="A357" s="1" t="s">
        <v>1944</v>
      </c>
      <c r="B357" s="1" t="s">
        <v>1072</v>
      </c>
      <c r="C357" s="1" t="s">
        <v>53</v>
      </c>
      <c r="D357" s="1"/>
      <c r="E357" s="1">
        <v>12</v>
      </c>
      <c r="F357" s="1" t="s">
        <v>3423</v>
      </c>
      <c r="G357" s="1" t="s">
        <v>2370</v>
      </c>
      <c r="H357" s="1"/>
      <c r="I357" s="1"/>
    </row>
    <row r="358" spans="1:9" x14ac:dyDescent="0.25">
      <c r="A358" s="1" t="s">
        <v>1945</v>
      </c>
      <c r="B358" s="1" t="s">
        <v>1070</v>
      </c>
      <c r="C358" s="1" t="s">
        <v>53</v>
      </c>
      <c r="D358" s="1"/>
      <c r="E358" s="1">
        <v>12</v>
      </c>
      <c r="F358" s="1" t="s">
        <v>3424</v>
      </c>
      <c r="G358" s="1" t="s">
        <v>2370</v>
      </c>
      <c r="H358" s="1"/>
      <c r="I358" s="1"/>
    </row>
    <row r="359" spans="1:9" x14ac:dyDescent="0.25">
      <c r="A359" s="1" t="s">
        <v>1946</v>
      </c>
      <c r="B359" s="1" t="s">
        <v>960</v>
      </c>
      <c r="C359" s="1" t="s">
        <v>53</v>
      </c>
      <c r="D359" s="1"/>
      <c r="E359" s="1">
        <v>12</v>
      </c>
      <c r="F359" s="1" t="s">
        <v>3425</v>
      </c>
      <c r="G359" s="1" t="s">
        <v>2370</v>
      </c>
      <c r="H359" s="1"/>
      <c r="I359" s="1"/>
    </row>
    <row r="360" spans="1:9" x14ac:dyDescent="0.25">
      <c r="A360" s="1" t="s">
        <v>1947</v>
      </c>
      <c r="B360" s="1" t="s">
        <v>877</v>
      </c>
      <c r="C360" s="1" t="s">
        <v>53</v>
      </c>
      <c r="D360" s="1"/>
      <c r="E360" s="1">
        <v>12</v>
      </c>
      <c r="F360" s="1" t="s">
        <v>3426</v>
      </c>
      <c r="G360" s="1" t="s">
        <v>2370</v>
      </c>
      <c r="H360" s="1"/>
      <c r="I360" s="1"/>
    </row>
    <row r="361" spans="1:9" x14ac:dyDescent="0.25">
      <c r="A361" s="1" t="s">
        <v>1948</v>
      </c>
      <c r="B361" s="1" t="s">
        <v>1218</v>
      </c>
      <c r="C361" s="1" t="s">
        <v>53</v>
      </c>
      <c r="D361" s="1"/>
      <c r="E361" s="1">
        <v>12</v>
      </c>
      <c r="F361" s="1" t="s">
        <v>3427</v>
      </c>
      <c r="G361" s="1" t="s">
        <v>2370</v>
      </c>
      <c r="H361" s="1"/>
      <c r="I361" s="1"/>
    </row>
    <row r="362" spans="1:9" x14ac:dyDescent="0.25">
      <c r="A362" s="1" t="s">
        <v>1949</v>
      </c>
      <c r="B362" s="1" t="s">
        <v>899</v>
      </c>
      <c r="C362" s="1" t="s">
        <v>53</v>
      </c>
      <c r="D362" s="1"/>
      <c r="E362" s="1">
        <v>12</v>
      </c>
      <c r="F362" s="1" t="s">
        <v>3428</v>
      </c>
      <c r="G362" s="1" t="s">
        <v>2370</v>
      </c>
      <c r="H362" s="1"/>
      <c r="I362" s="1"/>
    </row>
    <row r="363" spans="1:9" x14ac:dyDescent="0.25">
      <c r="A363" s="1" t="s">
        <v>1950</v>
      </c>
      <c r="B363" s="1" t="s">
        <v>994</v>
      </c>
      <c r="C363" s="1" t="s">
        <v>53</v>
      </c>
      <c r="D363" s="1"/>
      <c r="E363" s="1">
        <v>12</v>
      </c>
      <c r="F363" s="1" t="s">
        <v>3429</v>
      </c>
      <c r="G363" s="1" t="s">
        <v>2370</v>
      </c>
      <c r="H363" s="1"/>
      <c r="I363" s="1"/>
    </row>
    <row r="364" spans="1:9" x14ac:dyDescent="0.25">
      <c r="A364" s="1" t="s">
        <v>1951</v>
      </c>
      <c r="B364" s="1" t="s">
        <v>874</v>
      </c>
      <c r="C364" s="1" t="s">
        <v>53</v>
      </c>
      <c r="D364" s="1"/>
      <c r="E364" s="1">
        <v>12</v>
      </c>
      <c r="F364" s="1" t="s">
        <v>3430</v>
      </c>
      <c r="G364" s="1" t="s">
        <v>2370</v>
      </c>
      <c r="H364" s="1"/>
      <c r="I364" s="1"/>
    </row>
    <row r="365" spans="1:9" x14ac:dyDescent="0.25">
      <c r="A365" s="1" t="s">
        <v>1952</v>
      </c>
      <c r="B365" s="1" t="s">
        <v>305</v>
      </c>
      <c r="C365" s="1" t="s">
        <v>53</v>
      </c>
      <c r="D365" s="1"/>
      <c r="E365" s="1">
        <v>12</v>
      </c>
      <c r="F365" s="1" t="s">
        <v>3431</v>
      </c>
      <c r="G365" s="1" t="s">
        <v>2370</v>
      </c>
      <c r="H365" s="1"/>
      <c r="I365" s="1"/>
    </row>
    <row r="366" spans="1:9" x14ac:dyDescent="0.25">
      <c r="A366" s="1" t="s">
        <v>1953</v>
      </c>
      <c r="B366" s="1" t="s">
        <v>1270</v>
      </c>
      <c r="C366" s="1" t="s">
        <v>53</v>
      </c>
      <c r="D366" s="1"/>
      <c r="E366" s="1">
        <v>12</v>
      </c>
      <c r="F366" s="1" t="s">
        <v>3432</v>
      </c>
      <c r="G366" s="1" t="s">
        <v>2370</v>
      </c>
      <c r="H366" s="1"/>
      <c r="I366" s="1"/>
    </row>
    <row r="367" spans="1:9" x14ac:dyDescent="0.25">
      <c r="A367" s="1" t="s">
        <v>1954</v>
      </c>
      <c r="B367" s="1" t="s">
        <v>68</v>
      </c>
      <c r="C367" s="1" t="s">
        <v>53</v>
      </c>
      <c r="D367" s="1"/>
      <c r="E367" s="1">
        <v>12</v>
      </c>
      <c r="F367" s="1" t="s">
        <v>3433</v>
      </c>
      <c r="G367" s="1" t="s">
        <v>2370</v>
      </c>
      <c r="H367" s="1"/>
      <c r="I367" s="1"/>
    </row>
    <row r="368" spans="1:9" x14ac:dyDescent="0.25">
      <c r="A368" s="1" t="s">
        <v>1955</v>
      </c>
      <c r="B368" s="1" t="s">
        <v>1001</v>
      </c>
      <c r="C368" s="1" t="s">
        <v>53</v>
      </c>
      <c r="D368" s="1"/>
      <c r="E368" s="1">
        <v>12</v>
      </c>
      <c r="F368" s="1" t="s">
        <v>3434</v>
      </c>
      <c r="G368" s="1" t="s">
        <v>2370</v>
      </c>
      <c r="H368" s="1"/>
      <c r="I368" s="1"/>
    </row>
    <row r="369" spans="1:9" x14ac:dyDescent="0.25">
      <c r="A369" s="1" t="s">
        <v>1956</v>
      </c>
      <c r="B369" s="1" t="s">
        <v>857</v>
      </c>
      <c r="C369" s="1" t="s">
        <v>53</v>
      </c>
      <c r="D369" s="1"/>
      <c r="E369" s="1">
        <v>12</v>
      </c>
      <c r="F369" s="1" t="s">
        <v>3435</v>
      </c>
      <c r="G369" s="1" t="s">
        <v>2370</v>
      </c>
      <c r="H369" s="1"/>
      <c r="I369" s="1"/>
    </row>
    <row r="370" spans="1:9" x14ac:dyDescent="0.25">
      <c r="A370" s="1" t="s">
        <v>1957</v>
      </c>
      <c r="B370" s="1" t="s">
        <v>992</v>
      </c>
      <c r="C370" s="1" t="s">
        <v>53</v>
      </c>
      <c r="D370" s="1"/>
      <c r="E370" s="1">
        <v>12</v>
      </c>
      <c r="F370" s="1" t="s">
        <v>3436</v>
      </c>
      <c r="G370" s="1" t="s">
        <v>2370</v>
      </c>
      <c r="H370" s="1"/>
      <c r="I370" s="1"/>
    </row>
    <row r="371" spans="1:9" x14ac:dyDescent="0.25">
      <c r="A371" s="1" t="s">
        <v>1958</v>
      </c>
      <c r="B371" s="1" t="s">
        <v>1059</v>
      </c>
      <c r="C371" s="1" t="s">
        <v>53</v>
      </c>
      <c r="D371" s="1"/>
      <c r="E371" s="1">
        <v>12</v>
      </c>
      <c r="F371" s="1" t="s">
        <v>3437</v>
      </c>
      <c r="G371" s="1" t="s">
        <v>2370</v>
      </c>
      <c r="H371" s="1"/>
      <c r="I371" s="1"/>
    </row>
    <row r="372" spans="1:9" x14ac:dyDescent="0.25">
      <c r="A372" s="1" t="s">
        <v>1959</v>
      </c>
      <c r="B372" s="1" t="s">
        <v>1089</v>
      </c>
      <c r="C372" s="1" t="s">
        <v>53</v>
      </c>
      <c r="D372" s="1"/>
      <c r="E372" s="1">
        <v>12</v>
      </c>
      <c r="F372" s="1" t="s">
        <v>3438</v>
      </c>
      <c r="G372" s="1" t="s">
        <v>2370</v>
      </c>
      <c r="H372" s="1"/>
      <c r="I372" s="1"/>
    </row>
    <row r="373" spans="1:9" x14ac:dyDescent="0.25">
      <c r="A373" s="1" t="s">
        <v>1960</v>
      </c>
      <c r="B373" s="1" t="s">
        <v>1029</v>
      </c>
      <c r="C373" s="1" t="s">
        <v>53</v>
      </c>
      <c r="D373" s="1"/>
      <c r="E373" s="1">
        <v>12</v>
      </c>
      <c r="F373" s="1" t="s">
        <v>3439</v>
      </c>
      <c r="G373" s="1" t="s">
        <v>2370</v>
      </c>
      <c r="H373" s="1"/>
      <c r="I373" s="1"/>
    </row>
    <row r="374" spans="1:9" x14ac:dyDescent="0.25">
      <c r="A374" s="1" t="s">
        <v>1961</v>
      </c>
      <c r="B374" s="1" t="s">
        <v>1067</v>
      </c>
      <c r="C374" s="1" t="s">
        <v>53</v>
      </c>
      <c r="D374" s="1"/>
      <c r="E374" s="1">
        <v>12</v>
      </c>
      <c r="F374" s="1" t="s">
        <v>3440</v>
      </c>
      <c r="G374" s="1" t="s">
        <v>2370</v>
      </c>
      <c r="H374" s="1"/>
      <c r="I374" s="1"/>
    </row>
    <row r="375" spans="1:9" x14ac:dyDescent="0.25">
      <c r="A375" s="1" t="s">
        <v>1962</v>
      </c>
      <c r="B375" s="1" t="s">
        <v>1310</v>
      </c>
      <c r="C375" s="1" t="s">
        <v>53</v>
      </c>
      <c r="D375" s="1"/>
      <c r="E375" s="1">
        <v>12</v>
      </c>
      <c r="F375" s="1" t="s">
        <v>3441</v>
      </c>
      <c r="G375" s="1" t="s">
        <v>2370</v>
      </c>
      <c r="H375" s="1"/>
      <c r="I375" s="1"/>
    </row>
    <row r="376" spans="1:9" x14ac:dyDescent="0.25">
      <c r="A376" s="1" t="s">
        <v>1963</v>
      </c>
      <c r="B376" s="1" t="s">
        <v>1203</v>
      </c>
      <c r="C376" s="1" t="s">
        <v>53</v>
      </c>
      <c r="D376" s="1"/>
      <c r="E376" s="1">
        <v>12</v>
      </c>
      <c r="F376" s="1" t="s">
        <v>3442</v>
      </c>
      <c r="G376" s="1" t="s">
        <v>2370</v>
      </c>
      <c r="H376" s="1"/>
      <c r="I376" s="1"/>
    </row>
    <row r="377" spans="1:9" x14ac:dyDescent="0.25">
      <c r="A377" s="1" t="s">
        <v>1964</v>
      </c>
      <c r="B377" s="1" t="s">
        <v>1084</v>
      </c>
      <c r="C377" s="1" t="s">
        <v>53</v>
      </c>
      <c r="D377" s="1"/>
      <c r="E377" s="1">
        <v>12</v>
      </c>
      <c r="F377" s="1" t="s">
        <v>3443</v>
      </c>
      <c r="G377" s="1" t="s">
        <v>2370</v>
      </c>
      <c r="H377" s="1"/>
      <c r="I377" s="1"/>
    </row>
    <row r="378" spans="1:9" x14ac:dyDescent="0.25">
      <c r="A378" s="1" t="s">
        <v>1965</v>
      </c>
      <c r="B378" s="1" t="s">
        <v>1182</v>
      </c>
      <c r="C378" s="1" t="s">
        <v>53</v>
      </c>
      <c r="D378" s="1"/>
      <c r="E378" s="1">
        <v>12</v>
      </c>
      <c r="F378" s="1" t="s">
        <v>3444</v>
      </c>
      <c r="G378" s="1" t="s">
        <v>2370</v>
      </c>
      <c r="H378" s="1"/>
      <c r="I378" s="1"/>
    </row>
    <row r="379" spans="1:9" x14ac:dyDescent="0.25">
      <c r="A379" s="1" t="s">
        <v>1966</v>
      </c>
      <c r="B379" s="1" t="s">
        <v>939</v>
      </c>
      <c r="C379" s="1" t="s">
        <v>53</v>
      </c>
      <c r="D379" s="1"/>
      <c r="E379" s="1">
        <v>12</v>
      </c>
      <c r="F379" s="1" t="s">
        <v>3445</v>
      </c>
      <c r="G379" s="1" t="s">
        <v>2370</v>
      </c>
      <c r="H379" s="1"/>
      <c r="I379" s="1"/>
    </row>
    <row r="380" spans="1:9" x14ac:dyDescent="0.25">
      <c r="A380" s="1" t="s">
        <v>1967</v>
      </c>
      <c r="B380" s="1" t="s">
        <v>1206</v>
      </c>
      <c r="C380" s="1" t="s">
        <v>53</v>
      </c>
      <c r="D380" s="1"/>
      <c r="E380" s="1">
        <v>12</v>
      </c>
      <c r="F380" s="1" t="s">
        <v>3446</v>
      </c>
      <c r="G380" s="1" t="s">
        <v>2370</v>
      </c>
      <c r="H380" s="1"/>
      <c r="I380" s="1"/>
    </row>
    <row r="381" spans="1:9" x14ac:dyDescent="0.25">
      <c r="A381" s="1" t="s">
        <v>1968</v>
      </c>
      <c r="B381" s="1" t="s">
        <v>969</v>
      </c>
      <c r="C381" s="1" t="s">
        <v>53</v>
      </c>
      <c r="D381" s="1"/>
      <c r="E381" s="1">
        <v>12</v>
      </c>
      <c r="F381" s="1" t="s">
        <v>3447</v>
      </c>
      <c r="G381" s="1" t="s">
        <v>2370</v>
      </c>
      <c r="H381" s="1"/>
      <c r="I381" s="1"/>
    </row>
    <row r="382" spans="1:9" x14ac:dyDescent="0.25">
      <c r="A382" s="1" t="s">
        <v>1969</v>
      </c>
      <c r="B382" s="1" t="s">
        <v>1231</v>
      </c>
      <c r="C382" s="1" t="s">
        <v>53</v>
      </c>
      <c r="D382" s="1"/>
      <c r="E382" s="1">
        <v>12</v>
      </c>
      <c r="F382" s="1" t="s">
        <v>3448</v>
      </c>
      <c r="G382" s="1" t="s">
        <v>2370</v>
      </c>
      <c r="H382" s="1"/>
      <c r="I382" s="1"/>
    </row>
    <row r="383" spans="1:9" x14ac:dyDescent="0.25">
      <c r="A383" s="1" t="s">
        <v>1970</v>
      </c>
      <c r="B383" s="1" t="s">
        <v>1228</v>
      </c>
      <c r="C383" s="1" t="s">
        <v>53</v>
      </c>
      <c r="D383" s="1"/>
      <c r="E383" s="1">
        <v>12</v>
      </c>
      <c r="F383" s="1" t="s">
        <v>3449</v>
      </c>
      <c r="G383" s="1" t="s">
        <v>2370</v>
      </c>
      <c r="H383" s="1"/>
      <c r="I383" s="1"/>
    </row>
    <row r="384" spans="1:9" x14ac:dyDescent="0.25">
      <c r="A384" s="1" t="s">
        <v>1971</v>
      </c>
      <c r="B384" s="1" t="s">
        <v>1109</v>
      </c>
      <c r="C384" s="1" t="s">
        <v>53</v>
      </c>
      <c r="D384" s="1"/>
      <c r="E384" s="1">
        <v>12</v>
      </c>
      <c r="F384" s="1" t="s">
        <v>3450</v>
      </c>
      <c r="G384" s="1" t="s">
        <v>2370</v>
      </c>
      <c r="H384" s="1"/>
      <c r="I384" s="1"/>
    </row>
    <row r="385" spans="1:9" x14ac:dyDescent="0.25">
      <c r="A385" s="1" t="s">
        <v>1972</v>
      </c>
      <c r="B385" s="1" t="s">
        <v>1082</v>
      </c>
      <c r="C385" s="1" t="s">
        <v>53</v>
      </c>
      <c r="D385" s="1"/>
      <c r="E385" s="1">
        <v>12</v>
      </c>
      <c r="F385" s="1" t="s">
        <v>3451</v>
      </c>
      <c r="G385" s="1" t="s">
        <v>2370</v>
      </c>
      <c r="H385" s="1"/>
      <c r="I385" s="1"/>
    </row>
    <row r="386" spans="1:9" x14ac:dyDescent="0.25">
      <c r="A386" s="1" t="s">
        <v>1973</v>
      </c>
      <c r="B386" s="1" t="s">
        <v>1012</v>
      </c>
      <c r="C386" s="1" t="s">
        <v>53</v>
      </c>
      <c r="D386" s="1"/>
      <c r="E386" s="1">
        <v>12</v>
      </c>
      <c r="F386" s="1" t="s">
        <v>3452</v>
      </c>
      <c r="G386" s="1" t="s">
        <v>2370</v>
      </c>
      <c r="H386" s="1"/>
      <c r="I386" s="1"/>
    </row>
    <row r="387" spans="1:9" x14ac:dyDescent="0.25">
      <c r="A387" s="1" t="s">
        <v>1974</v>
      </c>
      <c r="B387" s="1" t="s">
        <v>1229</v>
      </c>
      <c r="C387" s="1" t="s">
        <v>53</v>
      </c>
      <c r="D387" s="1"/>
      <c r="E387" s="1">
        <v>12</v>
      </c>
      <c r="F387" s="1" t="s">
        <v>3453</v>
      </c>
      <c r="G387" s="1" t="s">
        <v>2370</v>
      </c>
      <c r="H387" s="1"/>
      <c r="I387" s="1"/>
    </row>
    <row r="388" spans="1:9" x14ac:dyDescent="0.25">
      <c r="A388" s="1" t="s">
        <v>1975</v>
      </c>
      <c r="B388" s="1" t="s">
        <v>1257</v>
      </c>
      <c r="C388" s="1" t="s">
        <v>53</v>
      </c>
      <c r="D388" s="1"/>
      <c r="E388" s="1">
        <v>12</v>
      </c>
      <c r="F388" s="1" t="s">
        <v>3454</v>
      </c>
      <c r="G388" s="1" t="s">
        <v>2370</v>
      </c>
      <c r="H388" s="1"/>
      <c r="I388" s="1"/>
    </row>
    <row r="389" spans="1:9" x14ac:dyDescent="0.25">
      <c r="A389" s="1" t="s">
        <v>1976</v>
      </c>
      <c r="B389" s="1" t="s">
        <v>1214</v>
      </c>
      <c r="C389" s="1" t="s">
        <v>53</v>
      </c>
      <c r="D389" s="1"/>
      <c r="E389" s="1">
        <v>12</v>
      </c>
      <c r="F389" s="1" t="s">
        <v>3455</v>
      </c>
      <c r="G389" s="1" t="s">
        <v>2370</v>
      </c>
      <c r="H389" s="1"/>
      <c r="I389" s="1"/>
    </row>
    <row r="390" spans="1:9" x14ac:dyDescent="0.25">
      <c r="A390" s="1" t="s">
        <v>1977</v>
      </c>
      <c r="B390" s="1" t="s">
        <v>940</v>
      </c>
      <c r="C390" s="1" t="s">
        <v>53</v>
      </c>
      <c r="D390" s="1"/>
      <c r="E390" s="1">
        <v>12</v>
      </c>
      <c r="F390" s="1" t="s">
        <v>3456</v>
      </c>
      <c r="G390" s="1" t="s">
        <v>2370</v>
      </c>
      <c r="H390" s="1"/>
      <c r="I390" s="1"/>
    </row>
    <row r="391" spans="1:9" x14ac:dyDescent="0.25">
      <c r="A391" s="1" t="s">
        <v>1978</v>
      </c>
      <c r="B391" s="1" t="s">
        <v>864</v>
      </c>
      <c r="C391" s="1" t="s">
        <v>53</v>
      </c>
      <c r="D391" s="1"/>
      <c r="E391" s="1">
        <v>12</v>
      </c>
      <c r="F391" s="1" t="s">
        <v>3457</v>
      </c>
      <c r="G391" s="1" t="s">
        <v>2370</v>
      </c>
      <c r="H391" s="1"/>
      <c r="I391" s="1"/>
    </row>
    <row r="392" spans="1:9" x14ac:dyDescent="0.25">
      <c r="A392" s="1" t="s">
        <v>1979</v>
      </c>
      <c r="B392" s="1" t="s">
        <v>923</v>
      </c>
      <c r="C392" s="1" t="s">
        <v>53</v>
      </c>
      <c r="D392" s="1"/>
      <c r="E392" s="1">
        <v>12</v>
      </c>
      <c r="F392" s="1" t="s">
        <v>3458</v>
      </c>
      <c r="G392" s="1" t="s">
        <v>2370</v>
      </c>
      <c r="H392" s="1"/>
      <c r="I392" s="1"/>
    </row>
    <row r="393" spans="1:9" x14ac:dyDescent="0.25">
      <c r="A393" s="1" t="s">
        <v>1980</v>
      </c>
      <c r="B393" s="1" t="s">
        <v>1189</v>
      </c>
      <c r="C393" s="1" t="s">
        <v>53</v>
      </c>
      <c r="D393" s="1"/>
      <c r="E393" s="1">
        <v>12</v>
      </c>
      <c r="F393" s="1" t="s">
        <v>3459</v>
      </c>
      <c r="G393" s="1" t="s">
        <v>2370</v>
      </c>
      <c r="H393" s="1"/>
      <c r="I393" s="1"/>
    </row>
    <row r="394" spans="1:9" x14ac:dyDescent="0.25">
      <c r="A394" s="1" t="s">
        <v>1981</v>
      </c>
      <c r="B394" s="1" t="s">
        <v>1198</v>
      </c>
      <c r="C394" s="1" t="s">
        <v>53</v>
      </c>
      <c r="D394" s="1"/>
      <c r="E394" s="1">
        <v>12</v>
      </c>
      <c r="F394" s="1" t="s">
        <v>3460</v>
      </c>
      <c r="G394" s="1" t="s">
        <v>2370</v>
      </c>
      <c r="H394" s="1"/>
      <c r="I394" s="1"/>
    </row>
    <row r="395" spans="1:9" x14ac:dyDescent="0.25">
      <c r="A395" s="1" t="s">
        <v>1982</v>
      </c>
      <c r="B395" s="1" t="s">
        <v>1140</v>
      </c>
      <c r="C395" s="1" t="s">
        <v>53</v>
      </c>
      <c r="D395" s="1"/>
      <c r="E395" s="1">
        <v>12</v>
      </c>
      <c r="F395" s="1" t="s">
        <v>3461</v>
      </c>
      <c r="G395" s="1" t="s">
        <v>2370</v>
      </c>
      <c r="H395" s="1"/>
      <c r="I395" s="1"/>
    </row>
    <row r="396" spans="1:9" x14ac:dyDescent="0.25">
      <c r="A396" s="1" t="s">
        <v>1983</v>
      </c>
      <c r="B396" s="1" t="s">
        <v>1199</v>
      </c>
      <c r="C396" s="1" t="s">
        <v>53</v>
      </c>
      <c r="D396" s="1"/>
      <c r="E396" s="1">
        <v>12</v>
      </c>
      <c r="F396" s="1" t="s">
        <v>3462</v>
      </c>
      <c r="G396" s="1" t="s">
        <v>2370</v>
      </c>
      <c r="H396" s="1"/>
      <c r="I396" s="1"/>
    </row>
    <row r="397" spans="1:9" x14ac:dyDescent="0.25">
      <c r="A397" s="1" t="s">
        <v>1984</v>
      </c>
      <c r="B397" s="1" t="s">
        <v>967</v>
      </c>
      <c r="C397" s="1" t="s">
        <v>53</v>
      </c>
      <c r="D397" s="1"/>
      <c r="E397" s="1">
        <v>12</v>
      </c>
      <c r="F397" s="1" t="s">
        <v>3463</v>
      </c>
      <c r="G397" s="1" t="s">
        <v>2370</v>
      </c>
      <c r="H397" s="1"/>
      <c r="I397" s="1"/>
    </row>
    <row r="398" spans="1:9" x14ac:dyDescent="0.25">
      <c r="A398" s="1" t="s">
        <v>1985</v>
      </c>
      <c r="B398" s="1" t="s">
        <v>880</v>
      </c>
      <c r="C398" s="1" t="s">
        <v>53</v>
      </c>
      <c r="D398" s="1"/>
      <c r="E398" s="1">
        <v>12</v>
      </c>
      <c r="F398" s="1" t="s">
        <v>3464</v>
      </c>
      <c r="G398" s="1" t="s">
        <v>2370</v>
      </c>
      <c r="H398" s="1"/>
      <c r="I398" s="1"/>
    </row>
    <row r="399" spans="1:9" x14ac:dyDescent="0.25">
      <c r="A399" s="1" t="s">
        <v>1986</v>
      </c>
      <c r="B399" s="1" t="s">
        <v>1019</v>
      </c>
      <c r="C399" s="1" t="s">
        <v>53</v>
      </c>
      <c r="D399" s="1"/>
      <c r="E399" s="1">
        <v>12</v>
      </c>
      <c r="F399" s="1" t="s">
        <v>3465</v>
      </c>
      <c r="G399" s="1" t="s">
        <v>2370</v>
      </c>
      <c r="H399" s="1"/>
      <c r="I399" s="1"/>
    </row>
    <row r="400" spans="1:9" x14ac:dyDescent="0.25">
      <c r="A400" s="1" t="s">
        <v>1987</v>
      </c>
      <c r="B400" s="1" t="s">
        <v>1028</v>
      </c>
      <c r="C400" s="1" t="s">
        <v>53</v>
      </c>
      <c r="D400" s="1"/>
      <c r="E400" s="1">
        <v>12</v>
      </c>
      <c r="F400" s="1" t="s">
        <v>3466</v>
      </c>
      <c r="G400" s="1" t="s">
        <v>2370</v>
      </c>
      <c r="H400" s="1"/>
      <c r="I400" s="1"/>
    </row>
    <row r="401" spans="1:9" x14ac:dyDescent="0.25">
      <c r="A401" s="1" t="s">
        <v>1988</v>
      </c>
      <c r="B401" s="1" t="s">
        <v>970</v>
      </c>
      <c r="C401" s="1" t="s">
        <v>53</v>
      </c>
      <c r="D401" s="1"/>
      <c r="E401" s="1">
        <v>12</v>
      </c>
      <c r="F401" s="1" t="s">
        <v>3467</v>
      </c>
      <c r="G401" s="1" t="s">
        <v>2370</v>
      </c>
      <c r="H401" s="1"/>
      <c r="I401" s="1"/>
    </row>
    <row r="402" spans="1:9" x14ac:dyDescent="0.25">
      <c r="A402" s="1" t="s">
        <v>1989</v>
      </c>
      <c r="B402" s="1" t="s">
        <v>1159</v>
      </c>
      <c r="C402" s="1" t="s">
        <v>53</v>
      </c>
      <c r="D402" s="1"/>
      <c r="E402" s="1">
        <v>12</v>
      </c>
      <c r="F402" s="1" t="s">
        <v>3468</v>
      </c>
      <c r="G402" s="1" t="s">
        <v>2370</v>
      </c>
      <c r="H402" s="1"/>
      <c r="I402" s="1"/>
    </row>
    <row r="403" spans="1:9" x14ac:dyDescent="0.25">
      <c r="A403" s="1" t="s">
        <v>1990</v>
      </c>
      <c r="B403" s="1" t="s">
        <v>1153</v>
      </c>
      <c r="C403" s="1" t="s">
        <v>53</v>
      </c>
      <c r="D403" s="1"/>
      <c r="E403" s="1">
        <v>12</v>
      </c>
      <c r="F403" s="1" t="s">
        <v>3469</v>
      </c>
      <c r="G403" s="1" t="s">
        <v>2370</v>
      </c>
      <c r="H403" s="1"/>
      <c r="I403" s="1"/>
    </row>
    <row r="404" spans="1:9" x14ac:dyDescent="0.25">
      <c r="A404" s="1" t="s">
        <v>1991</v>
      </c>
      <c r="B404" s="1" t="s">
        <v>1235</v>
      </c>
      <c r="C404" s="1" t="s">
        <v>53</v>
      </c>
      <c r="D404" s="1"/>
      <c r="E404" s="1">
        <v>12</v>
      </c>
      <c r="F404" s="1" t="s">
        <v>3470</v>
      </c>
      <c r="G404" s="1" t="s">
        <v>2370</v>
      </c>
      <c r="H404" s="1"/>
      <c r="I404" s="1"/>
    </row>
    <row r="405" spans="1:9" x14ac:dyDescent="0.25">
      <c r="A405" s="1" t="s">
        <v>1992</v>
      </c>
      <c r="B405" s="1" t="s">
        <v>889</v>
      </c>
      <c r="C405" s="1" t="s">
        <v>53</v>
      </c>
      <c r="D405" s="1"/>
      <c r="E405" s="1">
        <v>12</v>
      </c>
      <c r="F405" s="1" t="s">
        <v>3471</v>
      </c>
      <c r="G405" s="1" t="s">
        <v>2370</v>
      </c>
      <c r="H405" s="1"/>
      <c r="I405" s="1"/>
    </row>
    <row r="406" spans="1:9" x14ac:dyDescent="0.25">
      <c r="A406" s="1" t="s">
        <v>1993</v>
      </c>
      <c r="B406" s="1" t="s">
        <v>1311</v>
      </c>
      <c r="C406" s="1" t="s">
        <v>53</v>
      </c>
      <c r="D406" s="1"/>
      <c r="E406" s="1">
        <v>12</v>
      </c>
      <c r="F406" s="1" t="s">
        <v>3472</v>
      </c>
      <c r="G406" s="1" t="s">
        <v>2370</v>
      </c>
      <c r="H406" s="1"/>
      <c r="I406" s="1"/>
    </row>
    <row r="407" spans="1:9" x14ac:dyDescent="0.25">
      <c r="A407" s="1" t="s">
        <v>1994</v>
      </c>
      <c r="B407" s="1" t="s">
        <v>938</v>
      </c>
      <c r="C407" s="1" t="s">
        <v>53</v>
      </c>
      <c r="D407" s="1"/>
      <c r="E407" s="1">
        <v>12</v>
      </c>
      <c r="F407" s="1" t="s">
        <v>3473</v>
      </c>
      <c r="G407" s="1" t="s">
        <v>2370</v>
      </c>
      <c r="H407" s="1"/>
      <c r="I407" s="1"/>
    </row>
    <row r="408" spans="1:9" x14ac:dyDescent="0.25">
      <c r="A408" s="1" t="s">
        <v>1995</v>
      </c>
      <c r="B408" s="1" t="s">
        <v>1086</v>
      </c>
      <c r="C408" s="1" t="s">
        <v>53</v>
      </c>
      <c r="D408" s="1"/>
      <c r="E408" s="1">
        <v>12</v>
      </c>
      <c r="F408" s="1" t="s">
        <v>3474</v>
      </c>
      <c r="G408" s="1" t="s">
        <v>2370</v>
      </c>
      <c r="H408" s="1"/>
      <c r="I408" s="1"/>
    </row>
    <row r="409" spans="1:9" x14ac:dyDescent="0.25">
      <c r="A409" s="1" t="s">
        <v>1996</v>
      </c>
      <c r="B409" s="1" t="s">
        <v>1175</v>
      </c>
      <c r="C409" s="1" t="s">
        <v>53</v>
      </c>
      <c r="D409" s="1"/>
      <c r="E409" s="1">
        <v>12</v>
      </c>
      <c r="F409" s="1" t="s">
        <v>3475</v>
      </c>
      <c r="G409" s="1" t="s">
        <v>2370</v>
      </c>
      <c r="H409" s="1"/>
      <c r="I409" s="1"/>
    </row>
    <row r="410" spans="1:9" x14ac:dyDescent="0.25">
      <c r="A410" s="1" t="s">
        <v>1997</v>
      </c>
      <c r="B410" s="1" t="s">
        <v>936</v>
      </c>
      <c r="C410" s="1" t="s">
        <v>53</v>
      </c>
      <c r="D410" s="1"/>
      <c r="E410" s="1">
        <v>12</v>
      </c>
      <c r="F410" s="1" t="s">
        <v>3476</v>
      </c>
      <c r="G410" s="1" t="s">
        <v>2370</v>
      </c>
      <c r="H410" s="1"/>
      <c r="I410" s="1"/>
    </row>
    <row r="411" spans="1:9" x14ac:dyDescent="0.25">
      <c r="A411" s="1" t="s">
        <v>1998</v>
      </c>
      <c r="B411" s="1" t="s">
        <v>1009</v>
      </c>
      <c r="C411" s="1" t="s">
        <v>53</v>
      </c>
      <c r="D411" s="1"/>
      <c r="E411" s="1">
        <v>12</v>
      </c>
      <c r="F411" s="1" t="s">
        <v>3477</v>
      </c>
      <c r="G411" s="1" t="s">
        <v>2370</v>
      </c>
      <c r="H411" s="1"/>
      <c r="I411" s="1"/>
    </row>
    <row r="412" spans="1:9" x14ac:dyDescent="0.25">
      <c r="A412" s="1" t="s">
        <v>1999</v>
      </c>
      <c r="B412" s="1" t="s">
        <v>1297</v>
      </c>
      <c r="C412" s="1" t="s">
        <v>53</v>
      </c>
      <c r="D412" s="1"/>
      <c r="E412" s="1">
        <v>12</v>
      </c>
      <c r="F412" s="1" t="s">
        <v>3478</v>
      </c>
      <c r="G412" s="1" t="s">
        <v>2370</v>
      </c>
      <c r="H412" s="1"/>
      <c r="I412" s="1"/>
    </row>
    <row r="413" spans="1:9" x14ac:dyDescent="0.25">
      <c r="A413" s="1" t="s">
        <v>2000</v>
      </c>
      <c r="B413" s="1" t="s">
        <v>956</v>
      </c>
      <c r="C413" s="1" t="s">
        <v>53</v>
      </c>
      <c r="D413" s="1"/>
      <c r="E413" s="1">
        <v>12</v>
      </c>
      <c r="F413" s="1" t="s">
        <v>3479</v>
      </c>
      <c r="G413" s="1" t="s">
        <v>2370</v>
      </c>
      <c r="H413" s="1"/>
      <c r="I413" s="1"/>
    </row>
    <row r="414" spans="1:9" x14ac:dyDescent="0.25">
      <c r="A414" s="1" t="s">
        <v>2001</v>
      </c>
      <c r="B414" s="1" t="s">
        <v>901</v>
      </c>
      <c r="C414" s="1" t="s">
        <v>53</v>
      </c>
      <c r="D414" s="1"/>
      <c r="E414" s="1">
        <v>12</v>
      </c>
      <c r="F414" s="1" t="s">
        <v>3480</v>
      </c>
      <c r="G414" s="1" t="s">
        <v>2370</v>
      </c>
      <c r="H414" s="1"/>
      <c r="I414" s="1"/>
    </row>
    <row r="415" spans="1:9" x14ac:dyDescent="0.25">
      <c r="A415" s="1" t="s">
        <v>2002</v>
      </c>
      <c r="B415" s="1" t="s">
        <v>933</v>
      </c>
      <c r="C415" s="1" t="s">
        <v>53</v>
      </c>
      <c r="D415" s="1"/>
      <c r="E415" s="1">
        <v>12</v>
      </c>
      <c r="F415" s="1" t="s">
        <v>3481</v>
      </c>
      <c r="G415" s="1" t="s">
        <v>2370</v>
      </c>
      <c r="H415" s="1"/>
      <c r="I415" s="1"/>
    </row>
    <row r="416" spans="1:9" x14ac:dyDescent="0.25">
      <c r="A416" s="1" t="s">
        <v>2003</v>
      </c>
      <c r="B416" s="1" t="s">
        <v>985</v>
      </c>
      <c r="C416" s="1" t="s">
        <v>53</v>
      </c>
      <c r="D416" s="1"/>
      <c r="E416" s="1">
        <v>12</v>
      </c>
      <c r="F416" s="1" t="s">
        <v>3482</v>
      </c>
      <c r="G416" s="1" t="s">
        <v>2370</v>
      </c>
      <c r="H416" s="1"/>
      <c r="I416" s="1"/>
    </row>
    <row r="417" spans="1:9" x14ac:dyDescent="0.25">
      <c r="A417" s="1" t="s">
        <v>2004</v>
      </c>
      <c r="B417" s="1" t="s">
        <v>1004</v>
      </c>
      <c r="C417" s="1" t="s">
        <v>53</v>
      </c>
      <c r="D417" s="1"/>
      <c r="E417" s="1">
        <v>12</v>
      </c>
      <c r="F417" s="1" t="s">
        <v>3483</v>
      </c>
      <c r="G417" s="1" t="s">
        <v>2370</v>
      </c>
      <c r="H417" s="1"/>
      <c r="I417" s="1"/>
    </row>
    <row r="418" spans="1:9" x14ac:dyDescent="0.25">
      <c r="A418" s="1" t="s">
        <v>2005</v>
      </c>
      <c r="B418" s="1" t="s">
        <v>1243</v>
      </c>
      <c r="C418" s="1" t="s">
        <v>53</v>
      </c>
      <c r="D418" s="1"/>
      <c r="E418" s="1">
        <v>12</v>
      </c>
      <c r="F418" s="1" t="s">
        <v>3484</v>
      </c>
      <c r="G418" s="1" t="s">
        <v>2370</v>
      </c>
      <c r="H418" s="1"/>
      <c r="I418" s="1"/>
    </row>
    <row r="419" spans="1:9" x14ac:dyDescent="0.25">
      <c r="A419" s="1" t="s">
        <v>2006</v>
      </c>
      <c r="B419" s="1" t="s">
        <v>1248</v>
      </c>
      <c r="C419" s="1" t="s">
        <v>53</v>
      </c>
      <c r="D419" s="1"/>
      <c r="E419" s="1">
        <v>12</v>
      </c>
      <c r="F419" s="1" t="s">
        <v>3485</v>
      </c>
      <c r="G419" s="1" t="s">
        <v>2370</v>
      </c>
      <c r="H419" s="1"/>
      <c r="I419" s="1"/>
    </row>
    <row r="420" spans="1:9" x14ac:dyDescent="0.25">
      <c r="A420" s="1" t="s">
        <v>2007</v>
      </c>
      <c r="B420" s="1" t="s">
        <v>1099</v>
      </c>
      <c r="C420" s="1" t="s">
        <v>53</v>
      </c>
      <c r="D420" s="1"/>
      <c r="E420" s="1">
        <v>12</v>
      </c>
      <c r="F420" s="1" t="s">
        <v>3486</v>
      </c>
      <c r="G420" s="1" t="s">
        <v>2370</v>
      </c>
      <c r="H420" s="1"/>
      <c r="I420" s="1"/>
    </row>
    <row r="421" spans="1:9" x14ac:dyDescent="0.25">
      <c r="A421" s="1" t="s">
        <v>2008</v>
      </c>
      <c r="B421" s="1" t="s">
        <v>1236</v>
      </c>
      <c r="C421" s="1" t="s">
        <v>53</v>
      </c>
      <c r="D421" s="1"/>
      <c r="E421" s="1">
        <v>12</v>
      </c>
      <c r="F421" s="1" t="s">
        <v>3487</v>
      </c>
      <c r="G421" s="1" t="s">
        <v>2370</v>
      </c>
      <c r="H421" s="1"/>
      <c r="I421" s="1"/>
    </row>
    <row r="422" spans="1:9" x14ac:dyDescent="0.25">
      <c r="A422" s="1" t="s">
        <v>2009</v>
      </c>
      <c r="B422" s="1" t="s">
        <v>910</v>
      </c>
      <c r="C422" s="1" t="s">
        <v>53</v>
      </c>
      <c r="D422" s="1"/>
      <c r="E422" s="1">
        <v>12</v>
      </c>
      <c r="F422" s="1" t="s">
        <v>3488</v>
      </c>
      <c r="G422" s="1" t="s">
        <v>2370</v>
      </c>
      <c r="H422" s="1"/>
      <c r="I422" s="1"/>
    </row>
    <row r="423" spans="1:9" x14ac:dyDescent="0.25">
      <c r="A423" s="1" t="s">
        <v>2010</v>
      </c>
      <c r="B423" s="1" t="s">
        <v>1048</v>
      </c>
      <c r="C423" s="1" t="s">
        <v>53</v>
      </c>
      <c r="D423" s="1"/>
      <c r="E423" s="1">
        <v>12</v>
      </c>
      <c r="F423" s="1" t="s">
        <v>3489</v>
      </c>
      <c r="G423" s="1" t="s">
        <v>2370</v>
      </c>
      <c r="H423" s="1"/>
      <c r="I423" s="1"/>
    </row>
    <row r="424" spans="1:9" x14ac:dyDescent="0.25">
      <c r="A424" s="1" t="s">
        <v>2011</v>
      </c>
      <c r="B424" s="1" t="s">
        <v>1178</v>
      </c>
      <c r="C424" s="1" t="s">
        <v>53</v>
      </c>
      <c r="D424" s="1"/>
      <c r="E424" s="1">
        <v>12</v>
      </c>
      <c r="F424" s="1" t="s">
        <v>3490</v>
      </c>
      <c r="G424" s="1" t="s">
        <v>2370</v>
      </c>
      <c r="H424" s="1"/>
      <c r="I424" s="1"/>
    </row>
    <row r="425" spans="1:9" x14ac:dyDescent="0.25">
      <c r="A425" s="1" t="s">
        <v>2012</v>
      </c>
      <c r="B425" s="1" t="s">
        <v>892</v>
      </c>
      <c r="C425" s="1" t="s">
        <v>53</v>
      </c>
      <c r="D425" s="1"/>
      <c r="E425" s="1">
        <v>12</v>
      </c>
      <c r="F425" s="1" t="s">
        <v>3491</v>
      </c>
      <c r="G425" s="1" t="s">
        <v>2370</v>
      </c>
      <c r="H425" s="1"/>
      <c r="I425" s="1"/>
    </row>
    <row r="426" spans="1:9" x14ac:dyDescent="0.25">
      <c r="A426" s="1" t="s">
        <v>2013</v>
      </c>
      <c r="B426" s="1" t="s">
        <v>1265</v>
      </c>
      <c r="C426" s="1" t="s">
        <v>53</v>
      </c>
      <c r="D426" s="1"/>
      <c r="E426" s="1">
        <v>12</v>
      </c>
      <c r="F426" s="1" t="s">
        <v>3492</v>
      </c>
      <c r="G426" s="1" t="s">
        <v>2370</v>
      </c>
      <c r="H426" s="1"/>
      <c r="I426" s="1"/>
    </row>
    <row r="427" spans="1:9" x14ac:dyDescent="0.25">
      <c r="A427" s="1" t="s">
        <v>2014</v>
      </c>
      <c r="B427" s="1" t="s">
        <v>1171</v>
      </c>
      <c r="C427" s="1" t="s">
        <v>53</v>
      </c>
      <c r="D427" s="1"/>
      <c r="E427" s="1">
        <v>12</v>
      </c>
      <c r="F427" s="1" t="s">
        <v>3493</v>
      </c>
      <c r="G427" s="1" t="s">
        <v>2370</v>
      </c>
      <c r="H427" s="1"/>
      <c r="I427" s="1"/>
    </row>
    <row r="428" spans="1:9" x14ac:dyDescent="0.25">
      <c r="A428" s="1" t="s">
        <v>2015</v>
      </c>
      <c r="B428" s="1" t="s">
        <v>1055</v>
      </c>
      <c r="C428" s="1" t="s">
        <v>53</v>
      </c>
      <c r="D428" s="1"/>
      <c r="E428" s="1">
        <v>12</v>
      </c>
      <c r="F428" s="1" t="s">
        <v>3494</v>
      </c>
      <c r="G428" s="1" t="s">
        <v>2370</v>
      </c>
      <c r="H428" s="1"/>
      <c r="I428" s="1"/>
    </row>
    <row r="429" spans="1:9" x14ac:dyDescent="0.25">
      <c r="A429" s="1" t="s">
        <v>2016</v>
      </c>
      <c r="B429" s="1" t="s">
        <v>1261</v>
      </c>
      <c r="C429" s="1" t="s">
        <v>53</v>
      </c>
      <c r="D429" s="1"/>
      <c r="E429" s="1">
        <v>12</v>
      </c>
      <c r="F429" s="1" t="s">
        <v>3495</v>
      </c>
      <c r="G429" s="1" t="s">
        <v>2370</v>
      </c>
      <c r="H429" s="1"/>
      <c r="I429" s="1"/>
    </row>
    <row r="430" spans="1:9" x14ac:dyDescent="0.25">
      <c r="A430" s="1" t="s">
        <v>2017</v>
      </c>
      <c r="B430" s="1" t="s">
        <v>1172</v>
      </c>
      <c r="C430" s="1" t="s">
        <v>53</v>
      </c>
      <c r="D430" s="1"/>
      <c r="E430" s="1">
        <v>12</v>
      </c>
      <c r="F430" s="1" t="s">
        <v>3496</v>
      </c>
      <c r="G430" s="1" t="s">
        <v>2370</v>
      </c>
      <c r="H430" s="1"/>
      <c r="I430" s="1"/>
    </row>
    <row r="431" spans="1:9" x14ac:dyDescent="0.25">
      <c r="A431" s="1" t="s">
        <v>2018</v>
      </c>
      <c r="B431" s="1" t="s">
        <v>1027</v>
      </c>
      <c r="C431" s="1" t="s">
        <v>53</v>
      </c>
      <c r="D431" s="1"/>
      <c r="E431" s="1">
        <v>12</v>
      </c>
      <c r="F431" s="1" t="s">
        <v>3497</v>
      </c>
      <c r="G431" s="1" t="s">
        <v>2370</v>
      </c>
      <c r="H431" s="1"/>
      <c r="I431" s="1"/>
    </row>
    <row r="432" spans="1:9" x14ac:dyDescent="0.25">
      <c r="A432" s="1" t="s">
        <v>2019</v>
      </c>
      <c r="B432" s="1" t="s">
        <v>1306</v>
      </c>
      <c r="C432" s="1" t="s">
        <v>53</v>
      </c>
      <c r="D432" s="1"/>
      <c r="E432" s="1">
        <v>12</v>
      </c>
      <c r="F432" s="1" t="s">
        <v>3498</v>
      </c>
      <c r="G432" s="1" t="s">
        <v>2370</v>
      </c>
      <c r="H432" s="1"/>
      <c r="I432" s="1"/>
    </row>
    <row r="433" spans="1:9" x14ac:dyDescent="0.25">
      <c r="A433" s="1" t="s">
        <v>2020</v>
      </c>
      <c r="B433" s="1" t="s">
        <v>1301</v>
      </c>
      <c r="C433" s="1" t="s">
        <v>53</v>
      </c>
      <c r="D433" s="1"/>
      <c r="E433" s="1">
        <v>12</v>
      </c>
      <c r="F433" s="1" t="s">
        <v>3499</v>
      </c>
      <c r="G433" s="1" t="s">
        <v>2370</v>
      </c>
      <c r="H433" s="1"/>
      <c r="I433" s="1"/>
    </row>
    <row r="434" spans="1:9" x14ac:dyDescent="0.25">
      <c r="A434" s="1" t="s">
        <v>2021</v>
      </c>
      <c r="B434" s="1" t="s">
        <v>917</v>
      </c>
      <c r="C434" s="1" t="s">
        <v>53</v>
      </c>
      <c r="D434" s="1"/>
      <c r="E434" s="1">
        <v>12</v>
      </c>
      <c r="F434" s="1" t="s">
        <v>3500</v>
      </c>
      <c r="G434" s="1" t="s">
        <v>2370</v>
      </c>
      <c r="H434" s="1"/>
      <c r="I434" s="1"/>
    </row>
    <row r="435" spans="1:9" x14ac:dyDescent="0.25">
      <c r="A435" s="1" t="s">
        <v>2022</v>
      </c>
      <c r="B435" s="1" t="s">
        <v>1054</v>
      </c>
      <c r="C435" s="1" t="s">
        <v>53</v>
      </c>
      <c r="D435" s="1"/>
      <c r="E435" s="1">
        <v>12</v>
      </c>
      <c r="F435" s="1" t="s">
        <v>3501</v>
      </c>
      <c r="G435" s="1" t="s">
        <v>2370</v>
      </c>
      <c r="H435" s="1"/>
      <c r="I435" s="1"/>
    </row>
    <row r="436" spans="1:9" x14ac:dyDescent="0.25">
      <c r="A436" s="1" t="s">
        <v>2023</v>
      </c>
      <c r="B436" s="1" t="s">
        <v>1098</v>
      </c>
      <c r="C436" s="1" t="s">
        <v>53</v>
      </c>
      <c r="D436" s="1"/>
      <c r="E436" s="1">
        <v>12</v>
      </c>
      <c r="F436" s="1" t="s">
        <v>3502</v>
      </c>
      <c r="G436" s="1" t="s">
        <v>2370</v>
      </c>
      <c r="H436" s="1"/>
      <c r="I436" s="1"/>
    </row>
    <row r="437" spans="1:9" x14ac:dyDescent="0.25">
      <c r="A437" s="1" t="s">
        <v>2024</v>
      </c>
      <c r="B437" s="1" t="s">
        <v>989</v>
      </c>
      <c r="C437" s="1" t="s">
        <v>53</v>
      </c>
      <c r="D437" s="1"/>
      <c r="E437" s="1">
        <v>12</v>
      </c>
      <c r="F437" s="1" t="s">
        <v>3503</v>
      </c>
      <c r="G437" s="1" t="s">
        <v>2370</v>
      </c>
      <c r="H437" s="1"/>
      <c r="I437" s="1"/>
    </row>
    <row r="438" spans="1:9" x14ac:dyDescent="0.25">
      <c r="A438" s="1" t="s">
        <v>2025</v>
      </c>
      <c r="B438" s="1" t="s">
        <v>1260</v>
      </c>
      <c r="C438" s="1" t="s">
        <v>53</v>
      </c>
      <c r="D438" s="1"/>
      <c r="E438" s="1">
        <v>12</v>
      </c>
      <c r="F438" s="1" t="s">
        <v>3504</v>
      </c>
      <c r="G438" s="1" t="s">
        <v>2370</v>
      </c>
      <c r="H438" s="1"/>
      <c r="I438" s="1"/>
    </row>
    <row r="439" spans="1:9" x14ac:dyDescent="0.25">
      <c r="A439" s="1" t="s">
        <v>2026</v>
      </c>
      <c r="B439" s="1" t="s">
        <v>1107</v>
      </c>
      <c r="C439" s="1" t="s">
        <v>53</v>
      </c>
      <c r="D439" s="1"/>
      <c r="E439" s="1">
        <v>12</v>
      </c>
      <c r="F439" s="1" t="s">
        <v>3505</v>
      </c>
      <c r="G439" s="1" t="s">
        <v>2370</v>
      </c>
      <c r="H439" s="1"/>
      <c r="I439" s="1"/>
    </row>
    <row r="440" spans="1:9" x14ac:dyDescent="0.25">
      <c r="A440" s="1" t="s">
        <v>2027</v>
      </c>
      <c r="B440" s="1" t="s">
        <v>974</v>
      </c>
      <c r="C440" s="1" t="s">
        <v>53</v>
      </c>
      <c r="D440" s="1"/>
      <c r="E440" s="1">
        <v>12</v>
      </c>
      <c r="F440" s="1" t="s">
        <v>3506</v>
      </c>
      <c r="G440" s="1" t="s">
        <v>2370</v>
      </c>
      <c r="H440" s="1"/>
      <c r="I440" s="1"/>
    </row>
    <row r="441" spans="1:9" x14ac:dyDescent="0.25">
      <c r="A441" s="1" t="s">
        <v>2028</v>
      </c>
      <c r="B441" s="1" t="s">
        <v>909</v>
      </c>
      <c r="C441" s="1" t="s">
        <v>53</v>
      </c>
      <c r="D441" s="1"/>
      <c r="E441" s="1">
        <v>12</v>
      </c>
      <c r="F441" s="1" t="s">
        <v>3507</v>
      </c>
      <c r="G441" s="1" t="s">
        <v>2370</v>
      </c>
      <c r="H441" s="1"/>
      <c r="I441" s="1"/>
    </row>
    <row r="442" spans="1:9" x14ac:dyDescent="0.25">
      <c r="A442" s="1" t="s">
        <v>2029</v>
      </c>
      <c r="B442" s="1" t="s">
        <v>1122</v>
      </c>
      <c r="C442" s="1" t="s">
        <v>53</v>
      </c>
      <c r="D442" s="1"/>
      <c r="E442" s="1">
        <v>12</v>
      </c>
      <c r="F442" s="1" t="s">
        <v>3508</v>
      </c>
      <c r="G442" s="1" t="s">
        <v>2370</v>
      </c>
      <c r="H442" s="1"/>
      <c r="I442" s="1"/>
    </row>
    <row r="443" spans="1:9" x14ac:dyDescent="0.25">
      <c r="A443" s="1" t="s">
        <v>2030</v>
      </c>
      <c r="B443" s="1" t="s">
        <v>1013</v>
      </c>
      <c r="C443" s="1" t="s">
        <v>53</v>
      </c>
      <c r="D443" s="1"/>
      <c r="E443" s="1">
        <v>12</v>
      </c>
      <c r="F443" s="1" t="s">
        <v>3509</v>
      </c>
      <c r="G443" s="1" t="s">
        <v>2370</v>
      </c>
      <c r="H443" s="1"/>
      <c r="I443" s="1"/>
    </row>
    <row r="444" spans="1:9" x14ac:dyDescent="0.25">
      <c r="A444" s="1" t="s">
        <v>2031</v>
      </c>
      <c r="B444" s="1" t="s">
        <v>1121</v>
      </c>
      <c r="C444" s="1" t="s">
        <v>53</v>
      </c>
      <c r="D444" s="1"/>
      <c r="E444" s="1">
        <v>12</v>
      </c>
      <c r="F444" s="1" t="s">
        <v>3510</v>
      </c>
      <c r="G444" s="1" t="s">
        <v>2370</v>
      </c>
      <c r="H444" s="1"/>
      <c r="I444" s="1"/>
    </row>
    <row r="445" spans="1:9" x14ac:dyDescent="0.25">
      <c r="A445" s="1" t="s">
        <v>2032</v>
      </c>
      <c r="B445" s="1" t="s">
        <v>1237</v>
      </c>
      <c r="C445" s="1" t="s">
        <v>53</v>
      </c>
      <c r="D445" s="1"/>
      <c r="E445" s="1">
        <v>12</v>
      </c>
      <c r="F445" s="1" t="s">
        <v>3511</v>
      </c>
      <c r="G445" s="1" t="s">
        <v>2370</v>
      </c>
      <c r="H445" s="1"/>
      <c r="I445" s="1"/>
    </row>
    <row r="446" spans="1:9" x14ac:dyDescent="0.25">
      <c r="A446" s="1" t="s">
        <v>2033</v>
      </c>
      <c r="B446" s="1" t="s">
        <v>905</v>
      </c>
      <c r="C446" s="1" t="s">
        <v>53</v>
      </c>
      <c r="D446" s="1"/>
      <c r="E446" s="1">
        <v>12</v>
      </c>
      <c r="F446" s="1" t="s">
        <v>3512</v>
      </c>
      <c r="G446" s="1" t="s">
        <v>2370</v>
      </c>
      <c r="H446" s="1"/>
      <c r="I446" s="1"/>
    </row>
    <row r="447" spans="1:9" x14ac:dyDescent="0.25">
      <c r="A447" s="1" t="s">
        <v>2034</v>
      </c>
      <c r="B447" s="1" t="s">
        <v>1165</v>
      </c>
      <c r="C447" s="1" t="s">
        <v>53</v>
      </c>
      <c r="D447" s="1"/>
      <c r="E447" s="1">
        <v>12</v>
      </c>
      <c r="F447" s="1" t="s">
        <v>3513</v>
      </c>
      <c r="G447" s="1" t="s">
        <v>2370</v>
      </c>
      <c r="H447" s="1"/>
      <c r="I447" s="1"/>
    </row>
    <row r="448" spans="1:9" x14ac:dyDescent="0.25">
      <c r="A448" s="1" t="s">
        <v>2035</v>
      </c>
      <c r="B448" s="1" t="s">
        <v>1263</v>
      </c>
      <c r="C448" s="1" t="s">
        <v>53</v>
      </c>
      <c r="D448" s="1"/>
      <c r="E448" s="1">
        <v>12</v>
      </c>
      <c r="F448" s="1" t="s">
        <v>3514</v>
      </c>
      <c r="G448" s="1" t="s">
        <v>2370</v>
      </c>
      <c r="H448" s="1"/>
      <c r="I448" s="1"/>
    </row>
    <row r="449" spans="1:9" x14ac:dyDescent="0.25">
      <c r="A449" s="1" t="s">
        <v>2036</v>
      </c>
      <c r="B449" s="1" t="s">
        <v>1249</v>
      </c>
      <c r="C449" s="1" t="s">
        <v>53</v>
      </c>
      <c r="D449" s="1"/>
      <c r="E449" s="1">
        <v>12</v>
      </c>
      <c r="F449" s="1" t="s">
        <v>3515</v>
      </c>
      <c r="G449" s="1" t="s">
        <v>2370</v>
      </c>
      <c r="H449" s="1"/>
      <c r="I449" s="1"/>
    </row>
    <row r="450" spans="1:9" x14ac:dyDescent="0.25">
      <c r="A450" s="1" t="s">
        <v>2037</v>
      </c>
      <c r="B450" s="1" t="s">
        <v>1289</v>
      </c>
      <c r="C450" s="1" t="s">
        <v>53</v>
      </c>
      <c r="D450" s="1"/>
      <c r="E450" s="1">
        <v>12</v>
      </c>
      <c r="F450" s="1" t="s">
        <v>3516</v>
      </c>
      <c r="G450" s="1" t="s">
        <v>2370</v>
      </c>
      <c r="H450" s="1"/>
      <c r="I450" s="1"/>
    </row>
    <row r="451" spans="1:9" x14ac:dyDescent="0.25">
      <c r="A451" s="1" t="s">
        <v>2038</v>
      </c>
      <c r="B451" s="1" t="s">
        <v>1309</v>
      </c>
      <c r="C451" s="1" t="s">
        <v>53</v>
      </c>
      <c r="D451" s="1"/>
      <c r="E451" s="1">
        <v>12</v>
      </c>
      <c r="F451" s="1" t="s">
        <v>3517</v>
      </c>
      <c r="G451" s="1" t="s">
        <v>2370</v>
      </c>
      <c r="H451" s="1"/>
      <c r="I451" s="1"/>
    </row>
    <row r="452" spans="1:9" x14ac:dyDescent="0.25">
      <c r="A452" s="1" t="s">
        <v>2039</v>
      </c>
      <c r="B452" s="1" t="s">
        <v>1264</v>
      </c>
      <c r="C452" s="1" t="s">
        <v>53</v>
      </c>
      <c r="D452" s="1"/>
      <c r="E452" s="1">
        <v>12</v>
      </c>
      <c r="F452" s="1" t="s">
        <v>3518</v>
      </c>
      <c r="G452" s="1" t="s">
        <v>2370</v>
      </c>
      <c r="H452" s="1"/>
      <c r="I452" s="1"/>
    </row>
    <row r="453" spans="1:9" x14ac:dyDescent="0.25">
      <c r="A453" s="1" t="s">
        <v>2040</v>
      </c>
      <c r="B453" s="1" t="s">
        <v>1095</v>
      </c>
      <c r="C453" s="1" t="s">
        <v>53</v>
      </c>
      <c r="D453" s="1"/>
      <c r="E453" s="1">
        <v>12</v>
      </c>
      <c r="F453" s="1" t="s">
        <v>3519</v>
      </c>
      <c r="G453" s="1" t="s">
        <v>2370</v>
      </c>
      <c r="H453" s="1"/>
      <c r="I453" s="1"/>
    </row>
    <row r="454" spans="1:9" x14ac:dyDescent="0.25">
      <c r="A454" s="1" t="s">
        <v>2041</v>
      </c>
      <c r="B454" s="1" t="s">
        <v>990</v>
      </c>
      <c r="C454" s="1" t="s">
        <v>53</v>
      </c>
      <c r="D454" s="1"/>
      <c r="E454" s="1">
        <v>12</v>
      </c>
      <c r="F454" s="1" t="s">
        <v>3520</v>
      </c>
      <c r="G454" s="1" t="s">
        <v>2370</v>
      </c>
      <c r="H454" s="1"/>
      <c r="I454" s="1"/>
    </row>
    <row r="455" spans="1:9" x14ac:dyDescent="0.25">
      <c r="A455" s="1" t="s">
        <v>2042</v>
      </c>
      <c r="B455" s="1" t="s">
        <v>861</v>
      </c>
      <c r="C455" s="1" t="s">
        <v>53</v>
      </c>
      <c r="D455" s="1"/>
      <c r="E455" s="1">
        <v>12</v>
      </c>
      <c r="F455" s="1" t="s">
        <v>3521</v>
      </c>
      <c r="G455" s="1" t="s">
        <v>2370</v>
      </c>
      <c r="H455" s="1"/>
      <c r="I455" s="1"/>
    </row>
    <row r="456" spans="1:9" x14ac:dyDescent="0.25">
      <c r="A456" s="1" t="s">
        <v>2043</v>
      </c>
      <c r="B456" s="1" t="s">
        <v>1155</v>
      </c>
      <c r="C456" s="1" t="s">
        <v>53</v>
      </c>
      <c r="D456" s="1"/>
      <c r="E456" s="1">
        <v>12</v>
      </c>
      <c r="F456" s="1" t="s">
        <v>3522</v>
      </c>
      <c r="G456" s="1" t="s">
        <v>2370</v>
      </c>
      <c r="H456" s="1"/>
      <c r="I456" s="1"/>
    </row>
    <row r="457" spans="1:9" x14ac:dyDescent="0.25">
      <c r="A457" s="1" t="s">
        <v>2044</v>
      </c>
      <c r="B457" s="1" t="s">
        <v>883</v>
      </c>
      <c r="C457" s="1" t="s">
        <v>53</v>
      </c>
      <c r="D457" s="1"/>
      <c r="E457" s="1">
        <v>12</v>
      </c>
      <c r="F457" s="1" t="s">
        <v>3523</v>
      </c>
      <c r="G457" s="1" t="s">
        <v>2370</v>
      </c>
      <c r="H457" s="1"/>
      <c r="I457" s="1"/>
    </row>
    <row r="458" spans="1:9" x14ac:dyDescent="0.25">
      <c r="A458" s="1" t="s">
        <v>2045</v>
      </c>
      <c r="B458" s="1" t="s">
        <v>147</v>
      </c>
      <c r="C458" s="1" t="s">
        <v>53</v>
      </c>
      <c r="D458" s="1"/>
      <c r="E458" s="1">
        <v>12</v>
      </c>
      <c r="F458" s="1" t="s">
        <v>3524</v>
      </c>
      <c r="G458" s="1" t="s">
        <v>2370</v>
      </c>
      <c r="H458" s="1"/>
      <c r="I458" s="1"/>
    </row>
    <row r="459" spans="1:9" x14ac:dyDescent="0.25">
      <c r="A459" s="1" t="s">
        <v>2046</v>
      </c>
      <c r="B459" s="1" t="s">
        <v>946</v>
      </c>
      <c r="C459" s="1" t="s">
        <v>53</v>
      </c>
      <c r="D459" s="1"/>
      <c r="E459" s="1">
        <v>12</v>
      </c>
      <c r="F459" s="1" t="s">
        <v>3525</v>
      </c>
      <c r="G459" s="1" t="s">
        <v>2370</v>
      </c>
      <c r="H459" s="1"/>
      <c r="I459" s="1"/>
    </row>
    <row r="460" spans="1:9" x14ac:dyDescent="0.25">
      <c r="A460" s="1" t="s">
        <v>2047</v>
      </c>
      <c r="B460" s="1" t="s">
        <v>904</v>
      </c>
      <c r="C460" s="1" t="s">
        <v>53</v>
      </c>
      <c r="D460" s="1"/>
      <c r="E460" s="1">
        <v>12</v>
      </c>
      <c r="F460" s="1" t="s">
        <v>3526</v>
      </c>
      <c r="G460" s="1" t="s">
        <v>2370</v>
      </c>
      <c r="H460" s="1"/>
      <c r="I460" s="1"/>
    </row>
    <row r="461" spans="1:9" x14ac:dyDescent="0.25">
      <c r="A461" s="1" t="s">
        <v>2048</v>
      </c>
      <c r="B461" s="1" t="s">
        <v>1215</v>
      </c>
      <c r="C461" s="1" t="s">
        <v>53</v>
      </c>
      <c r="D461" s="1"/>
      <c r="E461" s="1">
        <v>12</v>
      </c>
      <c r="F461" s="1" t="s">
        <v>3527</v>
      </c>
      <c r="G461" s="1" t="s">
        <v>2370</v>
      </c>
      <c r="H461" s="1"/>
      <c r="I461" s="1"/>
    </row>
    <row r="462" spans="1:9" x14ac:dyDescent="0.25">
      <c r="A462" s="1" t="s">
        <v>2049</v>
      </c>
      <c r="B462" s="1" t="s">
        <v>1276</v>
      </c>
      <c r="C462" s="1" t="s">
        <v>53</v>
      </c>
      <c r="D462" s="1"/>
      <c r="E462" s="1">
        <v>12</v>
      </c>
      <c r="F462" s="1" t="s">
        <v>3528</v>
      </c>
      <c r="G462" s="1" t="s">
        <v>2370</v>
      </c>
      <c r="H462" s="1"/>
      <c r="I462" s="1"/>
    </row>
    <row r="463" spans="1:9" x14ac:dyDescent="0.25">
      <c r="A463" s="1" t="s">
        <v>2050</v>
      </c>
      <c r="B463" s="1" t="s">
        <v>1290</v>
      </c>
      <c r="C463" s="1" t="s">
        <v>53</v>
      </c>
      <c r="D463" s="1"/>
      <c r="E463" s="1">
        <v>12</v>
      </c>
      <c r="F463" s="1" t="s">
        <v>3529</v>
      </c>
      <c r="G463" s="1" t="s">
        <v>2370</v>
      </c>
      <c r="H463" s="1"/>
      <c r="I463" s="1"/>
    </row>
    <row r="464" spans="1:9" x14ac:dyDescent="0.25">
      <c r="A464" s="1" t="s">
        <v>2051</v>
      </c>
      <c r="B464" s="1" t="s">
        <v>1061</v>
      </c>
      <c r="C464" s="1" t="s">
        <v>53</v>
      </c>
      <c r="D464" s="1"/>
      <c r="E464" s="1">
        <v>12</v>
      </c>
      <c r="F464" s="1" t="s">
        <v>3530</v>
      </c>
      <c r="G464" s="1" t="s">
        <v>2370</v>
      </c>
      <c r="H464" s="1"/>
      <c r="I464" s="1"/>
    </row>
    <row r="465" spans="1:9" x14ac:dyDescent="0.25">
      <c r="A465" s="1" t="s">
        <v>2052</v>
      </c>
      <c r="B465" s="1" t="s">
        <v>1167</v>
      </c>
      <c r="C465" s="1" t="s">
        <v>53</v>
      </c>
      <c r="D465" s="1"/>
      <c r="E465" s="1">
        <v>12</v>
      </c>
      <c r="F465" s="1" t="s">
        <v>3531</v>
      </c>
      <c r="G465" s="1" t="s">
        <v>2370</v>
      </c>
      <c r="H465" s="1"/>
      <c r="I465" s="1"/>
    </row>
    <row r="466" spans="1:9" x14ac:dyDescent="0.25">
      <c r="A466" s="1" t="s">
        <v>2053</v>
      </c>
      <c r="B466" s="1" t="s">
        <v>1143</v>
      </c>
      <c r="C466" s="1" t="s">
        <v>53</v>
      </c>
      <c r="D466" s="1"/>
      <c r="E466" s="1">
        <v>12</v>
      </c>
      <c r="F466" s="1" t="s">
        <v>3532</v>
      </c>
      <c r="G466" s="1" t="s">
        <v>2370</v>
      </c>
      <c r="H466" s="1"/>
      <c r="I466" s="1"/>
    </row>
    <row r="467" spans="1:9" x14ac:dyDescent="0.25">
      <c r="A467" s="1" t="s">
        <v>2054</v>
      </c>
      <c r="B467" s="1" t="s">
        <v>1129</v>
      </c>
      <c r="C467" s="1" t="s">
        <v>53</v>
      </c>
      <c r="D467" s="1"/>
      <c r="E467" s="1">
        <v>12</v>
      </c>
      <c r="F467" s="1" t="s">
        <v>3533</v>
      </c>
      <c r="G467" s="1" t="s">
        <v>2370</v>
      </c>
      <c r="H467" s="1"/>
      <c r="I467" s="1"/>
    </row>
    <row r="468" spans="1:9" x14ac:dyDescent="0.25">
      <c r="A468" s="1" t="s">
        <v>2055</v>
      </c>
      <c r="B468" s="1" t="s">
        <v>882</v>
      </c>
      <c r="C468" s="1" t="s">
        <v>53</v>
      </c>
      <c r="D468" s="1"/>
      <c r="E468" s="1">
        <v>12</v>
      </c>
      <c r="F468" s="1" t="s">
        <v>3534</v>
      </c>
      <c r="G468" s="1" t="s">
        <v>2370</v>
      </c>
      <c r="H468" s="1"/>
      <c r="I468" s="1"/>
    </row>
    <row r="469" spans="1:9" x14ac:dyDescent="0.25">
      <c r="A469" s="1" t="s">
        <v>2056</v>
      </c>
      <c r="B469" s="1" t="s">
        <v>859</v>
      </c>
      <c r="C469" s="1" t="s">
        <v>53</v>
      </c>
      <c r="D469" s="1"/>
      <c r="E469" s="1">
        <v>12</v>
      </c>
      <c r="F469" s="1" t="s">
        <v>3535</v>
      </c>
      <c r="G469" s="1" t="s">
        <v>2370</v>
      </c>
      <c r="H469" s="1"/>
      <c r="I469" s="1"/>
    </row>
    <row r="470" spans="1:9" x14ac:dyDescent="0.25">
      <c r="A470" s="1" t="s">
        <v>2057</v>
      </c>
      <c r="B470" s="1" t="s">
        <v>958</v>
      </c>
      <c r="C470" s="1" t="s">
        <v>53</v>
      </c>
      <c r="D470" s="1"/>
      <c r="E470" s="1">
        <v>12</v>
      </c>
      <c r="F470" s="1" t="s">
        <v>3536</v>
      </c>
      <c r="G470" s="1" t="s">
        <v>2370</v>
      </c>
      <c r="H470" s="1"/>
      <c r="I470" s="1"/>
    </row>
    <row r="471" spans="1:9" x14ac:dyDescent="0.25">
      <c r="A471" s="1" t="s">
        <v>2058</v>
      </c>
      <c r="B471" s="1" t="s">
        <v>894</v>
      </c>
      <c r="C471" s="1" t="s">
        <v>53</v>
      </c>
      <c r="D471" s="1"/>
      <c r="E471" s="1">
        <v>12</v>
      </c>
      <c r="F471" s="1" t="s">
        <v>3537</v>
      </c>
      <c r="G471" s="1" t="s">
        <v>2370</v>
      </c>
      <c r="H471" s="1"/>
      <c r="I471" s="1"/>
    </row>
    <row r="472" spans="1:9" x14ac:dyDescent="0.25">
      <c r="A472" s="1" t="s">
        <v>2059</v>
      </c>
      <c r="B472" s="1" t="s">
        <v>1305</v>
      </c>
      <c r="C472" s="1" t="s">
        <v>53</v>
      </c>
      <c r="D472" s="1"/>
      <c r="E472" s="1">
        <v>12</v>
      </c>
      <c r="F472" s="1" t="s">
        <v>3538</v>
      </c>
      <c r="G472" s="1" t="s">
        <v>2370</v>
      </c>
      <c r="H472" s="1"/>
      <c r="I472" s="1"/>
    </row>
    <row r="473" spans="1:9" x14ac:dyDescent="0.25">
      <c r="A473" s="1" t="s">
        <v>2060</v>
      </c>
      <c r="B473" s="1" t="s">
        <v>1025</v>
      </c>
      <c r="C473" s="1" t="s">
        <v>53</v>
      </c>
      <c r="D473" s="1"/>
      <c r="E473" s="1">
        <v>12</v>
      </c>
      <c r="F473" s="1" t="s">
        <v>3539</v>
      </c>
      <c r="G473" s="1" t="s">
        <v>2370</v>
      </c>
      <c r="H473" s="1"/>
      <c r="I473" s="1"/>
    </row>
    <row r="474" spans="1:9" x14ac:dyDescent="0.25">
      <c r="A474" s="1" t="s">
        <v>2061</v>
      </c>
      <c r="B474" s="1" t="s">
        <v>1186</v>
      </c>
      <c r="C474" s="1" t="s">
        <v>53</v>
      </c>
      <c r="D474" s="1"/>
      <c r="E474" s="1">
        <v>12</v>
      </c>
      <c r="F474" s="1" t="s">
        <v>3540</v>
      </c>
      <c r="G474" s="1" t="s">
        <v>2370</v>
      </c>
      <c r="H474" s="1"/>
      <c r="I474" s="1"/>
    </row>
    <row r="475" spans="1:9" x14ac:dyDescent="0.25">
      <c r="A475" s="1" t="s">
        <v>2062</v>
      </c>
      <c r="B475" s="1" t="s">
        <v>1022</v>
      </c>
      <c r="C475" s="1" t="s">
        <v>53</v>
      </c>
      <c r="D475" s="1"/>
      <c r="E475" s="1">
        <v>12</v>
      </c>
      <c r="F475" s="1" t="s">
        <v>3541</v>
      </c>
      <c r="G475" s="1" t="s">
        <v>2370</v>
      </c>
      <c r="H475" s="1"/>
      <c r="I475" s="1"/>
    </row>
    <row r="476" spans="1:9" x14ac:dyDescent="0.25">
      <c r="A476" s="1" t="s">
        <v>2063</v>
      </c>
      <c r="B476" s="1" t="s">
        <v>991</v>
      </c>
      <c r="C476" s="1" t="s">
        <v>53</v>
      </c>
      <c r="D476" s="1"/>
      <c r="E476" s="1">
        <v>12</v>
      </c>
      <c r="F476" s="1" t="s">
        <v>3542</v>
      </c>
      <c r="G476" s="1" t="s">
        <v>2370</v>
      </c>
      <c r="H476" s="1"/>
      <c r="I476" s="1"/>
    </row>
    <row r="477" spans="1:9" x14ac:dyDescent="0.25">
      <c r="A477" s="1" t="s">
        <v>2064</v>
      </c>
      <c r="B477" s="1" t="s">
        <v>1085</v>
      </c>
      <c r="C477" s="1" t="s">
        <v>53</v>
      </c>
      <c r="D477" s="1"/>
      <c r="E477" s="1">
        <v>12</v>
      </c>
      <c r="F477" s="1" t="s">
        <v>3543</v>
      </c>
      <c r="G477" s="1" t="s">
        <v>2370</v>
      </c>
      <c r="H477" s="1"/>
      <c r="I477" s="1"/>
    </row>
    <row r="478" spans="1:9" x14ac:dyDescent="0.25">
      <c r="A478" s="1" t="s">
        <v>2065</v>
      </c>
      <c r="B478" s="1" t="s">
        <v>1163</v>
      </c>
      <c r="C478" s="1" t="s">
        <v>53</v>
      </c>
      <c r="D478" s="1"/>
      <c r="E478" s="1">
        <v>12</v>
      </c>
      <c r="F478" s="1" t="s">
        <v>3544</v>
      </c>
      <c r="G478" s="1" t="s">
        <v>2370</v>
      </c>
      <c r="H478" s="1"/>
      <c r="I478" s="1"/>
    </row>
    <row r="479" spans="1:9" x14ac:dyDescent="0.25">
      <c r="A479" s="1" t="s">
        <v>2066</v>
      </c>
      <c r="B479" s="1" t="s">
        <v>1000</v>
      </c>
      <c r="C479" s="1" t="s">
        <v>53</v>
      </c>
      <c r="D479" s="1"/>
      <c r="E479" s="1">
        <v>12</v>
      </c>
      <c r="F479" s="1" t="s">
        <v>3545</v>
      </c>
      <c r="G479" s="1" t="s">
        <v>2370</v>
      </c>
      <c r="H479" s="1"/>
      <c r="I479" s="1"/>
    </row>
    <row r="480" spans="1:9" x14ac:dyDescent="0.25">
      <c r="A480" s="1" t="s">
        <v>2067</v>
      </c>
      <c r="B480" s="1" t="s">
        <v>1052</v>
      </c>
      <c r="C480" s="1" t="s">
        <v>53</v>
      </c>
      <c r="D480" s="1"/>
      <c r="E480" s="1">
        <v>12</v>
      </c>
      <c r="F480" s="1" t="s">
        <v>3546</v>
      </c>
      <c r="G480" s="1" t="s">
        <v>2370</v>
      </c>
      <c r="H480" s="1"/>
      <c r="I480" s="1"/>
    </row>
    <row r="481" spans="1:9" x14ac:dyDescent="0.25">
      <c r="A481" s="1" t="s">
        <v>2068</v>
      </c>
      <c r="B481" s="1" t="s">
        <v>1192</v>
      </c>
      <c r="C481" s="1" t="s">
        <v>53</v>
      </c>
      <c r="D481" s="1"/>
      <c r="E481" s="1">
        <v>12</v>
      </c>
      <c r="F481" s="1" t="s">
        <v>3547</v>
      </c>
      <c r="G481" s="1" t="s">
        <v>2370</v>
      </c>
      <c r="H481" s="1"/>
      <c r="I481" s="1"/>
    </row>
    <row r="482" spans="1:9" x14ac:dyDescent="0.25">
      <c r="A482" s="1" t="s">
        <v>2069</v>
      </c>
      <c r="B482" s="1" t="s">
        <v>987</v>
      </c>
      <c r="C482" s="1" t="s">
        <v>53</v>
      </c>
      <c r="D482" s="1"/>
      <c r="E482" s="1">
        <v>12</v>
      </c>
      <c r="F482" s="1" t="s">
        <v>3548</v>
      </c>
      <c r="G482" s="1" t="s">
        <v>2370</v>
      </c>
      <c r="H482" s="1"/>
      <c r="I482" s="1"/>
    </row>
    <row r="483" spans="1:9" x14ac:dyDescent="0.25">
      <c r="A483" s="1" t="s">
        <v>2070</v>
      </c>
      <c r="B483" s="1" t="s">
        <v>948</v>
      </c>
      <c r="C483" s="1" t="s">
        <v>53</v>
      </c>
      <c r="D483" s="1"/>
      <c r="E483" s="1">
        <v>12</v>
      </c>
      <c r="F483" s="1" t="s">
        <v>3549</v>
      </c>
      <c r="G483" s="1" t="s">
        <v>2370</v>
      </c>
      <c r="H483" s="1"/>
      <c r="I483" s="1"/>
    </row>
    <row r="484" spans="1:9" x14ac:dyDescent="0.25">
      <c r="A484" s="1" t="s">
        <v>2071</v>
      </c>
      <c r="B484" s="1" t="s">
        <v>1207</v>
      </c>
      <c r="C484" s="1" t="s">
        <v>53</v>
      </c>
      <c r="D484" s="1"/>
      <c r="E484" s="1">
        <v>12</v>
      </c>
      <c r="F484" s="1" t="s">
        <v>3550</v>
      </c>
      <c r="G484" s="1" t="s">
        <v>2370</v>
      </c>
      <c r="H484" s="1"/>
      <c r="I484" s="1"/>
    </row>
    <row r="485" spans="1:9" x14ac:dyDescent="0.25">
      <c r="A485" s="1" t="s">
        <v>2072</v>
      </c>
      <c r="B485" s="1" t="s">
        <v>1114</v>
      </c>
      <c r="C485" s="1" t="s">
        <v>53</v>
      </c>
      <c r="D485" s="1"/>
      <c r="E485" s="1">
        <v>12</v>
      </c>
      <c r="F485" s="1" t="s">
        <v>3551</v>
      </c>
      <c r="G485" s="1" t="s">
        <v>2370</v>
      </c>
      <c r="H485" s="1"/>
      <c r="I485" s="1"/>
    </row>
    <row r="486" spans="1:9" x14ac:dyDescent="0.25">
      <c r="A486" s="1" t="s">
        <v>2073</v>
      </c>
      <c r="B486" s="1" t="s">
        <v>919</v>
      </c>
      <c r="C486" s="1" t="s">
        <v>53</v>
      </c>
      <c r="D486" s="1"/>
      <c r="E486" s="1">
        <v>12</v>
      </c>
      <c r="F486" s="1" t="s">
        <v>3552</v>
      </c>
      <c r="G486" s="1" t="s">
        <v>2370</v>
      </c>
      <c r="H486" s="1"/>
      <c r="I486" s="1"/>
    </row>
    <row r="487" spans="1:9" x14ac:dyDescent="0.25">
      <c r="A487" s="1" t="s">
        <v>2074</v>
      </c>
      <c r="B487" s="1" t="s">
        <v>1056</v>
      </c>
      <c r="C487" s="1" t="s">
        <v>53</v>
      </c>
      <c r="D487" s="1"/>
      <c r="E487" s="1">
        <v>12</v>
      </c>
      <c r="F487" s="1" t="s">
        <v>3553</v>
      </c>
      <c r="G487" s="1" t="s">
        <v>2370</v>
      </c>
      <c r="H487" s="1"/>
      <c r="I487" s="1"/>
    </row>
    <row r="488" spans="1:9" x14ac:dyDescent="0.25">
      <c r="A488" s="1" t="s">
        <v>2075</v>
      </c>
      <c r="B488" s="1" t="s">
        <v>1193</v>
      </c>
      <c r="C488" s="1" t="s">
        <v>53</v>
      </c>
      <c r="D488" s="1"/>
      <c r="E488" s="1">
        <v>12</v>
      </c>
      <c r="F488" s="1" t="s">
        <v>3554</v>
      </c>
      <c r="G488" s="1" t="s">
        <v>2370</v>
      </c>
      <c r="H488" s="1"/>
      <c r="I488" s="1"/>
    </row>
    <row r="489" spans="1:9" x14ac:dyDescent="0.25">
      <c r="A489" s="1" t="s">
        <v>2076</v>
      </c>
      <c r="B489" s="1" t="s">
        <v>944</v>
      </c>
      <c r="C489" s="1" t="s">
        <v>53</v>
      </c>
      <c r="D489" s="1"/>
      <c r="E489" s="1">
        <v>12</v>
      </c>
      <c r="F489" s="1" t="s">
        <v>3555</v>
      </c>
      <c r="G489" s="1" t="s">
        <v>2370</v>
      </c>
      <c r="H489" s="1"/>
      <c r="I489" s="1"/>
    </row>
    <row r="490" spans="1:9" x14ac:dyDescent="0.25">
      <c r="A490" s="1" t="s">
        <v>2077</v>
      </c>
      <c r="B490" s="1" t="s">
        <v>1296</v>
      </c>
      <c r="C490" s="1" t="s">
        <v>53</v>
      </c>
      <c r="D490" s="1"/>
      <c r="E490" s="1">
        <v>12</v>
      </c>
      <c r="F490" s="1" t="s">
        <v>3556</v>
      </c>
      <c r="G490" s="1" t="s">
        <v>2370</v>
      </c>
      <c r="H490" s="1"/>
      <c r="I490" s="1"/>
    </row>
    <row r="491" spans="1:9" x14ac:dyDescent="0.25">
      <c r="A491" s="1" t="s">
        <v>2078</v>
      </c>
      <c r="B491" s="1" t="s">
        <v>1093</v>
      </c>
      <c r="C491" s="1" t="s">
        <v>53</v>
      </c>
      <c r="D491" s="1"/>
      <c r="E491" s="1">
        <v>12</v>
      </c>
      <c r="F491" s="1" t="s">
        <v>3557</v>
      </c>
      <c r="G491" s="1" t="s">
        <v>2370</v>
      </c>
      <c r="H491" s="1"/>
      <c r="I491" s="1"/>
    </row>
    <row r="492" spans="1:9" x14ac:dyDescent="0.25">
      <c r="A492" s="1" t="s">
        <v>2079</v>
      </c>
      <c r="B492" s="1" t="s">
        <v>1042</v>
      </c>
      <c r="C492" s="1" t="s">
        <v>53</v>
      </c>
      <c r="D492" s="1"/>
      <c r="E492" s="1">
        <v>12</v>
      </c>
      <c r="F492" s="1" t="s">
        <v>3558</v>
      </c>
      <c r="G492" s="1" t="s">
        <v>2370</v>
      </c>
      <c r="H492" s="1"/>
      <c r="I492" s="1"/>
    </row>
    <row r="493" spans="1:9" x14ac:dyDescent="0.25">
      <c r="A493" s="1" t="s">
        <v>2080</v>
      </c>
      <c r="B493" s="1" t="s">
        <v>949</v>
      </c>
      <c r="C493" s="1" t="s">
        <v>53</v>
      </c>
      <c r="D493" s="1"/>
      <c r="E493" s="1">
        <v>12</v>
      </c>
      <c r="F493" s="1" t="s">
        <v>3559</v>
      </c>
      <c r="G493" s="1" t="s">
        <v>2370</v>
      </c>
      <c r="H493" s="1"/>
      <c r="I493" s="1"/>
    </row>
    <row r="494" spans="1:9" x14ac:dyDescent="0.25">
      <c r="A494" s="1" t="s">
        <v>2081</v>
      </c>
      <c r="B494" s="1" t="s">
        <v>1002</v>
      </c>
      <c r="C494" s="1" t="s">
        <v>53</v>
      </c>
      <c r="D494" s="1"/>
      <c r="E494" s="1">
        <v>12</v>
      </c>
      <c r="F494" s="1" t="s">
        <v>3560</v>
      </c>
      <c r="G494" s="1" t="s">
        <v>2370</v>
      </c>
      <c r="H494" s="1"/>
      <c r="I494" s="1"/>
    </row>
    <row r="495" spans="1:9" x14ac:dyDescent="0.25">
      <c r="A495" s="1" t="s">
        <v>2082</v>
      </c>
      <c r="B495" s="1" t="s">
        <v>1226</v>
      </c>
      <c r="C495" s="1" t="s">
        <v>53</v>
      </c>
      <c r="D495" s="1"/>
      <c r="E495" s="1">
        <v>12</v>
      </c>
      <c r="F495" s="1" t="s">
        <v>3561</v>
      </c>
      <c r="G495" s="1" t="s">
        <v>2370</v>
      </c>
      <c r="H495" s="1"/>
      <c r="I495" s="1"/>
    </row>
    <row r="496" spans="1:9" x14ac:dyDescent="0.25">
      <c r="A496" s="1" t="s">
        <v>2083</v>
      </c>
      <c r="B496" s="1" t="s">
        <v>1285</v>
      </c>
      <c r="C496" s="1" t="s">
        <v>53</v>
      </c>
      <c r="D496" s="1"/>
      <c r="E496" s="1">
        <v>12</v>
      </c>
      <c r="F496" s="1" t="s">
        <v>3562</v>
      </c>
      <c r="G496" s="1" t="s">
        <v>2370</v>
      </c>
      <c r="H496" s="1"/>
      <c r="I496" s="1"/>
    </row>
    <row r="497" spans="1:9" x14ac:dyDescent="0.25">
      <c r="A497" s="1" t="s">
        <v>2084</v>
      </c>
      <c r="B497" s="1" t="s">
        <v>1201</v>
      </c>
      <c r="C497" s="1" t="s">
        <v>53</v>
      </c>
      <c r="D497" s="1"/>
      <c r="E497" s="1">
        <v>12</v>
      </c>
      <c r="F497" s="1" t="s">
        <v>3563</v>
      </c>
      <c r="G497" s="1" t="s">
        <v>2370</v>
      </c>
      <c r="H497" s="1"/>
      <c r="I497" s="1"/>
    </row>
    <row r="498" spans="1:9" x14ac:dyDescent="0.25">
      <c r="A498" s="1" t="s">
        <v>2085</v>
      </c>
      <c r="B498" s="1" t="s">
        <v>1241</v>
      </c>
      <c r="C498" s="1" t="s">
        <v>53</v>
      </c>
      <c r="D498" s="1"/>
      <c r="E498" s="1">
        <v>12</v>
      </c>
      <c r="F498" s="1" t="s">
        <v>3564</v>
      </c>
      <c r="G498" s="1" t="s">
        <v>2370</v>
      </c>
      <c r="H498" s="1"/>
      <c r="I498" s="1"/>
    </row>
    <row r="499" spans="1:9" x14ac:dyDescent="0.25">
      <c r="A499" s="1" t="s">
        <v>2086</v>
      </c>
      <c r="B499" s="1" t="s">
        <v>1179</v>
      </c>
      <c r="C499" s="1" t="s">
        <v>53</v>
      </c>
      <c r="D499" s="1"/>
      <c r="E499" s="1">
        <v>12</v>
      </c>
      <c r="F499" s="1" t="s">
        <v>3565</v>
      </c>
      <c r="G499" s="1" t="s">
        <v>2370</v>
      </c>
      <c r="H499" s="1"/>
      <c r="I499" s="1"/>
    </row>
    <row r="500" spans="1:9" x14ac:dyDescent="0.25">
      <c r="A500" s="1" t="s">
        <v>2087</v>
      </c>
      <c r="B500" s="1" t="s">
        <v>1126</v>
      </c>
      <c r="C500" s="1" t="s">
        <v>53</v>
      </c>
      <c r="D500" s="1"/>
      <c r="E500" s="1">
        <v>12</v>
      </c>
      <c r="F500" s="1" t="s">
        <v>3566</v>
      </c>
      <c r="G500" s="1" t="s">
        <v>2370</v>
      </c>
      <c r="H500" s="1"/>
      <c r="I500" s="1"/>
    </row>
    <row r="501" spans="1:9" x14ac:dyDescent="0.25">
      <c r="A501" s="1" t="s">
        <v>2088</v>
      </c>
      <c r="B501" s="1" t="s">
        <v>1210</v>
      </c>
      <c r="C501" s="1" t="s">
        <v>53</v>
      </c>
      <c r="D501" s="1"/>
      <c r="E501" s="1">
        <v>12</v>
      </c>
      <c r="F501" s="1" t="s">
        <v>3567</v>
      </c>
      <c r="G501" s="1" t="s">
        <v>2370</v>
      </c>
      <c r="H501" s="1"/>
      <c r="I501" s="1"/>
    </row>
    <row r="502" spans="1:9" x14ac:dyDescent="0.25">
      <c r="A502" s="1" t="s">
        <v>2089</v>
      </c>
      <c r="B502" s="1" t="s">
        <v>983</v>
      </c>
      <c r="C502" s="1" t="s">
        <v>53</v>
      </c>
      <c r="D502" s="1"/>
      <c r="E502" s="1">
        <v>12</v>
      </c>
      <c r="F502" s="1" t="s">
        <v>3568</v>
      </c>
      <c r="G502" s="1" t="s">
        <v>2370</v>
      </c>
      <c r="H502" s="1"/>
      <c r="I502" s="1"/>
    </row>
    <row r="503" spans="1:9" x14ac:dyDescent="0.25">
      <c r="A503" s="1" t="s">
        <v>2090</v>
      </c>
      <c r="B503" s="1" t="s">
        <v>1026</v>
      </c>
      <c r="C503" s="1" t="s">
        <v>53</v>
      </c>
      <c r="D503" s="1"/>
      <c r="E503" s="1">
        <v>12</v>
      </c>
      <c r="F503" s="1" t="s">
        <v>3569</v>
      </c>
      <c r="G503" s="1" t="s">
        <v>2370</v>
      </c>
      <c r="H503" s="1"/>
      <c r="I503" s="1"/>
    </row>
    <row r="504" spans="1:9" x14ac:dyDescent="0.25">
      <c r="A504" s="1" t="s">
        <v>2091</v>
      </c>
      <c r="B504" s="1" t="s">
        <v>915</v>
      </c>
      <c r="C504" s="1" t="s">
        <v>53</v>
      </c>
      <c r="D504" s="1"/>
      <c r="E504" s="1">
        <v>12</v>
      </c>
      <c r="F504" s="1" t="s">
        <v>3570</v>
      </c>
      <c r="G504" s="1" t="s">
        <v>2370</v>
      </c>
      <c r="H504" s="1"/>
      <c r="I504" s="1"/>
    </row>
    <row r="505" spans="1:9" x14ac:dyDescent="0.25">
      <c r="A505" s="1" t="s">
        <v>2092</v>
      </c>
      <c r="B505" s="1" t="s">
        <v>1130</v>
      </c>
      <c r="C505" s="1" t="s">
        <v>53</v>
      </c>
      <c r="D505" s="1"/>
      <c r="E505" s="1">
        <v>12</v>
      </c>
      <c r="F505" s="1" t="s">
        <v>3571</v>
      </c>
      <c r="G505" s="1" t="s">
        <v>2370</v>
      </c>
      <c r="H505" s="1"/>
      <c r="I505" s="1"/>
    </row>
    <row r="506" spans="1:9" x14ac:dyDescent="0.25">
      <c r="A506" s="1" t="s">
        <v>2093</v>
      </c>
      <c r="B506" s="1" t="s">
        <v>1128</v>
      </c>
      <c r="C506" s="1" t="s">
        <v>53</v>
      </c>
      <c r="D506" s="1"/>
      <c r="E506" s="1">
        <v>12</v>
      </c>
      <c r="F506" s="1" t="s">
        <v>3572</v>
      </c>
      <c r="G506" s="1" t="s">
        <v>2370</v>
      </c>
      <c r="H506" s="1"/>
      <c r="I506" s="1"/>
    </row>
    <row r="507" spans="1:9" x14ac:dyDescent="0.25">
      <c r="A507" s="1" t="s">
        <v>2094</v>
      </c>
      <c r="B507" s="1" t="s">
        <v>897</v>
      </c>
      <c r="C507" s="1" t="s">
        <v>53</v>
      </c>
      <c r="D507" s="1"/>
      <c r="E507" s="1">
        <v>12</v>
      </c>
      <c r="F507" s="1" t="s">
        <v>3573</v>
      </c>
      <c r="G507" s="1" t="s">
        <v>2370</v>
      </c>
      <c r="H507" s="1"/>
      <c r="I507" s="1"/>
    </row>
    <row r="508" spans="1:9" x14ac:dyDescent="0.25">
      <c r="A508" s="1" t="s">
        <v>2095</v>
      </c>
      <c r="B508" s="1" t="s">
        <v>1253</v>
      </c>
      <c r="C508" s="1" t="s">
        <v>53</v>
      </c>
      <c r="D508" s="1"/>
      <c r="E508" s="1">
        <v>12</v>
      </c>
      <c r="F508" s="1" t="s">
        <v>3574</v>
      </c>
      <c r="G508" s="1" t="s">
        <v>2370</v>
      </c>
      <c r="H508" s="1"/>
      <c r="I508" s="1"/>
    </row>
    <row r="509" spans="1:9" x14ac:dyDescent="0.25">
      <c r="A509" s="1" t="s">
        <v>2096</v>
      </c>
      <c r="B509" s="1" t="s">
        <v>1185</v>
      </c>
      <c r="C509" s="1" t="s">
        <v>53</v>
      </c>
      <c r="D509" s="1"/>
      <c r="E509" s="1">
        <v>12</v>
      </c>
      <c r="F509" s="1" t="s">
        <v>3575</v>
      </c>
      <c r="G509" s="1" t="s">
        <v>2370</v>
      </c>
      <c r="H509" s="1"/>
      <c r="I509" s="1"/>
    </row>
    <row r="510" spans="1:9" x14ac:dyDescent="0.25">
      <c r="A510" s="1" t="s">
        <v>2097</v>
      </c>
      <c r="B510" s="1" t="s">
        <v>952</v>
      </c>
      <c r="C510" s="1" t="s">
        <v>53</v>
      </c>
      <c r="D510" s="1"/>
      <c r="E510" s="1">
        <v>12</v>
      </c>
      <c r="F510" s="1" t="s">
        <v>3576</v>
      </c>
      <c r="G510" s="1" t="s">
        <v>2370</v>
      </c>
      <c r="H510" s="1"/>
      <c r="I510" s="1"/>
    </row>
    <row r="511" spans="1:9" x14ac:dyDescent="0.25">
      <c r="A511" s="1" t="s">
        <v>2098</v>
      </c>
      <c r="B511" s="1" t="s">
        <v>1302</v>
      </c>
      <c r="C511" s="1" t="s">
        <v>53</v>
      </c>
      <c r="D511" s="1"/>
      <c r="E511" s="1">
        <v>12</v>
      </c>
      <c r="F511" s="1" t="s">
        <v>3577</v>
      </c>
      <c r="G511" s="1" t="s">
        <v>2370</v>
      </c>
      <c r="H511" s="1"/>
      <c r="I511" s="1"/>
    </row>
    <row r="512" spans="1:9" x14ac:dyDescent="0.25">
      <c r="A512" s="1" t="s">
        <v>2099</v>
      </c>
      <c r="B512" s="1" t="s">
        <v>126</v>
      </c>
      <c r="C512" s="1" t="s">
        <v>53</v>
      </c>
      <c r="D512" s="1"/>
      <c r="E512" s="1">
        <v>12</v>
      </c>
      <c r="F512" s="1" t="s">
        <v>3578</v>
      </c>
      <c r="G512" s="1" t="s">
        <v>2370</v>
      </c>
      <c r="H512" s="1"/>
      <c r="I512" s="1"/>
    </row>
    <row r="513" spans="1:9" x14ac:dyDescent="0.25">
      <c r="A513" s="1" t="s">
        <v>2100</v>
      </c>
      <c r="B513" s="1" t="s">
        <v>1035</v>
      </c>
      <c r="C513" s="1" t="s">
        <v>53</v>
      </c>
      <c r="D513" s="1"/>
      <c r="E513" s="1">
        <v>12</v>
      </c>
      <c r="F513" s="1" t="s">
        <v>3579</v>
      </c>
      <c r="G513" s="1" t="s">
        <v>2370</v>
      </c>
      <c r="H513" s="1"/>
      <c r="I513" s="1"/>
    </row>
    <row r="514" spans="1:9" x14ac:dyDescent="0.25">
      <c r="A514" s="1" t="s">
        <v>2101</v>
      </c>
      <c r="B514" s="1" t="s">
        <v>1010</v>
      </c>
      <c r="C514" s="1" t="s">
        <v>53</v>
      </c>
      <c r="D514" s="1"/>
      <c r="E514" s="1">
        <v>12</v>
      </c>
      <c r="F514" s="1" t="s">
        <v>3580</v>
      </c>
      <c r="G514" s="1" t="s">
        <v>2370</v>
      </c>
      <c r="H514" s="1"/>
      <c r="I514" s="1"/>
    </row>
    <row r="515" spans="1:9" x14ac:dyDescent="0.25">
      <c r="A515" s="1" t="s">
        <v>2102</v>
      </c>
      <c r="B515" s="1" t="s">
        <v>867</v>
      </c>
      <c r="C515" s="1" t="s">
        <v>53</v>
      </c>
      <c r="D515" s="1"/>
      <c r="E515" s="1">
        <v>12</v>
      </c>
      <c r="F515" s="1" t="s">
        <v>3581</v>
      </c>
      <c r="G515" s="1" t="s">
        <v>2370</v>
      </c>
      <c r="H515" s="1"/>
      <c r="I515" s="1"/>
    </row>
    <row r="516" spans="1:9" x14ac:dyDescent="0.25">
      <c r="A516" s="1" t="s">
        <v>2103</v>
      </c>
      <c r="B516" s="1" t="s">
        <v>1209</v>
      </c>
      <c r="C516" s="1" t="s">
        <v>53</v>
      </c>
      <c r="D516" s="1"/>
      <c r="E516" s="1">
        <v>12</v>
      </c>
      <c r="F516" s="1" t="s">
        <v>3582</v>
      </c>
      <c r="G516" s="1" t="s">
        <v>2370</v>
      </c>
      <c r="H516" s="1"/>
      <c r="I516" s="1"/>
    </row>
    <row r="517" spans="1:9" x14ac:dyDescent="0.25">
      <c r="A517" s="1" t="s">
        <v>2104</v>
      </c>
      <c r="B517" s="1" t="s">
        <v>1039</v>
      </c>
      <c r="C517" s="1" t="s">
        <v>53</v>
      </c>
      <c r="D517" s="1"/>
      <c r="E517" s="1">
        <v>12</v>
      </c>
      <c r="F517" s="1" t="s">
        <v>3583</v>
      </c>
      <c r="G517" s="1" t="s">
        <v>2370</v>
      </c>
      <c r="H517" s="1"/>
      <c r="I517" s="1"/>
    </row>
    <row r="518" spans="1:9" x14ac:dyDescent="0.25">
      <c r="A518" s="1" t="s">
        <v>2105</v>
      </c>
      <c r="B518" s="1" t="s">
        <v>913</v>
      </c>
      <c r="C518" s="1" t="s">
        <v>53</v>
      </c>
      <c r="D518" s="1"/>
      <c r="E518" s="1">
        <v>12</v>
      </c>
      <c r="F518" s="1" t="s">
        <v>3584</v>
      </c>
      <c r="G518" s="1" t="s">
        <v>2370</v>
      </c>
      <c r="H518" s="1"/>
      <c r="I518" s="1"/>
    </row>
    <row r="519" spans="1:9" x14ac:dyDescent="0.25">
      <c r="A519" s="1" t="s">
        <v>2106</v>
      </c>
      <c r="B519" s="1" t="s">
        <v>1057</v>
      </c>
      <c r="C519" s="1" t="s">
        <v>53</v>
      </c>
      <c r="D519" s="1"/>
      <c r="E519" s="1">
        <v>12</v>
      </c>
      <c r="F519" s="1" t="s">
        <v>3585</v>
      </c>
      <c r="G519" s="1" t="s">
        <v>2370</v>
      </c>
      <c r="H519" s="1"/>
      <c r="I519" s="1"/>
    </row>
    <row r="520" spans="1:9" x14ac:dyDescent="0.25">
      <c r="A520" s="1" t="s">
        <v>2107</v>
      </c>
      <c r="B520" s="1" t="s">
        <v>966</v>
      </c>
      <c r="C520" s="1" t="s">
        <v>53</v>
      </c>
      <c r="D520" s="1"/>
      <c r="E520" s="1">
        <v>12</v>
      </c>
      <c r="F520" s="1" t="s">
        <v>3586</v>
      </c>
      <c r="G520" s="1" t="s">
        <v>2370</v>
      </c>
      <c r="H520" s="1"/>
      <c r="I520" s="1"/>
    </row>
    <row r="521" spans="1:9" x14ac:dyDescent="0.25">
      <c r="A521" s="1" t="s">
        <v>2108</v>
      </c>
      <c r="B521" s="1" t="s">
        <v>935</v>
      </c>
      <c r="C521" s="1" t="s">
        <v>53</v>
      </c>
      <c r="D521" s="1"/>
      <c r="E521" s="1">
        <v>12</v>
      </c>
      <c r="F521" s="1" t="s">
        <v>3587</v>
      </c>
      <c r="G521" s="1" t="s">
        <v>2370</v>
      </c>
      <c r="H521" s="1"/>
      <c r="I521" s="1"/>
    </row>
    <row r="522" spans="1:9" x14ac:dyDescent="0.25">
      <c r="A522" s="1" t="s">
        <v>2109</v>
      </c>
      <c r="B522" s="1" t="s">
        <v>925</v>
      </c>
      <c r="C522" s="1" t="s">
        <v>53</v>
      </c>
      <c r="D522" s="1"/>
      <c r="E522" s="1">
        <v>12</v>
      </c>
      <c r="F522" s="1" t="s">
        <v>3588</v>
      </c>
      <c r="G522" s="1" t="s">
        <v>2370</v>
      </c>
      <c r="H522" s="1"/>
      <c r="I522" s="1"/>
    </row>
    <row r="523" spans="1:9" x14ac:dyDescent="0.25">
      <c r="A523" s="1" t="s">
        <v>2110</v>
      </c>
      <c r="B523" s="1" t="s">
        <v>1016</v>
      </c>
      <c r="C523" s="1" t="s">
        <v>53</v>
      </c>
      <c r="D523" s="1"/>
      <c r="E523" s="1">
        <v>12</v>
      </c>
      <c r="F523" s="1" t="s">
        <v>3589</v>
      </c>
      <c r="G523" s="1" t="s">
        <v>2370</v>
      </c>
      <c r="H523" s="1"/>
      <c r="I523" s="1"/>
    </row>
    <row r="524" spans="1:9" x14ac:dyDescent="0.25">
      <c r="A524" s="1" t="s">
        <v>2111</v>
      </c>
      <c r="B524" s="1" t="s">
        <v>1238</v>
      </c>
      <c r="C524" s="1" t="s">
        <v>53</v>
      </c>
      <c r="D524" s="1"/>
      <c r="E524" s="1">
        <v>12</v>
      </c>
      <c r="F524" s="1" t="s">
        <v>3590</v>
      </c>
      <c r="G524" s="1" t="s">
        <v>2370</v>
      </c>
      <c r="H524" s="1"/>
      <c r="I524" s="1"/>
    </row>
    <row r="525" spans="1:9" x14ac:dyDescent="0.25">
      <c r="A525" s="1" t="s">
        <v>2112</v>
      </c>
      <c r="B525" s="1" t="s">
        <v>927</v>
      </c>
      <c r="C525" s="1" t="s">
        <v>53</v>
      </c>
      <c r="D525" s="1"/>
      <c r="E525" s="1">
        <v>12</v>
      </c>
      <c r="F525" s="1" t="s">
        <v>3591</v>
      </c>
      <c r="G525" s="1" t="s">
        <v>2370</v>
      </c>
      <c r="H525" s="1"/>
      <c r="I525" s="1"/>
    </row>
    <row r="526" spans="1:9" x14ac:dyDescent="0.25">
      <c r="A526" s="1" t="s">
        <v>2113</v>
      </c>
      <c r="B526" s="1" t="s">
        <v>1151</v>
      </c>
      <c r="C526" s="1" t="s">
        <v>53</v>
      </c>
      <c r="D526" s="1"/>
      <c r="E526" s="1">
        <v>12</v>
      </c>
      <c r="F526" s="1" t="s">
        <v>3592</v>
      </c>
      <c r="G526" s="1" t="s">
        <v>2370</v>
      </c>
      <c r="H526" s="1"/>
      <c r="I526" s="1"/>
    </row>
    <row r="527" spans="1:9" x14ac:dyDescent="0.25">
      <c r="A527" s="1" t="s">
        <v>2114</v>
      </c>
      <c r="B527" s="1" t="s">
        <v>975</v>
      </c>
      <c r="C527" s="1" t="s">
        <v>53</v>
      </c>
      <c r="D527" s="1"/>
      <c r="E527" s="1">
        <v>12</v>
      </c>
      <c r="F527" s="1" t="s">
        <v>3593</v>
      </c>
      <c r="G527" s="1" t="s">
        <v>2370</v>
      </c>
      <c r="H527" s="1"/>
      <c r="I527" s="1"/>
    </row>
    <row r="528" spans="1:9" x14ac:dyDescent="0.25">
      <c r="A528" s="1" t="s">
        <v>2115</v>
      </c>
      <c r="B528" s="1" t="s">
        <v>907</v>
      </c>
      <c r="C528" s="1" t="s">
        <v>53</v>
      </c>
      <c r="D528" s="1"/>
      <c r="E528" s="1">
        <v>12</v>
      </c>
      <c r="F528" s="1" t="s">
        <v>3594</v>
      </c>
      <c r="G528" s="1" t="s">
        <v>2370</v>
      </c>
      <c r="H528" s="1"/>
      <c r="I528" s="1"/>
    </row>
    <row r="529" spans="1:9" x14ac:dyDescent="0.25">
      <c r="A529" s="1" t="s">
        <v>2116</v>
      </c>
      <c r="B529" s="1" t="s">
        <v>1147</v>
      </c>
      <c r="C529" s="1" t="s">
        <v>53</v>
      </c>
      <c r="D529" s="1"/>
      <c r="E529" s="1">
        <v>12</v>
      </c>
      <c r="F529" s="1" t="s">
        <v>3595</v>
      </c>
      <c r="G529" s="1" t="s">
        <v>2370</v>
      </c>
      <c r="H529" s="1"/>
      <c r="I529" s="1"/>
    </row>
    <row r="530" spans="1:9" x14ac:dyDescent="0.25">
      <c r="A530" s="1" t="s">
        <v>2117</v>
      </c>
      <c r="B530" s="1" t="s">
        <v>1291</v>
      </c>
      <c r="C530" s="1" t="s">
        <v>53</v>
      </c>
      <c r="D530" s="1"/>
      <c r="E530" s="1">
        <v>12</v>
      </c>
      <c r="F530" s="1" t="s">
        <v>3596</v>
      </c>
      <c r="G530" s="1" t="s">
        <v>2370</v>
      </c>
      <c r="H530" s="1"/>
      <c r="I530" s="1"/>
    </row>
    <row r="531" spans="1:9" x14ac:dyDescent="0.25">
      <c r="A531" s="1" t="s">
        <v>2118</v>
      </c>
      <c r="B531" s="1" t="s">
        <v>1183</v>
      </c>
      <c r="C531" s="1" t="s">
        <v>53</v>
      </c>
      <c r="D531" s="1"/>
      <c r="E531" s="1">
        <v>12</v>
      </c>
      <c r="F531" s="1" t="s">
        <v>3597</v>
      </c>
      <c r="G531" s="1" t="s">
        <v>2370</v>
      </c>
      <c r="H531" s="1"/>
      <c r="I531" s="1"/>
    </row>
    <row r="532" spans="1:9" x14ac:dyDescent="0.25">
      <c r="A532" s="1" t="s">
        <v>2119</v>
      </c>
      <c r="B532" s="1" t="s">
        <v>1272</v>
      </c>
      <c r="C532" s="1" t="s">
        <v>53</v>
      </c>
      <c r="D532" s="1"/>
      <c r="E532" s="1">
        <v>12</v>
      </c>
      <c r="F532" s="1" t="s">
        <v>3598</v>
      </c>
      <c r="G532" s="1" t="s">
        <v>2370</v>
      </c>
      <c r="H532" s="1"/>
      <c r="I532" s="1"/>
    </row>
    <row r="533" spans="1:9" x14ac:dyDescent="0.25">
      <c r="A533" s="1" t="s">
        <v>2120</v>
      </c>
      <c r="B533" s="1" t="s">
        <v>1125</v>
      </c>
      <c r="C533" s="1" t="s">
        <v>53</v>
      </c>
      <c r="D533" s="1"/>
      <c r="E533" s="1">
        <v>12</v>
      </c>
      <c r="F533" s="1" t="s">
        <v>3599</v>
      </c>
      <c r="G533" s="1" t="s">
        <v>2370</v>
      </c>
      <c r="H533" s="1"/>
      <c r="I533" s="1"/>
    </row>
    <row r="534" spans="1:9" x14ac:dyDescent="0.25">
      <c r="A534" s="1" t="s">
        <v>2121</v>
      </c>
      <c r="B534" s="1" t="s">
        <v>984</v>
      </c>
      <c r="C534" s="1" t="s">
        <v>53</v>
      </c>
      <c r="D534" s="1"/>
      <c r="E534" s="1">
        <v>12</v>
      </c>
      <c r="F534" s="1" t="s">
        <v>3600</v>
      </c>
      <c r="G534" s="1" t="s">
        <v>2370</v>
      </c>
      <c r="H534" s="1"/>
      <c r="I534" s="1"/>
    </row>
    <row r="535" spans="1:9" x14ac:dyDescent="0.25">
      <c r="A535" s="1" t="s">
        <v>2122</v>
      </c>
      <c r="B535" s="1" t="s">
        <v>1075</v>
      </c>
      <c r="C535" s="1" t="s">
        <v>53</v>
      </c>
      <c r="D535" s="1"/>
      <c r="E535" s="1">
        <v>12</v>
      </c>
      <c r="F535" s="1" t="s">
        <v>3601</v>
      </c>
      <c r="G535" s="1" t="s">
        <v>2370</v>
      </c>
      <c r="H535" s="1"/>
      <c r="I535" s="1"/>
    </row>
    <row r="536" spans="1:9" x14ac:dyDescent="0.25">
      <c r="A536" s="1" t="s">
        <v>2123</v>
      </c>
      <c r="B536" s="1" t="s">
        <v>1298</v>
      </c>
      <c r="C536" s="1" t="s">
        <v>53</v>
      </c>
      <c r="D536" s="1"/>
      <c r="E536" s="1">
        <v>12</v>
      </c>
      <c r="F536" s="1" t="s">
        <v>3602</v>
      </c>
      <c r="G536" s="1" t="s">
        <v>2370</v>
      </c>
      <c r="H536" s="1"/>
      <c r="I536" s="1"/>
    </row>
    <row r="537" spans="1:9" x14ac:dyDescent="0.25">
      <c r="A537" s="1" t="s">
        <v>2124</v>
      </c>
      <c r="B537" s="1" t="s">
        <v>1187</v>
      </c>
      <c r="C537" s="1" t="s">
        <v>53</v>
      </c>
      <c r="D537" s="1"/>
      <c r="E537" s="1">
        <v>12</v>
      </c>
      <c r="F537" s="1" t="s">
        <v>3603</v>
      </c>
      <c r="G537" s="1" t="s">
        <v>2370</v>
      </c>
      <c r="H537" s="1"/>
      <c r="I537" s="1"/>
    </row>
    <row r="538" spans="1:9" x14ac:dyDescent="0.25">
      <c r="A538" s="1" t="s">
        <v>2125</v>
      </c>
      <c r="B538" s="1" t="s">
        <v>964</v>
      </c>
      <c r="C538" s="1" t="s">
        <v>53</v>
      </c>
      <c r="D538" s="1"/>
      <c r="E538" s="1">
        <v>12</v>
      </c>
      <c r="F538" s="1" t="s">
        <v>3604</v>
      </c>
      <c r="G538" s="1" t="s">
        <v>2370</v>
      </c>
      <c r="H538" s="1"/>
      <c r="I538" s="1"/>
    </row>
    <row r="539" spans="1:9" x14ac:dyDescent="0.25">
      <c r="A539" s="1" t="s">
        <v>2126</v>
      </c>
      <c r="B539" s="1" t="s">
        <v>1233</v>
      </c>
      <c r="C539" s="1" t="s">
        <v>53</v>
      </c>
      <c r="D539" s="1"/>
      <c r="E539" s="1">
        <v>12</v>
      </c>
      <c r="F539" s="1" t="s">
        <v>3605</v>
      </c>
      <c r="G539" s="1" t="s">
        <v>2370</v>
      </c>
      <c r="H539" s="1"/>
      <c r="I539" s="1"/>
    </row>
    <row r="540" spans="1:9" x14ac:dyDescent="0.25">
      <c r="A540" s="1" t="s">
        <v>2127</v>
      </c>
      <c r="B540" s="1" t="s">
        <v>1204</v>
      </c>
      <c r="C540" s="1" t="s">
        <v>53</v>
      </c>
      <c r="D540" s="1"/>
      <c r="E540" s="1">
        <v>12</v>
      </c>
      <c r="F540" s="1" t="s">
        <v>3606</v>
      </c>
      <c r="G540" s="1" t="s">
        <v>2370</v>
      </c>
      <c r="H540" s="1"/>
      <c r="I540" s="1"/>
    </row>
    <row r="541" spans="1:9" x14ac:dyDescent="0.25">
      <c r="A541" s="1" t="s">
        <v>2128</v>
      </c>
      <c r="B541" s="1" t="s">
        <v>1053</v>
      </c>
      <c r="C541" s="1" t="s">
        <v>53</v>
      </c>
      <c r="D541" s="1"/>
      <c r="E541" s="1">
        <v>12</v>
      </c>
      <c r="F541" s="1" t="s">
        <v>3607</v>
      </c>
      <c r="G541" s="1" t="s">
        <v>2370</v>
      </c>
      <c r="H541" s="1"/>
      <c r="I541" s="1"/>
    </row>
    <row r="542" spans="1:9" x14ac:dyDescent="0.25">
      <c r="A542" s="1" t="s">
        <v>2129</v>
      </c>
      <c r="B542" s="1" t="s">
        <v>1110</v>
      </c>
      <c r="C542" s="1" t="s">
        <v>53</v>
      </c>
      <c r="D542" s="1"/>
      <c r="E542" s="1">
        <v>12</v>
      </c>
      <c r="F542" s="1" t="s">
        <v>3608</v>
      </c>
      <c r="G542" s="1" t="s">
        <v>2370</v>
      </c>
      <c r="H542" s="1"/>
      <c r="I542" s="1"/>
    </row>
    <row r="543" spans="1:9" x14ac:dyDescent="0.25">
      <c r="A543" s="1" t="s">
        <v>2130</v>
      </c>
      <c r="B543" s="1" t="s">
        <v>1069</v>
      </c>
      <c r="C543" s="1" t="s">
        <v>53</v>
      </c>
      <c r="D543" s="1"/>
      <c r="E543" s="1">
        <v>12</v>
      </c>
      <c r="F543" s="1" t="s">
        <v>3609</v>
      </c>
      <c r="G543" s="1" t="s">
        <v>2370</v>
      </c>
      <c r="H543" s="1"/>
      <c r="I543" s="1"/>
    </row>
    <row r="544" spans="1:9" x14ac:dyDescent="0.25">
      <c r="A544" s="1" t="s">
        <v>2131</v>
      </c>
      <c r="B544" s="1" t="s">
        <v>893</v>
      </c>
      <c r="C544" s="1" t="s">
        <v>53</v>
      </c>
      <c r="D544" s="1"/>
      <c r="E544" s="1">
        <v>12</v>
      </c>
      <c r="F544" s="1" t="s">
        <v>3610</v>
      </c>
      <c r="G544" s="1" t="s">
        <v>2370</v>
      </c>
      <c r="H544" s="1"/>
      <c r="I544" s="1"/>
    </row>
    <row r="545" spans="1:9" x14ac:dyDescent="0.25">
      <c r="A545" s="1" t="s">
        <v>2132</v>
      </c>
      <c r="B545" s="1" t="s">
        <v>1049</v>
      </c>
      <c r="C545" s="1" t="s">
        <v>53</v>
      </c>
      <c r="D545" s="1"/>
      <c r="E545" s="1">
        <v>12</v>
      </c>
      <c r="F545" s="1" t="s">
        <v>3611</v>
      </c>
      <c r="G545" s="1" t="s">
        <v>2370</v>
      </c>
      <c r="H545" s="1"/>
      <c r="I545" s="1"/>
    </row>
    <row r="546" spans="1:9" x14ac:dyDescent="0.25">
      <c r="A546" s="1" t="s">
        <v>2133</v>
      </c>
      <c r="B546" s="1" t="s">
        <v>1205</v>
      </c>
      <c r="C546" s="1" t="s">
        <v>53</v>
      </c>
      <c r="D546" s="1"/>
      <c r="E546" s="1">
        <v>12</v>
      </c>
      <c r="F546" s="1" t="s">
        <v>3612</v>
      </c>
      <c r="G546" s="1" t="s">
        <v>2370</v>
      </c>
      <c r="H546" s="1"/>
      <c r="I546" s="1"/>
    </row>
    <row r="547" spans="1:9" x14ac:dyDescent="0.25">
      <c r="A547" s="1" t="s">
        <v>2134</v>
      </c>
      <c r="B547" s="1" t="s">
        <v>1180</v>
      </c>
      <c r="C547" s="1" t="s">
        <v>53</v>
      </c>
      <c r="D547" s="1"/>
      <c r="E547" s="1">
        <v>12</v>
      </c>
      <c r="F547" s="1" t="s">
        <v>3613</v>
      </c>
      <c r="G547" s="1" t="s">
        <v>2370</v>
      </c>
      <c r="H547" s="1"/>
      <c r="I547" s="1"/>
    </row>
    <row r="548" spans="1:9" x14ac:dyDescent="0.25">
      <c r="A548" s="1" t="s">
        <v>2135</v>
      </c>
      <c r="B548" s="1" t="s">
        <v>1080</v>
      </c>
      <c r="C548" s="1" t="s">
        <v>53</v>
      </c>
      <c r="D548" s="1"/>
      <c r="E548" s="1">
        <v>12</v>
      </c>
      <c r="F548" s="1" t="s">
        <v>3614</v>
      </c>
      <c r="G548" s="1" t="s">
        <v>2370</v>
      </c>
      <c r="H548" s="1"/>
      <c r="I548" s="1"/>
    </row>
    <row r="549" spans="1:9" x14ac:dyDescent="0.25">
      <c r="A549" s="1" t="s">
        <v>2136</v>
      </c>
      <c r="B549" s="1" t="s">
        <v>1259</v>
      </c>
      <c r="C549" s="1" t="s">
        <v>53</v>
      </c>
      <c r="D549" s="1"/>
      <c r="E549" s="1">
        <v>12</v>
      </c>
      <c r="F549" s="1" t="s">
        <v>3615</v>
      </c>
      <c r="G549" s="1" t="s">
        <v>2370</v>
      </c>
      <c r="H549" s="1"/>
      <c r="I549" s="1"/>
    </row>
    <row r="550" spans="1:9" x14ac:dyDescent="0.25">
      <c r="A550" s="1" t="s">
        <v>2137</v>
      </c>
      <c r="B550" s="1" t="s">
        <v>1041</v>
      </c>
      <c r="C550" s="1" t="s">
        <v>53</v>
      </c>
      <c r="D550" s="1"/>
      <c r="E550" s="1">
        <v>12</v>
      </c>
      <c r="F550" s="1" t="s">
        <v>3616</v>
      </c>
      <c r="G550" s="1" t="s">
        <v>2370</v>
      </c>
      <c r="H550" s="1"/>
      <c r="I550" s="1"/>
    </row>
    <row r="551" spans="1:9" x14ac:dyDescent="0.25">
      <c r="A551" s="1" t="s">
        <v>2138</v>
      </c>
      <c r="B551" s="1" t="s">
        <v>941</v>
      </c>
      <c r="C551" s="1" t="s">
        <v>53</v>
      </c>
      <c r="D551" s="1"/>
      <c r="E551" s="1">
        <v>12</v>
      </c>
      <c r="F551" s="1" t="s">
        <v>3617</v>
      </c>
      <c r="G551" s="1" t="s">
        <v>2370</v>
      </c>
      <c r="H551" s="1"/>
      <c r="I551" s="1"/>
    </row>
    <row r="552" spans="1:9" x14ac:dyDescent="0.25">
      <c r="A552" s="1" t="s">
        <v>2139</v>
      </c>
      <c r="B552" s="1" t="s">
        <v>863</v>
      </c>
      <c r="C552" s="1" t="s">
        <v>53</v>
      </c>
      <c r="D552" s="1"/>
      <c r="E552" s="1">
        <v>12</v>
      </c>
      <c r="F552" s="1" t="s">
        <v>3618</v>
      </c>
      <c r="G552" s="1" t="s">
        <v>2370</v>
      </c>
      <c r="H552" s="1"/>
      <c r="I552" s="1"/>
    </row>
    <row r="553" spans="1:9" x14ac:dyDescent="0.25">
      <c r="A553" s="1" t="s">
        <v>2140</v>
      </c>
      <c r="B553" s="1" t="s">
        <v>980</v>
      </c>
      <c r="C553" s="1" t="s">
        <v>53</v>
      </c>
      <c r="D553" s="1"/>
      <c r="E553" s="1">
        <v>12</v>
      </c>
      <c r="F553" s="1" t="s">
        <v>3619</v>
      </c>
      <c r="G553" s="1" t="s">
        <v>2370</v>
      </c>
      <c r="H553" s="1"/>
      <c r="I553" s="1"/>
    </row>
    <row r="554" spans="1:9" x14ac:dyDescent="0.25">
      <c r="A554" s="1" t="s">
        <v>2141</v>
      </c>
      <c r="B554" s="1" t="s">
        <v>1003</v>
      </c>
      <c r="C554" s="1" t="s">
        <v>53</v>
      </c>
      <c r="D554" s="1"/>
      <c r="E554" s="1">
        <v>12</v>
      </c>
      <c r="F554" s="1" t="s">
        <v>3620</v>
      </c>
      <c r="G554" s="1" t="s">
        <v>2370</v>
      </c>
      <c r="H554" s="1"/>
      <c r="I554" s="1"/>
    </row>
    <row r="555" spans="1:9" x14ac:dyDescent="0.25">
      <c r="A555" s="1" t="s">
        <v>2142</v>
      </c>
      <c r="B555" s="1" t="s">
        <v>1225</v>
      </c>
      <c r="C555" s="1" t="s">
        <v>53</v>
      </c>
      <c r="D555" s="1"/>
      <c r="E555" s="1">
        <v>12</v>
      </c>
      <c r="F555" s="1" t="s">
        <v>3621</v>
      </c>
      <c r="G555" s="1" t="s">
        <v>2370</v>
      </c>
      <c r="H555" s="1"/>
      <c r="I555" s="1"/>
    </row>
    <row r="556" spans="1:9" x14ac:dyDescent="0.25">
      <c r="A556" s="1" t="s">
        <v>2143</v>
      </c>
      <c r="B556" s="1" t="s">
        <v>871</v>
      </c>
      <c r="C556" s="1" t="s">
        <v>53</v>
      </c>
      <c r="D556" s="1"/>
      <c r="E556" s="1">
        <v>12</v>
      </c>
      <c r="F556" s="1" t="s">
        <v>3622</v>
      </c>
      <c r="G556" s="1" t="s">
        <v>2370</v>
      </c>
      <c r="H556" s="1"/>
      <c r="I556" s="1"/>
    </row>
    <row r="557" spans="1:9" x14ac:dyDescent="0.25">
      <c r="A557" s="1" t="s">
        <v>2144</v>
      </c>
      <c r="B557" s="1" t="s">
        <v>1160</v>
      </c>
      <c r="C557" s="1" t="s">
        <v>53</v>
      </c>
      <c r="D557" s="1"/>
      <c r="E557" s="1">
        <v>12</v>
      </c>
      <c r="F557" s="1" t="s">
        <v>3623</v>
      </c>
      <c r="G557" s="1" t="s">
        <v>2370</v>
      </c>
      <c r="H557" s="1"/>
      <c r="I557" s="1"/>
    </row>
    <row r="558" spans="1:9" x14ac:dyDescent="0.25">
      <c r="A558" s="1" t="s">
        <v>2145</v>
      </c>
      <c r="B558" s="1" t="s">
        <v>1096</v>
      </c>
      <c r="C558" s="1" t="s">
        <v>53</v>
      </c>
      <c r="D558" s="1"/>
      <c r="E558" s="1">
        <v>12</v>
      </c>
      <c r="F558" s="1" t="s">
        <v>3624</v>
      </c>
      <c r="G558" s="1" t="s">
        <v>2370</v>
      </c>
      <c r="H558" s="1"/>
      <c r="I558" s="1"/>
    </row>
    <row r="559" spans="1:9" x14ac:dyDescent="0.25">
      <c r="A559" s="1" t="s">
        <v>2146</v>
      </c>
      <c r="B559" s="1" t="s">
        <v>1194</v>
      </c>
      <c r="C559" s="1" t="s">
        <v>53</v>
      </c>
      <c r="D559" s="1"/>
      <c r="E559" s="1">
        <v>12</v>
      </c>
      <c r="F559" s="1" t="s">
        <v>3625</v>
      </c>
      <c r="G559" s="1" t="s">
        <v>2370</v>
      </c>
      <c r="H559" s="1"/>
      <c r="I559" s="1"/>
    </row>
    <row r="560" spans="1:9" x14ac:dyDescent="0.25">
      <c r="A560" s="1" t="s">
        <v>2147</v>
      </c>
      <c r="B560" s="1" t="s">
        <v>1023</v>
      </c>
      <c r="C560" s="1" t="s">
        <v>53</v>
      </c>
      <c r="D560" s="1"/>
      <c r="E560" s="1">
        <v>12</v>
      </c>
      <c r="F560" s="1" t="s">
        <v>3626</v>
      </c>
      <c r="G560" s="1" t="s">
        <v>2370</v>
      </c>
      <c r="H560" s="1"/>
      <c r="I560" s="1"/>
    </row>
    <row r="561" spans="1:9" x14ac:dyDescent="0.25">
      <c r="A561" s="1" t="s">
        <v>2148</v>
      </c>
      <c r="B561" s="1" t="s">
        <v>962</v>
      </c>
      <c r="C561" s="1" t="s">
        <v>53</v>
      </c>
      <c r="D561" s="1"/>
      <c r="E561" s="1">
        <v>12</v>
      </c>
      <c r="F561" s="1" t="s">
        <v>3627</v>
      </c>
      <c r="G561" s="1" t="s">
        <v>2370</v>
      </c>
      <c r="H561" s="1"/>
      <c r="I561" s="1"/>
    </row>
    <row r="562" spans="1:9" x14ac:dyDescent="0.25">
      <c r="A562" s="1" t="s">
        <v>2149</v>
      </c>
      <c r="B562" s="1" t="s">
        <v>765</v>
      </c>
      <c r="C562" s="1" t="s">
        <v>53</v>
      </c>
      <c r="D562" s="1"/>
      <c r="E562" s="1">
        <v>12</v>
      </c>
      <c r="F562" s="1" t="s">
        <v>3628</v>
      </c>
      <c r="G562" s="1" t="s">
        <v>2370</v>
      </c>
      <c r="H562" s="1"/>
      <c r="I562" s="1"/>
    </row>
    <row r="563" spans="1:9" x14ac:dyDescent="0.25">
      <c r="A563" s="1" t="s">
        <v>2150</v>
      </c>
      <c r="B563" s="1" t="s">
        <v>968</v>
      </c>
      <c r="C563" s="1" t="s">
        <v>53</v>
      </c>
      <c r="D563" s="1"/>
      <c r="E563" s="1">
        <v>12</v>
      </c>
      <c r="F563" s="1" t="s">
        <v>3629</v>
      </c>
      <c r="G563" s="1" t="s">
        <v>2370</v>
      </c>
      <c r="H563" s="1"/>
      <c r="I563" s="1"/>
    </row>
    <row r="564" spans="1:9" x14ac:dyDescent="0.25">
      <c r="A564" s="1" t="s">
        <v>3067</v>
      </c>
      <c r="B564" s="1" t="s">
        <v>885</v>
      </c>
      <c r="C564" s="1" t="s">
        <v>53</v>
      </c>
      <c r="D564" s="1"/>
      <c r="E564" s="1">
        <v>12</v>
      </c>
      <c r="F564" s="1" t="s">
        <v>3630</v>
      </c>
      <c r="G564" s="1" t="s">
        <v>2370</v>
      </c>
      <c r="H564" s="1"/>
      <c r="I564" s="1"/>
    </row>
    <row r="565" spans="1:9" x14ac:dyDescent="0.25">
      <c r="A565" s="1" t="s">
        <v>2151</v>
      </c>
      <c r="B565" s="1" t="s">
        <v>1051</v>
      </c>
      <c r="C565" s="1" t="s">
        <v>53</v>
      </c>
      <c r="D565" s="1"/>
      <c r="E565" s="1">
        <v>12</v>
      </c>
      <c r="F565" s="1" t="s">
        <v>3631</v>
      </c>
      <c r="G565" s="1" t="s">
        <v>2370</v>
      </c>
      <c r="H565" s="1"/>
      <c r="I565" s="1"/>
    </row>
    <row r="566" spans="1:9" x14ac:dyDescent="0.25">
      <c r="A566" s="1" t="s">
        <v>2152</v>
      </c>
      <c r="B566" s="1" t="s">
        <v>1166</v>
      </c>
      <c r="C566" s="1" t="s">
        <v>53</v>
      </c>
      <c r="D566" s="1"/>
      <c r="E566" s="1">
        <v>12</v>
      </c>
      <c r="F566" s="1" t="s">
        <v>3632</v>
      </c>
      <c r="G566" s="1" t="s">
        <v>2370</v>
      </c>
      <c r="H566" s="1"/>
      <c r="I566" s="1"/>
    </row>
    <row r="567" spans="1:9" x14ac:dyDescent="0.25">
      <c r="A567" s="1" t="s">
        <v>2153</v>
      </c>
      <c r="B567" s="1" t="s">
        <v>1007</v>
      </c>
      <c r="C567" s="1" t="s">
        <v>53</v>
      </c>
      <c r="D567" s="1"/>
      <c r="E567" s="1">
        <v>12</v>
      </c>
      <c r="F567" s="1" t="s">
        <v>3633</v>
      </c>
      <c r="G567" s="1" t="s">
        <v>2370</v>
      </c>
      <c r="H567" s="1"/>
      <c r="I567" s="1"/>
    </row>
    <row r="568" spans="1:9" x14ac:dyDescent="0.25">
      <c r="A568" s="1" t="s">
        <v>2154</v>
      </c>
      <c r="B568" s="1" t="s">
        <v>1071</v>
      </c>
      <c r="C568" s="1" t="s">
        <v>53</v>
      </c>
      <c r="D568" s="1"/>
      <c r="E568" s="1">
        <v>12</v>
      </c>
      <c r="F568" s="1" t="s">
        <v>3634</v>
      </c>
      <c r="G568" s="1" t="s">
        <v>2370</v>
      </c>
      <c r="H568" s="1"/>
      <c r="I568" s="1"/>
    </row>
    <row r="569" spans="1:9" x14ac:dyDescent="0.25">
      <c r="A569" s="1" t="s">
        <v>2155</v>
      </c>
      <c r="B569" s="1" t="s">
        <v>1188</v>
      </c>
      <c r="C569" s="1" t="s">
        <v>53</v>
      </c>
      <c r="D569" s="1"/>
      <c r="E569" s="1">
        <v>12</v>
      </c>
      <c r="F569" s="1" t="s">
        <v>3635</v>
      </c>
      <c r="G569" s="1" t="s">
        <v>2370</v>
      </c>
      <c r="H569" s="1"/>
      <c r="I569" s="1"/>
    </row>
    <row r="570" spans="1:9" x14ac:dyDescent="0.25">
      <c r="A570" s="1" t="s">
        <v>2156</v>
      </c>
      <c r="B570" s="1" t="s">
        <v>1142</v>
      </c>
      <c r="C570" s="1" t="s">
        <v>53</v>
      </c>
      <c r="D570" s="1"/>
      <c r="E570" s="1">
        <v>12</v>
      </c>
      <c r="F570" s="1" t="s">
        <v>3636</v>
      </c>
      <c r="G570" s="1" t="s">
        <v>2370</v>
      </c>
      <c r="H570" s="1"/>
      <c r="I570" s="1"/>
    </row>
    <row r="571" spans="1:9" x14ac:dyDescent="0.25">
      <c r="A571" s="1" t="s">
        <v>2157</v>
      </c>
      <c r="B571" s="1" t="s">
        <v>1116</v>
      </c>
      <c r="C571" s="1" t="s">
        <v>53</v>
      </c>
      <c r="D571" s="1"/>
      <c r="E571" s="1">
        <v>12</v>
      </c>
      <c r="F571" s="1" t="s">
        <v>3637</v>
      </c>
      <c r="G571" s="1" t="s">
        <v>2370</v>
      </c>
      <c r="H571" s="1"/>
      <c r="I571" s="1"/>
    </row>
    <row r="572" spans="1:9" x14ac:dyDescent="0.25">
      <c r="A572" s="1" t="s">
        <v>2158</v>
      </c>
      <c r="B572" s="1" t="s">
        <v>1106</v>
      </c>
      <c r="C572" s="1" t="s">
        <v>53</v>
      </c>
      <c r="D572" s="1"/>
      <c r="E572" s="1">
        <v>12</v>
      </c>
      <c r="F572" s="1" t="s">
        <v>3638</v>
      </c>
      <c r="G572" s="1" t="s">
        <v>2370</v>
      </c>
      <c r="H572" s="1"/>
      <c r="I572" s="1"/>
    </row>
    <row r="573" spans="1:9" x14ac:dyDescent="0.25">
      <c r="A573" s="1" t="s">
        <v>2159</v>
      </c>
      <c r="B573" s="1" t="s">
        <v>1078</v>
      </c>
      <c r="C573" s="1" t="s">
        <v>53</v>
      </c>
      <c r="D573" s="1"/>
      <c r="E573" s="1">
        <v>12</v>
      </c>
      <c r="F573" s="1" t="s">
        <v>3639</v>
      </c>
      <c r="G573" s="1" t="s">
        <v>2370</v>
      </c>
      <c r="H573" s="1"/>
      <c r="I573" s="1"/>
    </row>
    <row r="574" spans="1:9" x14ac:dyDescent="0.25">
      <c r="A574" s="1" t="s">
        <v>2160</v>
      </c>
      <c r="B574" s="1" t="s">
        <v>1135</v>
      </c>
      <c r="C574" s="1" t="s">
        <v>53</v>
      </c>
      <c r="D574" s="1"/>
      <c r="E574" s="1">
        <v>12</v>
      </c>
      <c r="F574" s="1" t="s">
        <v>3640</v>
      </c>
      <c r="G574" s="1" t="s">
        <v>2370</v>
      </c>
      <c r="H574" s="1"/>
      <c r="I574" s="1"/>
    </row>
    <row r="575" spans="1:9" x14ac:dyDescent="0.25">
      <c r="A575" s="1" t="s">
        <v>2161</v>
      </c>
      <c r="B575" s="1" t="s">
        <v>1044</v>
      </c>
      <c r="C575" s="1" t="s">
        <v>53</v>
      </c>
      <c r="D575" s="1"/>
      <c r="E575" s="1">
        <v>12</v>
      </c>
      <c r="F575" s="1" t="s">
        <v>3641</v>
      </c>
      <c r="G575" s="1" t="s">
        <v>2370</v>
      </c>
      <c r="H575" s="1"/>
      <c r="I575" s="1"/>
    </row>
    <row r="576" spans="1:9" x14ac:dyDescent="0.25">
      <c r="A576" s="1" t="s">
        <v>2162</v>
      </c>
      <c r="B576" s="1" t="s">
        <v>1293</v>
      </c>
      <c r="C576" s="1" t="s">
        <v>53</v>
      </c>
      <c r="D576" s="1"/>
      <c r="E576" s="1">
        <v>12</v>
      </c>
      <c r="F576" s="1" t="s">
        <v>3642</v>
      </c>
      <c r="G576" s="1" t="s">
        <v>2370</v>
      </c>
      <c r="H576" s="1"/>
      <c r="I576" s="1"/>
    </row>
    <row r="577" spans="1:9" x14ac:dyDescent="0.25">
      <c r="A577" s="1" t="s">
        <v>2163</v>
      </c>
      <c r="B577" s="1" t="s">
        <v>918</v>
      </c>
      <c r="C577" s="1" t="s">
        <v>53</v>
      </c>
      <c r="D577" s="1"/>
      <c r="E577" s="1">
        <v>12</v>
      </c>
      <c r="F577" s="1" t="s">
        <v>3643</v>
      </c>
      <c r="G577" s="1" t="s">
        <v>2370</v>
      </c>
      <c r="H577" s="1"/>
      <c r="I577" s="1"/>
    </row>
    <row r="578" spans="1:9" x14ac:dyDescent="0.25">
      <c r="A578" s="1" t="s">
        <v>2164</v>
      </c>
      <c r="B578" s="1" t="s">
        <v>1197</v>
      </c>
      <c r="C578" s="1" t="s">
        <v>53</v>
      </c>
      <c r="D578" s="1"/>
      <c r="E578" s="1">
        <v>12</v>
      </c>
      <c r="F578" s="1" t="s">
        <v>3644</v>
      </c>
      <c r="G578" s="1" t="s">
        <v>2370</v>
      </c>
      <c r="H578" s="1"/>
      <c r="I578" s="1"/>
    </row>
    <row r="579" spans="1:9" x14ac:dyDescent="0.25">
      <c r="A579" s="1" t="s">
        <v>2165</v>
      </c>
      <c r="B579" s="1" t="s">
        <v>954</v>
      </c>
      <c r="C579" s="1" t="s">
        <v>53</v>
      </c>
      <c r="D579" s="1"/>
      <c r="E579" s="1">
        <v>12</v>
      </c>
      <c r="F579" s="1" t="s">
        <v>3645</v>
      </c>
      <c r="G579" s="1" t="s">
        <v>2370</v>
      </c>
      <c r="H579" s="1"/>
      <c r="I579" s="1"/>
    </row>
    <row r="580" spans="1:9" x14ac:dyDescent="0.25">
      <c r="A580" s="1" t="s">
        <v>2166</v>
      </c>
      <c r="B580" s="1" t="s">
        <v>1234</v>
      </c>
      <c r="C580" s="1" t="s">
        <v>53</v>
      </c>
      <c r="D580" s="1"/>
      <c r="E580" s="1">
        <v>12</v>
      </c>
      <c r="F580" s="1" t="s">
        <v>3646</v>
      </c>
      <c r="G580" s="1" t="s">
        <v>2370</v>
      </c>
      <c r="H580" s="1"/>
      <c r="I580" s="1"/>
    </row>
    <row r="581" spans="1:9" x14ac:dyDescent="0.25">
      <c r="A581" s="1" t="s">
        <v>2167</v>
      </c>
      <c r="B581" s="1" t="s">
        <v>932</v>
      </c>
      <c r="C581" s="1" t="s">
        <v>53</v>
      </c>
      <c r="D581" s="1"/>
      <c r="E581" s="1">
        <v>12</v>
      </c>
      <c r="F581" s="1" t="s">
        <v>3647</v>
      </c>
      <c r="G581" s="1" t="s">
        <v>2370</v>
      </c>
      <c r="H581" s="1"/>
      <c r="I581" s="1"/>
    </row>
    <row r="582" spans="1:9" x14ac:dyDescent="0.25">
      <c r="A582" s="1" t="s">
        <v>2168</v>
      </c>
      <c r="B582" s="1" t="s">
        <v>1031</v>
      </c>
      <c r="C582" s="1" t="s">
        <v>53</v>
      </c>
      <c r="D582" s="1"/>
      <c r="E582" s="1">
        <v>12</v>
      </c>
      <c r="F582" s="1" t="s">
        <v>3648</v>
      </c>
      <c r="G582" s="1" t="s">
        <v>2370</v>
      </c>
      <c r="H582" s="1"/>
      <c r="I582" s="1"/>
    </row>
    <row r="583" spans="1:9" x14ac:dyDescent="0.25">
      <c r="A583" s="1" t="s">
        <v>2169</v>
      </c>
      <c r="B583" s="1" t="s">
        <v>1065</v>
      </c>
      <c r="C583" s="1" t="s">
        <v>53</v>
      </c>
      <c r="D583" s="1"/>
      <c r="E583" s="1">
        <v>12</v>
      </c>
      <c r="F583" s="1" t="s">
        <v>3649</v>
      </c>
      <c r="G583" s="1" t="s">
        <v>2370</v>
      </c>
      <c r="H583" s="1"/>
      <c r="I583" s="1"/>
    </row>
    <row r="584" spans="1:9" x14ac:dyDescent="0.25">
      <c r="A584" s="1" t="s">
        <v>2170</v>
      </c>
      <c r="B584" s="1" t="s">
        <v>1101</v>
      </c>
      <c r="C584" s="1" t="s">
        <v>53</v>
      </c>
      <c r="D584" s="1"/>
      <c r="E584" s="1">
        <v>12</v>
      </c>
      <c r="F584" s="1" t="s">
        <v>3650</v>
      </c>
      <c r="G584" s="1" t="s">
        <v>2370</v>
      </c>
      <c r="H584" s="1"/>
      <c r="I584" s="1"/>
    </row>
    <row r="585" spans="1:9" x14ac:dyDescent="0.25">
      <c r="A585" s="1" t="s">
        <v>2171</v>
      </c>
      <c r="B585" s="1" t="s">
        <v>1252</v>
      </c>
      <c r="C585" s="1" t="s">
        <v>53</v>
      </c>
      <c r="D585" s="1"/>
      <c r="E585" s="1">
        <v>12</v>
      </c>
      <c r="F585" s="1" t="s">
        <v>3651</v>
      </c>
      <c r="G585" s="1" t="s">
        <v>2370</v>
      </c>
      <c r="H585" s="1"/>
      <c r="I585" s="1"/>
    </row>
    <row r="586" spans="1:9" x14ac:dyDescent="0.25">
      <c r="A586" s="1" t="s">
        <v>2172</v>
      </c>
      <c r="B586" s="1" t="s">
        <v>1100</v>
      </c>
      <c r="C586" s="1" t="s">
        <v>53</v>
      </c>
      <c r="D586" s="1"/>
      <c r="E586" s="1">
        <v>12</v>
      </c>
      <c r="F586" s="1" t="s">
        <v>3652</v>
      </c>
      <c r="G586" s="1" t="s">
        <v>2370</v>
      </c>
      <c r="H586" s="1"/>
      <c r="I586" s="1"/>
    </row>
    <row r="587" spans="1:9" x14ac:dyDescent="0.25">
      <c r="A587" s="1" t="s">
        <v>2173</v>
      </c>
      <c r="B587" s="1" t="s">
        <v>1295</v>
      </c>
      <c r="C587" s="1" t="s">
        <v>53</v>
      </c>
      <c r="D587" s="1"/>
      <c r="E587" s="1">
        <v>12</v>
      </c>
      <c r="F587" s="1" t="s">
        <v>3653</v>
      </c>
      <c r="G587" s="1" t="s">
        <v>2370</v>
      </c>
      <c r="H587" s="1"/>
      <c r="I587" s="1"/>
    </row>
    <row r="588" spans="1:9" x14ac:dyDescent="0.25">
      <c r="A588" s="1" t="s">
        <v>2174</v>
      </c>
      <c r="B588" s="1" t="s">
        <v>1174</v>
      </c>
      <c r="C588" s="1" t="s">
        <v>53</v>
      </c>
      <c r="D588" s="1"/>
      <c r="E588" s="1">
        <v>12</v>
      </c>
      <c r="F588" s="1" t="s">
        <v>3654</v>
      </c>
      <c r="G588" s="1" t="s">
        <v>2370</v>
      </c>
      <c r="H588" s="1"/>
      <c r="I588" s="1"/>
    </row>
    <row r="589" spans="1:9" x14ac:dyDescent="0.25">
      <c r="A589" s="1" t="s">
        <v>2175</v>
      </c>
      <c r="B589" s="1" t="s">
        <v>1081</v>
      </c>
      <c r="C589" s="1" t="s">
        <v>53</v>
      </c>
      <c r="D589" s="1"/>
      <c r="E589" s="1">
        <v>12</v>
      </c>
      <c r="F589" s="1" t="s">
        <v>3655</v>
      </c>
      <c r="G589" s="1" t="s">
        <v>2370</v>
      </c>
      <c r="H589" s="1"/>
      <c r="I589" s="1"/>
    </row>
    <row r="590" spans="1:9" x14ac:dyDescent="0.25">
      <c r="A590" s="1" t="s">
        <v>2176</v>
      </c>
      <c r="B590" s="1" t="s">
        <v>986</v>
      </c>
      <c r="C590" s="1" t="s">
        <v>53</v>
      </c>
      <c r="D590" s="1"/>
      <c r="E590" s="1">
        <v>12</v>
      </c>
      <c r="F590" s="1" t="s">
        <v>3656</v>
      </c>
      <c r="G590" s="1" t="s">
        <v>2370</v>
      </c>
      <c r="H590" s="1"/>
      <c r="I590" s="1"/>
    </row>
    <row r="591" spans="1:9" x14ac:dyDescent="0.25">
      <c r="A591" s="1" t="s">
        <v>2177</v>
      </c>
      <c r="B591" s="1" t="s">
        <v>876</v>
      </c>
      <c r="C591" s="1" t="s">
        <v>53</v>
      </c>
      <c r="D591" s="1"/>
      <c r="E591" s="1">
        <v>12</v>
      </c>
      <c r="F591" s="1" t="s">
        <v>3657</v>
      </c>
      <c r="G591" s="1" t="s">
        <v>2370</v>
      </c>
      <c r="H591" s="1"/>
      <c r="I591" s="1"/>
    </row>
    <row r="592" spans="1:9" x14ac:dyDescent="0.25">
      <c r="A592" s="1" t="s">
        <v>2178</v>
      </c>
      <c r="B592" s="1" t="s">
        <v>1076</v>
      </c>
      <c r="C592" s="1" t="s">
        <v>53</v>
      </c>
      <c r="D592" s="1"/>
      <c r="E592" s="1">
        <v>12</v>
      </c>
      <c r="F592" s="1" t="s">
        <v>3658</v>
      </c>
      <c r="G592" s="1" t="s">
        <v>2370</v>
      </c>
      <c r="H592" s="1"/>
      <c r="I592" s="1"/>
    </row>
    <row r="593" spans="1:9" x14ac:dyDescent="0.25">
      <c r="A593" s="1" t="s">
        <v>2179</v>
      </c>
      <c r="B593" s="1" t="s">
        <v>1173</v>
      </c>
      <c r="C593" s="1" t="s">
        <v>53</v>
      </c>
      <c r="D593" s="1"/>
      <c r="E593" s="1">
        <v>12</v>
      </c>
      <c r="F593" s="1" t="s">
        <v>3659</v>
      </c>
      <c r="G593" s="1" t="s">
        <v>2370</v>
      </c>
      <c r="H593" s="1"/>
      <c r="I593" s="1"/>
    </row>
    <row r="594" spans="1:9" x14ac:dyDescent="0.25">
      <c r="A594" s="1" t="s">
        <v>2180</v>
      </c>
      <c r="B594" s="1" t="s">
        <v>1316</v>
      </c>
      <c r="C594" s="1" t="s">
        <v>53</v>
      </c>
      <c r="D594" s="1"/>
      <c r="E594" s="1">
        <v>12</v>
      </c>
      <c r="F594" s="1" t="s">
        <v>3660</v>
      </c>
      <c r="G594" s="1" t="s">
        <v>2370</v>
      </c>
      <c r="H594" s="1"/>
      <c r="I594" s="1"/>
    </row>
    <row r="595" spans="1:9" x14ac:dyDescent="0.25">
      <c r="A595" s="1" t="s">
        <v>2181</v>
      </c>
      <c r="B595" s="1" t="s">
        <v>1139</v>
      </c>
      <c r="C595" s="1" t="s">
        <v>53</v>
      </c>
      <c r="D595" s="1"/>
      <c r="E595" s="1">
        <v>12</v>
      </c>
      <c r="F595" s="1" t="s">
        <v>3661</v>
      </c>
      <c r="G595" s="1" t="s">
        <v>2370</v>
      </c>
      <c r="H595" s="1"/>
      <c r="I595" s="1"/>
    </row>
    <row r="596" spans="1:9" x14ac:dyDescent="0.25">
      <c r="A596" s="1" t="s">
        <v>2182</v>
      </c>
      <c r="B596" s="1" t="s">
        <v>1014</v>
      </c>
      <c r="C596" s="1" t="s">
        <v>53</v>
      </c>
      <c r="D596" s="1"/>
      <c r="E596" s="1">
        <v>12</v>
      </c>
      <c r="F596" s="1" t="s">
        <v>3662</v>
      </c>
      <c r="G596" s="1" t="s">
        <v>2370</v>
      </c>
      <c r="H596" s="1"/>
      <c r="I596" s="1"/>
    </row>
    <row r="597" spans="1:9" x14ac:dyDescent="0.25">
      <c r="A597" s="1" t="s">
        <v>2183</v>
      </c>
      <c r="B597" s="1" t="s">
        <v>1083</v>
      </c>
      <c r="C597" s="1" t="s">
        <v>53</v>
      </c>
      <c r="D597" s="1"/>
      <c r="E597" s="1">
        <v>12</v>
      </c>
      <c r="F597" s="1" t="s">
        <v>3663</v>
      </c>
      <c r="G597" s="1" t="s">
        <v>2370</v>
      </c>
      <c r="H597" s="1"/>
      <c r="I597" s="1"/>
    </row>
    <row r="598" spans="1:9" x14ac:dyDescent="0.25">
      <c r="A598" s="1" t="s">
        <v>2184</v>
      </c>
      <c r="B598" s="1" t="s">
        <v>1181</v>
      </c>
      <c r="C598" s="1" t="s">
        <v>53</v>
      </c>
      <c r="D598" s="1"/>
      <c r="E598" s="1">
        <v>12</v>
      </c>
      <c r="F598" s="1" t="s">
        <v>3664</v>
      </c>
      <c r="G598" s="1" t="s">
        <v>2370</v>
      </c>
      <c r="H598" s="1"/>
      <c r="I598" s="1"/>
    </row>
    <row r="599" spans="1:9" x14ac:dyDescent="0.25">
      <c r="A599" s="1" t="s">
        <v>2185</v>
      </c>
      <c r="B599" s="1" t="s">
        <v>1015</v>
      </c>
      <c r="C599" s="1" t="s">
        <v>53</v>
      </c>
      <c r="D599" s="1"/>
      <c r="E599" s="1">
        <v>12</v>
      </c>
      <c r="F599" s="1" t="s">
        <v>3665</v>
      </c>
      <c r="G599" s="1" t="s">
        <v>2370</v>
      </c>
      <c r="H599" s="1"/>
      <c r="I599" s="1"/>
    </row>
    <row r="600" spans="1:9" x14ac:dyDescent="0.25">
      <c r="A600" s="1" t="s">
        <v>2186</v>
      </c>
      <c r="B600" s="1" t="s">
        <v>1251</v>
      </c>
      <c r="C600" s="1" t="s">
        <v>53</v>
      </c>
      <c r="D600" s="1"/>
      <c r="E600" s="1">
        <v>12</v>
      </c>
      <c r="F600" s="1" t="s">
        <v>3666</v>
      </c>
      <c r="G600" s="1" t="s">
        <v>2370</v>
      </c>
      <c r="H600" s="1"/>
      <c r="I600" s="1"/>
    </row>
    <row r="601" spans="1:9" x14ac:dyDescent="0.25">
      <c r="A601" s="1" t="s">
        <v>2187</v>
      </c>
      <c r="B601" s="1" t="s">
        <v>1230</v>
      </c>
      <c r="C601" s="1" t="s">
        <v>53</v>
      </c>
      <c r="D601" s="1"/>
      <c r="E601" s="1">
        <v>12</v>
      </c>
      <c r="F601" s="1" t="s">
        <v>3667</v>
      </c>
      <c r="G601" s="1" t="s">
        <v>2370</v>
      </c>
      <c r="H601" s="1"/>
      <c r="I601" s="1"/>
    </row>
    <row r="602" spans="1:9" x14ac:dyDescent="0.25">
      <c r="A602" s="1" t="s">
        <v>2188</v>
      </c>
      <c r="B602" s="1" t="s">
        <v>1273</v>
      </c>
      <c r="C602" s="1" t="s">
        <v>53</v>
      </c>
      <c r="D602" s="1"/>
      <c r="E602" s="1">
        <v>12</v>
      </c>
      <c r="F602" s="1" t="s">
        <v>3668</v>
      </c>
      <c r="G602" s="1" t="s">
        <v>2370</v>
      </c>
      <c r="H602" s="1"/>
      <c r="I602" s="1"/>
    </row>
    <row r="603" spans="1:9" x14ac:dyDescent="0.25">
      <c r="A603" s="1" t="s">
        <v>2189</v>
      </c>
      <c r="B603" s="1" t="s">
        <v>1024</v>
      </c>
      <c r="C603" s="1" t="s">
        <v>53</v>
      </c>
      <c r="D603" s="1"/>
      <c r="E603" s="1">
        <v>12</v>
      </c>
      <c r="F603" s="1" t="s">
        <v>3669</v>
      </c>
      <c r="G603" s="1" t="s">
        <v>2370</v>
      </c>
      <c r="H603" s="1"/>
      <c r="I603" s="1"/>
    </row>
    <row r="604" spans="1:9" x14ac:dyDescent="0.25">
      <c r="A604" s="1" t="s">
        <v>2190</v>
      </c>
      <c r="B604" s="1" t="s">
        <v>1281</v>
      </c>
      <c r="C604" s="1" t="s">
        <v>53</v>
      </c>
      <c r="D604" s="1"/>
      <c r="E604" s="1">
        <v>12</v>
      </c>
      <c r="F604" s="1" t="s">
        <v>3670</v>
      </c>
      <c r="G604" s="1" t="s">
        <v>2370</v>
      </c>
      <c r="H604" s="1"/>
      <c r="I604" s="1"/>
    </row>
    <row r="605" spans="1:9" x14ac:dyDescent="0.25">
      <c r="A605" s="1" t="s">
        <v>2191</v>
      </c>
      <c r="B605" s="1" t="s">
        <v>1134</v>
      </c>
      <c r="C605" s="1" t="s">
        <v>53</v>
      </c>
      <c r="D605" s="1"/>
      <c r="E605" s="1">
        <v>12</v>
      </c>
      <c r="F605" s="1" t="s">
        <v>3671</v>
      </c>
      <c r="G605" s="1" t="s">
        <v>2370</v>
      </c>
      <c r="H605" s="1"/>
      <c r="I605" s="1"/>
    </row>
    <row r="606" spans="1:9" x14ac:dyDescent="0.25">
      <c r="A606" s="1" t="s">
        <v>2192</v>
      </c>
      <c r="B606" s="1" t="s">
        <v>1176</v>
      </c>
      <c r="C606" s="1" t="s">
        <v>53</v>
      </c>
      <c r="D606" s="1"/>
      <c r="E606" s="1">
        <v>12</v>
      </c>
      <c r="F606" s="1" t="s">
        <v>3672</v>
      </c>
      <c r="G606" s="1" t="s">
        <v>2370</v>
      </c>
      <c r="H606" s="1"/>
      <c r="I606" s="1"/>
    </row>
    <row r="607" spans="1:9" x14ac:dyDescent="0.25">
      <c r="A607" s="1" t="s">
        <v>2193</v>
      </c>
      <c r="B607" s="1" t="s">
        <v>1244</v>
      </c>
      <c r="C607" s="1" t="s">
        <v>53</v>
      </c>
      <c r="D607" s="1"/>
      <c r="E607" s="1">
        <v>12</v>
      </c>
      <c r="F607" s="1" t="s">
        <v>3673</v>
      </c>
      <c r="G607" s="1" t="s">
        <v>2370</v>
      </c>
      <c r="H607" s="1"/>
      <c r="I607" s="1"/>
    </row>
    <row r="608" spans="1:9" x14ac:dyDescent="0.25">
      <c r="A608" s="1" t="s">
        <v>2194</v>
      </c>
      <c r="B608" s="1" t="s">
        <v>1038</v>
      </c>
      <c r="C608" s="1" t="s">
        <v>53</v>
      </c>
      <c r="D608" s="1"/>
      <c r="E608" s="1">
        <v>12</v>
      </c>
      <c r="F608" s="1" t="s">
        <v>3674</v>
      </c>
      <c r="G608" s="1" t="s">
        <v>2370</v>
      </c>
      <c r="H608" s="1"/>
      <c r="I608" s="1"/>
    </row>
    <row r="609" spans="1:9" x14ac:dyDescent="0.25">
      <c r="A609" s="1" t="s">
        <v>2195</v>
      </c>
      <c r="B609" s="1" t="s">
        <v>1304</v>
      </c>
      <c r="C609" s="1" t="s">
        <v>53</v>
      </c>
      <c r="D609" s="1"/>
      <c r="E609" s="1">
        <v>12</v>
      </c>
      <c r="F609" s="1" t="s">
        <v>3675</v>
      </c>
      <c r="G609" s="1" t="s">
        <v>2370</v>
      </c>
      <c r="H609" s="1"/>
      <c r="I609" s="1"/>
    </row>
    <row r="610" spans="1:9" x14ac:dyDescent="0.25">
      <c r="A610" s="1" t="s">
        <v>2196</v>
      </c>
      <c r="B610" s="1" t="s">
        <v>1267</v>
      </c>
      <c r="C610" s="1" t="s">
        <v>53</v>
      </c>
      <c r="D610" s="1"/>
      <c r="E610" s="1">
        <v>12</v>
      </c>
      <c r="F610" s="1" t="s">
        <v>3676</v>
      </c>
      <c r="G610" s="1" t="s">
        <v>2370</v>
      </c>
      <c r="H610" s="1"/>
      <c r="I610" s="1"/>
    </row>
    <row r="611" spans="1:9" x14ac:dyDescent="0.25">
      <c r="A611" s="1" t="s">
        <v>2197</v>
      </c>
      <c r="B611" s="1" t="s">
        <v>1213</v>
      </c>
      <c r="C611" s="1" t="s">
        <v>53</v>
      </c>
      <c r="D611" s="1"/>
      <c r="E611" s="1">
        <v>12</v>
      </c>
      <c r="F611" s="1" t="s">
        <v>3677</v>
      </c>
      <c r="G611" s="1" t="s">
        <v>2370</v>
      </c>
      <c r="H611" s="1"/>
      <c r="I611" s="1"/>
    </row>
    <row r="612" spans="1:9" x14ac:dyDescent="0.25">
      <c r="A612" s="1" t="s">
        <v>2198</v>
      </c>
      <c r="B612" s="1" t="s">
        <v>896</v>
      </c>
      <c r="C612" s="1" t="s">
        <v>53</v>
      </c>
      <c r="D612" s="1"/>
      <c r="E612" s="1">
        <v>12</v>
      </c>
      <c r="F612" s="1" t="s">
        <v>3678</v>
      </c>
      <c r="G612" s="1" t="s">
        <v>2370</v>
      </c>
      <c r="H612" s="1"/>
      <c r="I612" s="1"/>
    </row>
    <row r="613" spans="1:9" x14ac:dyDescent="0.25">
      <c r="A613" s="1" t="s">
        <v>2199</v>
      </c>
      <c r="B613" s="1" t="s">
        <v>1294</v>
      </c>
      <c r="C613" s="1" t="s">
        <v>53</v>
      </c>
      <c r="D613" s="1"/>
      <c r="E613" s="1">
        <v>12</v>
      </c>
      <c r="F613" s="1" t="s">
        <v>3679</v>
      </c>
      <c r="G613" s="1" t="s">
        <v>2370</v>
      </c>
      <c r="H613" s="1"/>
      <c r="I613" s="1"/>
    </row>
    <row r="614" spans="1:9" x14ac:dyDescent="0.25">
      <c r="A614" s="1" t="s">
        <v>2200</v>
      </c>
      <c r="B614" s="1" t="s">
        <v>1008</v>
      </c>
      <c r="C614" s="1" t="s">
        <v>53</v>
      </c>
      <c r="D614" s="1"/>
      <c r="E614" s="1">
        <v>12</v>
      </c>
      <c r="F614" s="1" t="s">
        <v>3680</v>
      </c>
      <c r="G614" s="1" t="s">
        <v>2370</v>
      </c>
      <c r="H614" s="1"/>
      <c r="I614" s="1"/>
    </row>
    <row r="615" spans="1:9" x14ac:dyDescent="0.25">
      <c r="A615" s="1" t="s">
        <v>2201</v>
      </c>
      <c r="B615" s="1" t="s">
        <v>1149</v>
      </c>
      <c r="C615" s="1" t="s">
        <v>53</v>
      </c>
      <c r="D615" s="1"/>
      <c r="E615" s="1">
        <v>12</v>
      </c>
      <c r="F615" s="1" t="s">
        <v>3681</v>
      </c>
      <c r="G615" s="1" t="s">
        <v>2370</v>
      </c>
      <c r="H615" s="1"/>
      <c r="I615" s="1"/>
    </row>
    <row r="616" spans="1:9" x14ac:dyDescent="0.25">
      <c r="A616" s="1" t="s">
        <v>2202</v>
      </c>
      <c r="B616" s="1" t="s">
        <v>961</v>
      </c>
      <c r="C616" s="1" t="s">
        <v>53</v>
      </c>
      <c r="D616" s="1"/>
      <c r="E616" s="1">
        <v>12</v>
      </c>
      <c r="F616" s="1" t="s">
        <v>3682</v>
      </c>
      <c r="G616" s="1" t="s">
        <v>2370</v>
      </c>
      <c r="H616" s="1"/>
      <c r="I616" s="1"/>
    </row>
    <row r="617" spans="1:9" x14ac:dyDescent="0.25">
      <c r="A617" s="1" t="s">
        <v>2203</v>
      </c>
      <c r="B617" s="1" t="s">
        <v>890</v>
      </c>
      <c r="C617" s="1" t="s">
        <v>53</v>
      </c>
      <c r="D617" s="1"/>
      <c r="E617" s="1">
        <v>12</v>
      </c>
      <c r="F617" s="1" t="s">
        <v>3683</v>
      </c>
      <c r="G617" s="1" t="s">
        <v>2370</v>
      </c>
      <c r="H617" s="1"/>
      <c r="I617" s="1"/>
    </row>
    <row r="618" spans="1:9" x14ac:dyDescent="0.25">
      <c r="A618" s="1" t="s">
        <v>2204</v>
      </c>
      <c r="B618" s="1" t="s">
        <v>866</v>
      </c>
      <c r="C618" s="1" t="s">
        <v>53</v>
      </c>
      <c r="D618" s="1"/>
      <c r="E618" s="1">
        <v>12</v>
      </c>
      <c r="F618" s="1" t="s">
        <v>3684</v>
      </c>
      <c r="G618" s="1" t="s">
        <v>2370</v>
      </c>
      <c r="H618" s="1"/>
      <c r="I618" s="1"/>
    </row>
    <row r="619" spans="1:9" x14ac:dyDescent="0.25">
      <c r="A619" s="1" t="s">
        <v>2205</v>
      </c>
      <c r="B619" s="1" t="s">
        <v>1280</v>
      </c>
      <c r="C619" s="1" t="s">
        <v>53</v>
      </c>
      <c r="D619" s="1"/>
      <c r="E619" s="1">
        <v>12</v>
      </c>
      <c r="F619" s="1" t="s">
        <v>3685</v>
      </c>
      <c r="G619" s="1" t="s">
        <v>2370</v>
      </c>
      <c r="H619" s="1"/>
      <c r="I619" s="1"/>
    </row>
    <row r="620" spans="1:9" x14ac:dyDescent="0.25">
      <c r="A620" s="1" t="s">
        <v>2206</v>
      </c>
      <c r="B620" s="1" t="s">
        <v>870</v>
      </c>
      <c r="C620" s="1" t="s">
        <v>53</v>
      </c>
      <c r="D620" s="1"/>
      <c r="E620" s="1">
        <v>12</v>
      </c>
      <c r="F620" s="1" t="s">
        <v>3686</v>
      </c>
      <c r="G620" s="1" t="s">
        <v>2370</v>
      </c>
      <c r="H620" s="1"/>
      <c r="I620" s="1"/>
    </row>
    <row r="621" spans="1:9" x14ac:dyDescent="0.25">
      <c r="A621" s="1" t="s">
        <v>2207</v>
      </c>
      <c r="B621" s="1" t="s">
        <v>1062</v>
      </c>
      <c r="C621" s="1" t="s">
        <v>53</v>
      </c>
      <c r="D621" s="1"/>
      <c r="E621" s="1">
        <v>12</v>
      </c>
      <c r="F621" s="1" t="s">
        <v>3687</v>
      </c>
      <c r="G621" s="1" t="s">
        <v>2370</v>
      </c>
      <c r="H621" s="1"/>
      <c r="I621" s="1"/>
    </row>
    <row r="622" spans="1:9" x14ac:dyDescent="0.25">
      <c r="A622" s="1" t="s">
        <v>2208</v>
      </c>
      <c r="B622" s="1" t="s">
        <v>1118</v>
      </c>
      <c r="C622" s="1" t="s">
        <v>53</v>
      </c>
      <c r="D622" s="1"/>
      <c r="E622" s="1">
        <v>12</v>
      </c>
      <c r="F622" s="1" t="s">
        <v>3688</v>
      </c>
      <c r="G622" s="1" t="s">
        <v>2370</v>
      </c>
      <c r="H622" s="1"/>
      <c r="I622" s="1"/>
    </row>
    <row r="623" spans="1:9" x14ac:dyDescent="0.25">
      <c r="A623" s="1" t="s">
        <v>2209</v>
      </c>
      <c r="B623" s="1" t="s">
        <v>1113</v>
      </c>
      <c r="C623" s="1" t="s">
        <v>53</v>
      </c>
      <c r="D623" s="1"/>
      <c r="E623" s="1">
        <v>12</v>
      </c>
      <c r="F623" s="1" t="s">
        <v>3689</v>
      </c>
      <c r="G623" s="1" t="s">
        <v>2370</v>
      </c>
      <c r="H623" s="1"/>
      <c r="I623" s="1"/>
    </row>
    <row r="624" spans="1:9" x14ac:dyDescent="0.25">
      <c r="A624" s="1" t="s">
        <v>2210</v>
      </c>
      <c r="B624" s="1" t="s">
        <v>1224</v>
      </c>
      <c r="C624" s="1" t="s">
        <v>53</v>
      </c>
      <c r="D624" s="1"/>
      <c r="E624" s="1">
        <v>12</v>
      </c>
      <c r="F624" s="1" t="s">
        <v>3690</v>
      </c>
      <c r="G624" s="1" t="s">
        <v>2370</v>
      </c>
      <c r="H624" s="1"/>
      <c r="I624" s="1"/>
    </row>
    <row r="625" spans="1:9" x14ac:dyDescent="0.25">
      <c r="A625" s="1" t="s">
        <v>2211</v>
      </c>
      <c r="B625" s="1" t="s">
        <v>998</v>
      </c>
      <c r="C625" s="1" t="s">
        <v>53</v>
      </c>
      <c r="D625" s="1"/>
      <c r="E625" s="1">
        <v>12</v>
      </c>
      <c r="F625" s="1" t="s">
        <v>3691</v>
      </c>
      <c r="G625" s="1" t="s">
        <v>2370</v>
      </c>
      <c r="H625" s="1"/>
      <c r="I625" s="1"/>
    </row>
    <row r="626" spans="1:9" x14ac:dyDescent="0.25">
      <c r="A626" s="1" t="s">
        <v>2212</v>
      </c>
      <c r="B626" s="1" t="s">
        <v>997</v>
      </c>
      <c r="C626" s="1" t="s">
        <v>53</v>
      </c>
      <c r="D626" s="1"/>
      <c r="E626" s="1">
        <v>12</v>
      </c>
      <c r="F626" s="1" t="s">
        <v>3692</v>
      </c>
      <c r="G626" s="1" t="s">
        <v>2370</v>
      </c>
      <c r="H626" s="1"/>
      <c r="I626" s="1"/>
    </row>
    <row r="627" spans="1:9" x14ac:dyDescent="0.25">
      <c r="A627" s="1" t="s">
        <v>2213</v>
      </c>
      <c r="B627" s="1" t="s">
        <v>1208</v>
      </c>
      <c r="C627" s="1" t="s">
        <v>53</v>
      </c>
      <c r="D627" s="1"/>
      <c r="E627" s="1">
        <v>12</v>
      </c>
      <c r="F627" s="1" t="s">
        <v>3693</v>
      </c>
      <c r="G627" s="1" t="s">
        <v>2370</v>
      </c>
      <c r="H627" s="1"/>
      <c r="I627" s="1"/>
    </row>
    <row r="628" spans="1:9" x14ac:dyDescent="0.25">
      <c r="A628" s="1" t="s">
        <v>2214</v>
      </c>
      <c r="B628" s="1" t="s">
        <v>1202</v>
      </c>
      <c r="C628" s="1" t="s">
        <v>53</v>
      </c>
      <c r="D628" s="1"/>
      <c r="E628" s="1">
        <v>12</v>
      </c>
      <c r="F628" s="1" t="s">
        <v>3694</v>
      </c>
      <c r="G628" s="1" t="s">
        <v>2370</v>
      </c>
      <c r="H628" s="1"/>
      <c r="I628" s="1"/>
    </row>
    <row r="629" spans="1:9" x14ac:dyDescent="0.25">
      <c r="A629" s="1" t="s">
        <v>2215</v>
      </c>
      <c r="B629" s="1" t="s">
        <v>1317</v>
      </c>
      <c r="C629" s="1" t="s">
        <v>53</v>
      </c>
      <c r="D629" s="1"/>
      <c r="E629" s="1">
        <v>12</v>
      </c>
      <c r="F629" s="1" t="s">
        <v>3695</v>
      </c>
      <c r="G629" s="1" t="s">
        <v>2370</v>
      </c>
      <c r="H629" s="1"/>
      <c r="I629" s="1"/>
    </row>
    <row r="630" spans="1:9" x14ac:dyDescent="0.25">
      <c r="A630" s="1" t="s">
        <v>2216</v>
      </c>
      <c r="B630" s="1" t="s">
        <v>1030</v>
      </c>
      <c r="C630" s="1" t="s">
        <v>53</v>
      </c>
      <c r="D630" s="1"/>
      <c r="E630" s="1">
        <v>12</v>
      </c>
      <c r="F630" s="1" t="s">
        <v>3696</v>
      </c>
      <c r="G630" s="1" t="s">
        <v>2370</v>
      </c>
      <c r="H630" s="1"/>
      <c r="I630" s="1"/>
    </row>
    <row r="631" spans="1:9" x14ac:dyDescent="0.25">
      <c r="A631" s="1" t="s">
        <v>2217</v>
      </c>
      <c r="B631" s="1" t="s">
        <v>1227</v>
      </c>
      <c r="C631" s="1" t="s">
        <v>53</v>
      </c>
      <c r="D631" s="1"/>
      <c r="E631" s="1">
        <v>12</v>
      </c>
      <c r="F631" s="1" t="s">
        <v>3697</v>
      </c>
      <c r="G631" s="1" t="s">
        <v>2370</v>
      </c>
      <c r="H631" s="1"/>
      <c r="I631" s="1"/>
    </row>
    <row r="632" spans="1:9" x14ac:dyDescent="0.25">
      <c r="A632" s="1" t="s">
        <v>2218</v>
      </c>
      <c r="B632" s="1" t="s">
        <v>855</v>
      </c>
      <c r="C632" s="1" t="s">
        <v>53</v>
      </c>
      <c r="D632" s="1"/>
      <c r="E632" s="1">
        <v>12</v>
      </c>
      <c r="F632" s="1" t="s">
        <v>3698</v>
      </c>
      <c r="G632" s="1" t="s">
        <v>2370</v>
      </c>
      <c r="H632" s="1"/>
      <c r="I632" s="1"/>
    </row>
    <row r="633" spans="1:9" x14ac:dyDescent="0.25">
      <c r="A633" s="1" t="s">
        <v>2219</v>
      </c>
      <c r="B633" s="1" t="s">
        <v>953</v>
      </c>
      <c r="C633" s="1" t="s">
        <v>53</v>
      </c>
      <c r="D633" s="1"/>
      <c r="E633" s="1">
        <v>12</v>
      </c>
      <c r="F633" s="1" t="s">
        <v>3699</v>
      </c>
      <c r="G633" s="1" t="s">
        <v>2370</v>
      </c>
      <c r="H633" s="1"/>
      <c r="I633" s="1"/>
    </row>
    <row r="634" spans="1:9" x14ac:dyDescent="0.25">
      <c r="A634" s="1" t="s">
        <v>2220</v>
      </c>
      <c r="B634" s="1" t="s">
        <v>1278</v>
      </c>
      <c r="C634" s="1" t="s">
        <v>53</v>
      </c>
      <c r="D634" s="1"/>
      <c r="E634" s="1">
        <v>12</v>
      </c>
      <c r="F634" s="1" t="s">
        <v>3700</v>
      </c>
      <c r="G634" s="1" t="s">
        <v>2370</v>
      </c>
      <c r="H634" s="1"/>
      <c r="I634" s="1"/>
    </row>
    <row r="635" spans="1:9" x14ac:dyDescent="0.25">
      <c r="A635" s="1" t="s">
        <v>2221</v>
      </c>
      <c r="B635" s="1" t="s">
        <v>1037</v>
      </c>
      <c r="C635" s="1" t="s">
        <v>53</v>
      </c>
      <c r="D635" s="1"/>
      <c r="E635" s="1">
        <v>12</v>
      </c>
      <c r="F635" s="1" t="s">
        <v>3701</v>
      </c>
      <c r="G635" s="1" t="s">
        <v>2370</v>
      </c>
      <c r="H635" s="1"/>
      <c r="I635" s="1"/>
    </row>
    <row r="636" spans="1:9" x14ac:dyDescent="0.25">
      <c r="A636" s="1" t="s">
        <v>2222</v>
      </c>
      <c r="B636" s="1" t="s">
        <v>856</v>
      </c>
      <c r="C636" s="1" t="s">
        <v>53</v>
      </c>
      <c r="D636" s="1"/>
      <c r="E636" s="1">
        <v>12</v>
      </c>
      <c r="F636" s="1" t="s">
        <v>3702</v>
      </c>
      <c r="G636" s="1" t="s">
        <v>2370</v>
      </c>
      <c r="H636" s="1"/>
      <c r="I636" s="1"/>
    </row>
    <row r="637" spans="1:9" x14ac:dyDescent="0.25">
      <c r="A637" s="1" t="s">
        <v>2223</v>
      </c>
      <c r="B637" s="1" t="s">
        <v>1286</v>
      </c>
      <c r="C637" s="1" t="s">
        <v>53</v>
      </c>
      <c r="D637" s="1"/>
      <c r="E637" s="1">
        <v>12</v>
      </c>
      <c r="F637" s="1" t="s">
        <v>3703</v>
      </c>
      <c r="G637" s="1" t="s">
        <v>2370</v>
      </c>
      <c r="H637" s="1"/>
      <c r="I637" s="1"/>
    </row>
    <row r="638" spans="1:9" x14ac:dyDescent="0.25">
      <c r="A638" s="1" t="s">
        <v>2224</v>
      </c>
      <c r="B638" s="1" t="s">
        <v>1240</v>
      </c>
      <c r="C638" s="1" t="s">
        <v>53</v>
      </c>
      <c r="D638" s="1"/>
      <c r="E638" s="1">
        <v>12</v>
      </c>
      <c r="F638" s="1" t="s">
        <v>3704</v>
      </c>
      <c r="G638" s="1" t="s">
        <v>2370</v>
      </c>
      <c r="H638" s="1"/>
      <c r="I638" s="1"/>
    </row>
    <row r="639" spans="1:9" x14ac:dyDescent="0.25">
      <c r="A639" s="1" t="s">
        <v>2225</v>
      </c>
      <c r="B639" s="1" t="s">
        <v>1262</v>
      </c>
      <c r="C639" s="1" t="s">
        <v>53</v>
      </c>
      <c r="D639" s="1"/>
      <c r="E639" s="1">
        <v>12</v>
      </c>
      <c r="F639" s="1" t="s">
        <v>3705</v>
      </c>
      <c r="G639" s="1" t="s">
        <v>2370</v>
      </c>
      <c r="H639" s="1"/>
      <c r="I639" s="1"/>
    </row>
    <row r="640" spans="1:9" x14ac:dyDescent="0.25">
      <c r="A640" s="1" t="s">
        <v>2226</v>
      </c>
      <c r="B640" s="1" t="s">
        <v>1047</v>
      </c>
      <c r="C640" s="1" t="s">
        <v>53</v>
      </c>
      <c r="D640" s="1"/>
      <c r="E640" s="1">
        <v>12</v>
      </c>
      <c r="F640" s="1" t="s">
        <v>3706</v>
      </c>
      <c r="G640" s="1" t="s">
        <v>2370</v>
      </c>
      <c r="H640" s="1"/>
      <c r="I640" s="1"/>
    </row>
    <row r="641" spans="1:9" x14ac:dyDescent="0.25">
      <c r="A641" s="1" t="s">
        <v>2227</v>
      </c>
      <c r="B641" s="1" t="s">
        <v>1268</v>
      </c>
      <c r="C641" s="1" t="s">
        <v>53</v>
      </c>
      <c r="D641" s="1"/>
      <c r="E641" s="1">
        <v>12</v>
      </c>
      <c r="F641" s="1" t="s">
        <v>3707</v>
      </c>
      <c r="G641" s="1" t="s">
        <v>2370</v>
      </c>
      <c r="H641" s="1"/>
      <c r="I641" s="1"/>
    </row>
    <row r="642" spans="1:9" x14ac:dyDescent="0.25">
      <c r="A642" s="1" t="s">
        <v>2228</v>
      </c>
      <c r="B642" s="1" t="s">
        <v>1274</v>
      </c>
      <c r="C642" s="1" t="s">
        <v>53</v>
      </c>
      <c r="D642" s="1"/>
      <c r="E642" s="1">
        <v>12</v>
      </c>
      <c r="F642" s="1" t="s">
        <v>3708</v>
      </c>
      <c r="G642" s="1" t="s">
        <v>2370</v>
      </c>
      <c r="H642" s="1"/>
      <c r="I642" s="1"/>
    </row>
    <row r="643" spans="1:9" x14ac:dyDescent="0.25">
      <c r="A643" s="1" t="s">
        <v>2229</v>
      </c>
      <c r="B643" s="1" t="s">
        <v>1307</v>
      </c>
      <c r="C643" s="1" t="s">
        <v>53</v>
      </c>
      <c r="D643" s="1"/>
      <c r="E643" s="1">
        <v>12</v>
      </c>
      <c r="F643" s="1" t="s">
        <v>3709</v>
      </c>
      <c r="G643" s="1" t="s">
        <v>2370</v>
      </c>
      <c r="H643" s="1"/>
      <c r="I643" s="1"/>
    </row>
    <row r="644" spans="1:9" x14ac:dyDescent="0.25">
      <c r="A644" s="1" t="s">
        <v>2230</v>
      </c>
      <c r="B644" s="1" t="s">
        <v>1254</v>
      </c>
      <c r="C644" s="1" t="s">
        <v>53</v>
      </c>
      <c r="D644" s="1"/>
      <c r="E644" s="1">
        <v>12</v>
      </c>
      <c r="F644" s="1" t="s">
        <v>3710</v>
      </c>
      <c r="G644" s="1" t="s">
        <v>2370</v>
      </c>
      <c r="H644" s="1"/>
      <c r="I644" s="1"/>
    </row>
    <row r="645" spans="1:9" x14ac:dyDescent="0.25">
      <c r="A645" s="1" t="s">
        <v>2231</v>
      </c>
      <c r="B645" s="1" t="s">
        <v>1112</v>
      </c>
      <c r="C645" s="1" t="s">
        <v>53</v>
      </c>
      <c r="D645" s="1"/>
      <c r="E645" s="1">
        <v>12</v>
      </c>
      <c r="F645" s="1" t="s">
        <v>3711</v>
      </c>
      <c r="G645" s="1" t="s">
        <v>2370</v>
      </c>
      <c r="H645" s="1"/>
      <c r="I645" s="1"/>
    </row>
    <row r="646" spans="1:9" x14ac:dyDescent="0.25">
      <c r="A646" s="1" t="s">
        <v>2232</v>
      </c>
      <c r="B646" s="1" t="s">
        <v>1097</v>
      </c>
      <c r="C646" s="1" t="s">
        <v>53</v>
      </c>
      <c r="D646" s="1"/>
      <c r="E646" s="1">
        <v>12</v>
      </c>
      <c r="F646" s="1" t="s">
        <v>3712</v>
      </c>
      <c r="G646" s="1" t="s">
        <v>2370</v>
      </c>
      <c r="H646" s="1"/>
      <c r="I646" s="1"/>
    </row>
    <row r="647" spans="1:9" x14ac:dyDescent="0.25">
      <c r="A647" s="1" t="s">
        <v>2233</v>
      </c>
      <c r="B647" s="1" t="s">
        <v>981</v>
      </c>
      <c r="C647" s="1" t="s">
        <v>53</v>
      </c>
      <c r="D647" s="1"/>
      <c r="E647" s="1">
        <v>12</v>
      </c>
      <c r="F647" s="1" t="s">
        <v>3713</v>
      </c>
      <c r="G647" s="1" t="s">
        <v>2370</v>
      </c>
      <c r="H647" s="1"/>
      <c r="I647" s="1"/>
    </row>
    <row r="648" spans="1:9" x14ac:dyDescent="0.25">
      <c r="A648" s="1" t="s">
        <v>2234</v>
      </c>
      <c r="B648" s="1" t="s">
        <v>1145</v>
      </c>
      <c r="C648" s="1" t="s">
        <v>53</v>
      </c>
      <c r="D648" s="1"/>
      <c r="E648" s="1">
        <v>12</v>
      </c>
      <c r="F648" s="1" t="s">
        <v>3714</v>
      </c>
      <c r="G648" s="1" t="s">
        <v>2370</v>
      </c>
      <c r="H648" s="1"/>
      <c r="I648" s="1"/>
    </row>
    <row r="649" spans="1:9" x14ac:dyDescent="0.25">
      <c r="A649" s="1" t="s">
        <v>2235</v>
      </c>
      <c r="B649" s="1" t="s">
        <v>171</v>
      </c>
      <c r="C649" s="1" t="s">
        <v>53</v>
      </c>
      <c r="D649" s="1"/>
      <c r="E649" s="1">
        <v>12</v>
      </c>
      <c r="F649" s="1" t="s">
        <v>3715</v>
      </c>
      <c r="G649" s="1" t="s">
        <v>2370</v>
      </c>
      <c r="H649" s="1"/>
      <c r="I649" s="1"/>
    </row>
    <row r="650" spans="1:9" x14ac:dyDescent="0.25">
      <c r="A650" s="1" t="s">
        <v>2236</v>
      </c>
      <c r="B650" s="1" t="s">
        <v>1220</v>
      </c>
      <c r="C650" s="1" t="s">
        <v>53</v>
      </c>
      <c r="D650" s="1"/>
      <c r="E650" s="1">
        <v>12</v>
      </c>
      <c r="F650" s="1" t="s">
        <v>3716</v>
      </c>
      <c r="G650" s="1" t="s">
        <v>2370</v>
      </c>
      <c r="H650" s="1"/>
      <c r="I650" s="1"/>
    </row>
    <row r="651" spans="1:9" x14ac:dyDescent="0.25">
      <c r="A651" s="1" t="s">
        <v>2237</v>
      </c>
      <c r="B651" s="1" t="s">
        <v>174</v>
      </c>
      <c r="C651" s="1" t="s">
        <v>53</v>
      </c>
      <c r="D651" s="1"/>
      <c r="E651" s="1">
        <v>12</v>
      </c>
      <c r="F651" s="1" t="s">
        <v>3717</v>
      </c>
      <c r="G651" s="1" t="s">
        <v>2370</v>
      </c>
      <c r="H651" s="1"/>
      <c r="I651" s="1"/>
    </row>
    <row r="652" spans="1:9" x14ac:dyDescent="0.25">
      <c r="A652" s="1" t="s">
        <v>2238</v>
      </c>
      <c r="B652" s="1" t="s">
        <v>1033</v>
      </c>
      <c r="C652" s="1" t="s">
        <v>53</v>
      </c>
      <c r="D652" s="1"/>
      <c r="E652" s="1">
        <v>12</v>
      </c>
      <c r="F652" s="1" t="s">
        <v>3718</v>
      </c>
      <c r="G652" s="1" t="s">
        <v>2370</v>
      </c>
      <c r="H652" s="1"/>
      <c r="I652" s="1"/>
    </row>
    <row r="653" spans="1:9" x14ac:dyDescent="0.25">
      <c r="A653" s="1" t="s">
        <v>2239</v>
      </c>
      <c r="B653" s="1" t="s">
        <v>176</v>
      </c>
      <c r="C653" s="1" t="s">
        <v>53</v>
      </c>
      <c r="D653" s="1"/>
      <c r="E653" s="1">
        <v>12</v>
      </c>
      <c r="F653" s="1" t="s">
        <v>3719</v>
      </c>
      <c r="G653" s="1" t="s">
        <v>2370</v>
      </c>
      <c r="H653" s="1"/>
      <c r="I653" s="1"/>
    </row>
    <row r="654" spans="1:9" x14ac:dyDescent="0.25">
      <c r="A654" s="1" t="s">
        <v>2240</v>
      </c>
      <c r="B654" s="1" t="s">
        <v>912</v>
      </c>
      <c r="C654" s="1" t="s">
        <v>53</v>
      </c>
      <c r="D654" s="1"/>
      <c r="E654" s="1">
        <v>12</v>
      </c>
      <c r="F654" s="1" t="s">
        <v>3720</v>
      </c>
      <c r="G654" s="1" t="s">
        <v>2370</v>
      </c>
      <c r="H654" s="1"/>
      <c r="I654" s="1"/>
    </row>
    <row r="655" spans="1:9" x14ac:dyDescent="0.25">
      <c r="A655" s="1" t="s">
        <v>2241</v>
      </c>
      <c r="B655" s="1" t="s">
        <v>1090</v>
      </c>
      <c r="C655" s="1" t="s">
        <v>53</v>
      </c>
      <c r="D655" s="1"/>
      <c r="E655" s="1">
        <v>12</v>
      </c>
      <c r="F655" s="1" t="s">
        <v>3721</v>
      </c>
      <c r="G655" s="1" t="s">
        <v>2370</v>
      </c>
      <c r="H655" s="1"/>
      <c r="I655" s="1"/>
    </row>
    <row r="656" spans="1:9" x14ac:dyDescent="0.25">
      <c r="A656" s="1" t="s">
        <v>2242</v>
      </c>
      <c r="B656" s="1" t="s">
        <v>869</v>
      </c>
      <c r="C656" s="1" t="s">
        <v>53</v>
      </c>
      <c r="D656" s="1"/>
      <c r="E656" s="1">
        <v>12</v>
      </c>
      <c r="F656" s="1" t="s">
        <v>3722</v>
      </c>
      <c r="G656" s="1" t="s">
        <v>2370</v>
      </c>
      <c r="H656" s="1"/>
      <c r="I656" s="1"/>
    </row>
    <row r="657" spans="1:9" x14ac:dyDescent="0.25">
      <c r="A657" s="1" t="s">
        <v>2243</v>
      </c>
      <c r="B657" s="1" t="s">
        <v>178</v>
      </c>
      <c r="C657" s="1" t="s">
        <v>53</v>
      </c>
      <c r="D657" s="1"/>
      <c r="E657" s="1">
        <v>12</v>
      </c>
      <c r="F657" s="1" t="s">
        <v>3723</v>
      </c>
      <c r="G657" s="1" t="s">
        <v>2370</v>
      </c>
      <c r="H657" s="1"/>
      <c r="I657" s="1"/>
    </row>
    <row r="658" spans="1:9" x14ac:dyDescent="0.25">
      <c r="A658" s="1" t="s">
        <v>2244</v>
      </c>
      <c r="B658" s="1" t="s">
        <v>902</v>
      </c>
      <c r="C658" s="1" t="s">
        <v>53</v>
      </c>
      <c r="D658" s="1"/>
      <c r="E658" s="1">
        <v>12</v>
      </c>
      <c r="F658" s="1" t="s">
        <v>3724</v>
      </c>
      <c r="G658" s="1" t="s">
        <v>2370</v>
      </c>
      <c r="H658" s="1"/>
      <c r="I658" s="1"/>
    </row>
    <row r="659" spans="1:9" x14ac:dyDescent="0.25">
      <c r="A659" s="1" t="s">
        <v>2245</v>
      </c>
      <c r="B659" s="1" t="s">
        <v>180</v>
      </c>
      <c r="C659" s="1" t="s">
        <v>53</v>
      </c>
      <c r="D659" s="1"/>
      <c r="E659" s="1">
        <v>12</v>
      </c>
      <c r="F659" s="1" t="s">
        <v>3725</v>
      </c>
      <c r="G659" s="1" t="s">
        <v>2370</v>
      </c>
      <c r="H659" s="1"/>
      <c r="I659" s="1"/>
    </row>
    <row r="660" spans="1:9" x14ac:dyDescent="0.25">
      <c r="A660" s="1" t="s">
        <v>2246</v>
      </c>
      <c r="B660" s="1" t="s">
        <v>182</v>
      </c>
      <c r="C660" s="1" t="s">
        <v>53</v>
      </c>
      <c r="D660" s="1"/>
      <c r="E660" s="1">
        <v>12</v>
      </c>
      <c r="F660" s="1" t="s">
        <v>3726</v>
      </c>
      <c r="G660" s="1" t="s">
        <v>2370</v>
      </c>
      <c r="H660" s="1"/>
      <c r="I660" s="1"/>
    </row>
    <row r="661" spans="1:9" x14ac:dyDescent="0.25">
      <c r="A661" s="1" t="s">
        <v>2247</v>
      </c>
      <c r="B661" s="1" t="s">
        <v>1034</v>
      </c>
      <c r="C661" s="1" t="s">
        <v>53</v>
      </c>
      <c r="D661" s="1"/>
      <c r="E661" s="1">
        <v>12</v>
      </c>
      <c r="F661" s="1" t="s">
        <v>3727</v>
      </c>
      <c r="G661" s="1" t="s">
        <v>2370</v>
      </c>
      <c r="H661" s="1"/>
      <c r="I661" s="1"/>
    </row>
    <row r="662" spans="1:9" x14ac:dyDescent="0.25">
      <c r="A662" s="1" t="s">
        <v>2248</v>
      </c>
      <c r="B662" s="1" t="s">
        <v>193</v>
      </c>
      <c r="C662" s="1" t="s">
        <v>53</v>
      </c>
      <c r="D662" s="1"/>
      <c r="E662" s="1">
        <v>12</v>
      </c>
      <c r="F662" s="1" t="s">
        <v>3728</v>
      </c>
      <c r="G662" s="1" t="s">
        <v>2370</v>
      </c>
      <c r="H662" s="1"/>
      <c r="I662" s="1"/>
    </row>
    <row r="663" spans="1:9" x14ac:dyDescent="0.25">
      <c r="A663" s="1" t="s">
        <v>2249</v>
      </c>
      <c r="B663" s="1" t="s">
        <v>196</v>
      </c>
      <c r="C663" s="1" t="s">
        <v>53</v>
      </c>
      <c r="D663" s="1"/>
      <c r="E663" s="1">
        <v>12</v>
      </c>
      <c r="F663" s="1" t="s">
        <v>3729</v>
      </c>
      <c r="G663" s="1" t="s">
        <v>2370</v>
      </c>
      <c r="H663" s="1"/>
      <c r="I663" s="1"/>
    </row>
    <row r="664" spans="1:9" x14ac:dyDescent="0.25">
      <c r="A664" s="1" t="s">
        <v>2250</v>
      </c>
      <c r="B664" s="1" t="s">
        <v>197</v>
      </c>
      <c r="C664" s="1" t="s">
        <v>53</v>
      </c>
      <c r="D664" s="1"/>
      <c r="E664" s="1">
        <v>12</v>
      </c>
      <c r="F664" s="1" t="s">
        <v>3730</v>
      </c>
      <c r="G664" s="1" t="s">
        <v>2370</v>
      </c>
      <c r="H664" s="1"/>
      <c r="I664" s="1"/>
    </row>
    <row r="665" spans="1:9" x14ac:dyDescent="0.25">
      <c r="A665" s="1" t="s">
        <v>2251</v>
      </c>
      <c r="B665" s="1" t="s">
        <v>198</v>
      </c>
      <c r="C665" s="1" t="s">
        <v>53</v>
      </c>
      <c r="D665" s="1"/>
      <c r="E665" s="1">
        <v>12</v>
      </c>
      <c r="F665" s="1" t="s">
        <v>3731</v>
      </c>
      <c r="G665" s="1" t="s">
        <v>2370</v>
      </c>
      <c r="H665" s="1"/>
      <c r="I665" s="1"/>
    </row>
    <row r="666" spans="1:9" x14ac:dyDescent="0.25">
      <c r="A666" s="1" t="s">
        <v>2252</v>
      </c>
      <c r="B666" s="1" t="s">
        <v>1200</v>
      </c>
      <c r="C666" s="1" t="s">
        <v>53</v>
      </c>
      <c r="D666" s="1"/>
      <c r="E666" s="1">
        <v>12</v>
      </c>
      <c r="F666" s="1" t="s">
        <v>3732</v>
      </c>
      <c r="G666" s="1" t="s">
        <v>2370</v>
      </c>
      <c r="H666" s="1"/>
      <c r="I666" s="1"/>
    </row>
    <row r="667" spans="1:9" x14ac:dyDescent="0.25">
      <c r="A667" s="1" t="s">
        <v>2253</v>
      </c>
      <c r="B667" s="1" t="s">
        <v>1146</v>
      </c>
      <c r="C667" s="1" t="s">
        <v>53</v>
      </c>
      <c r="D667" s="1"/>
      <c r="E667" s="1">
        <v>12</v>
      </c>
      <c r="F667" s="1" t="s">
        <v>3733</v>
      </c>
      <c r="G667" s="1" t="s">
        <v>2370</v>
      </c>
      <c r="H667" s="1"/>
      <c r="I667" s="1"/>
    </row>
    <row r="668" spans="1:9" x14ac:dyDescent="0.25">
      <c r="A668" s="1" t="s">
        <v>2254</v>
      </c>
      <c r="B668" s="1" t="s">
        <v>1320</v>
      </c>
      <c r="C668" s="1" t="s">
        <v>53</v>
      </c>
      <c r="D668" s="1"/>
      <c r="E668" s="1">
        <v>12</v>
      </c>
      <c r="F668" s="1" t="s">
        <v>3734</v>
      </c>
      <c r="G668" s="1" t="s">
        <v>2370</v>
      </c>
      <c r="H668" s="1"/>
      <c r="I668" s="1"/>
    </row>
    <row r="669" spans="1:9" x14ac:dyDescent="0.25">
      <c r="A669" s="1" t="s">
        <v>2255</v>
      </c>
      <c r="B669" s="1" t="s">
        <v>199</v>
      </c>
      <c r="C669" s="1" t="s">
        <v>53</v>
      </c>
      <c r="D669" s="1"/>
      <c r="E669" s="1">
        <v>12</v>
      </c>
      <c r="F669" s="1" t="s">
        <v>3735</v>
      </c>
      <c r="G669" s="1" t="s">
        <v>2370</v>
      </c>
      <c r="H669" s="1"/>
      <c r="I669" s="1"/>
    </row>
    <row r="670" spans="1:9" x14ac:dyDescent="0.25">
      <c r="A670" s="1" t="s">
        <v>2256</v>
      </c>
      <c r="B670" s="1" t="s">
        <v>201</v>
      </c>
      <c r="C670" s="1" t="s">
        <v>53</v>
      </c>
      <c r="D670" s="1"/>
      <c r="E670" s="1">
        <v>12</v>
      </c>
      <c r="F670" s="1" t="s">
        <v>3736</v>
      </c>
      <c r="G670" s="1" t="s">
        <v>2370</v>
      </c>
      <c r="H670" s="1"/>
      <c r="I670" s="1"/>
    </row>
    <row r="671" spans="1:9" x14ac:dyDescent="0.25">
      <c r="A671" s="1" t="s">
        <v>2257</v>
      </c>
      <c r="B671" s="1" t="s">
        <v>1133</v>
      </c>
      <c r="C671" s="1" t="s">
        <v>53</v>
      </c>
      <c r="D671" s="1"/>
      <c r="E671" s="1">
        <v>12</v>
      </c>
      <c r="F671" s="1" t="s">
        <v>3737</v>
      </c>
      <c r="G671" s="1" t="s">
        <v>2370</v>
      </c>
      <c r="H671" s="1"/>
      <c r="I671" s="1"/>
    </row>
    <row r="672" spans="1:9" x14ac:dyDescent="0.25">
      <c r="A672" s="1" t="s">
        <v>2258</v>
      </c>
      <c r="B672" s="1" t="s">
        <v>929</v>
      </c>
      <c r="C672" s="1" t="s">
        <v>53</v>
      </c>
      <c r="D672" s="1"/>
      <c r="E672" s="1">
        <v>12</v>
      </c>
      <c r="F672" s="1" t="s">
        <v>3738</v>
      </c>
      <c r="G672" s="1" t="s">
        <v>2370</v>
      </c>
      <c r="H672" s="1"/>
      <c r="I672" s="1"/>
    </row>
    <row r="673" spans="1:9" x14ac:dyDescent="0.25">
      <c r="A673" s="1" t="s">
        <v>2259</v>
      </c>
      <c r="B673" s="1" t="s">
        <v>1043</v>
      </c>
      <c r="C673" s="1" t="s">
        <v>53</v>
      </c>
      <c r="D673" s="1"/>
      <c r="E673" s="1">
        <v>12</v>
      </c>
      <c r="F673" s="1" t="s">
        <v>3739</v>
      </c>
      <c r="G673" s="1" t="s">
        <v>2370</v>
      </c>
      <c r="H673" s="1"/>
      <c r="I673" s="1"/>
    </row>
    <row r="674" spans="1:9" x14ac:dyDescent="0.25">
      <c r="A674" s="1" t="s">
        <v>2260</v>
      </c>
      <c r="B674" s="1" t="s">
        <v>1020</v>
      </c>
      <c r="C674" s="1" t="s">
        <v>53</v>
      </c>
      <c r="D674" s="1"/>
      <c r="E674" s="1">
        <v>12</v>
      </c>
      <c r="F674" s="1" t="s">
        <v>3740</v>
      </c>
      <c r="G674" s="1" t="s">
        <v>2370</v>
      </c>
      <c r="H674" s="1"/>
      <c r="I674" s="1"/>
    </row>
    <row r="675" spans="1:9" x14ac:dyDescent="0.25">
      <c r="A675" s="1" t="s">
        <v>2261</v>
      </c>
      <c r="B675" s="1" t="s">
        <v>202</v>
      </c>
      <c r="C675" s="1" t="s">
        <v>53</v>
      </c>
      <c r="D675" s="1"/>
      <c r="E675" s="1">
        <v>12</v>
      </c>
      <c r="F675" s="1" t="s">
        <v>3741</v>
      </c>
      <c r="G675" s="1" t="s">
        <v>2370</v>
      </c>
      <c r="H675" s="1"/>
      <c r="I675" s="1"/>
    </row>
    <row r="676" spans="1:9" x14ac:dyDescent="0.25">
      <c r="A676" s="1" t="s">
        <v>2262</v>
      </c>
      <c r="B676" s="1" t="s">
        <v>862</v>
      </c>
      <c r="C676" s="1" t="s">
        <v>53</v>
      </c>
      <c r="D676" s="1"/>
      <c r="E676" s="1">
        <v>12</v>
      </c>
      <c r="F676" s="1" t="s">
        <v>3742</v>
      </c>
      <c r="G676" s="1" t="s">
        <v>2370</v>
      </c>
      <c r="H676" s="1"/>
      <c r="I676" s="1"/>
    </row>
    <row r="677" spans="1:9" x14ac:dyDescent="0.25">
      <c r="A677" s="1" t="s">
        <v>2263</v>
      </c>
      <c r="B677" s="1" t="s">
        <v>982</v>
      </c>
      <c r="C677" s="1" t="s">
        <v>53</v>
      </c>
      <c r="D677" s="1"/>
      <c r="E677" s="1">
        <v>12</v>
      </c>
      <c r="F677" s="1" t="s">
        <v>3743</v>
      </c>
      <c r="G677" s="1" t="s">
        <v>2370</v>
      </c>
      <c r="H677" s="1"/>
      <c r="I677" s="1"/>
    </row>
    <row r="678" spans="1:9" x14ac:dyDescent="0.25">
      <c r="A678" s="1" t="s">
        <v>2264</v>
      </c>
      <c r="B678" s="1" t="s">
        <v>955</v>
      </c>
      <c r="C678" s="1" t="s">
        <v>53</v>
      </c>
      <c r="D678" s="1"/>
      <c r="E678" s="1">
        <v>12</v>
      </c>
      <c r="F678" s="1" t="s">
        <v>3744</v>
      </c>
      <c r="G678" s="1" t="s">
        <v>2370</v>
      </c>
      <c r="H678" s="1"/>
      <c r="I678" s="1"/>
    </row>
    <row r="679" spans="1:9" x14ac:dyDescent="0.25">
      <c r="A679" s="1" t="s">
        <v>2265</v>
      </c>
      <c r="B679" s="1" t="s">
        <v>1282</v>
      </c>
      <c r="C679" s="1" t="s">
        <v>53</v>
      </c>
      <c r="D679" s="1"/>
      <c r="E679" s="1">
        <v>12</v>
      </c>
      <c r="F679" s="1" t="s">
        <v>3745</v>
      </c>
      <c r="G679" s="1" t="s">
        <v>2370</v>
      </c>
      <c r="H679" s="1"/>
      <c r="I679" s="1"/>
    </row>
    <row r="680" spans="1:9" x14ac:dyDescent="0.25">
      <c r="A680" s="1" t="s">
        <v>2266</v>
      </c>
      <c r="B680" s="1" t="s">
        <v>1068</v>
      </c>
      <c r="C680" s="1" t="s">
        <v>53</v>
      </c>
      <c r="D680" s="1"/>
      <c r="E680" s="1">
        <v>12</v>
      </c>
      <c r="F680" s="1" t="s">
        <v>3746</v>
      </c>
      <c r="G680" s="1" t="s">
        <v>2370</v>
      </c>
      <c r="H680" s="1"/>
      <c r="I680" s="1"/>
    </row>
    <row r="681" spans="1:9" x14ac:dyDescent="0.25">
      <c r="A681" s="1" t="s">
        <v>2267</v>
      </c>
      <c r="B681" s="1" t="s">
        <v>1245</v>
      </c>
      <c r="C681" s="1" t="s">
        <v>53</v>
      </c>
      <c r="D681" s="1"/>
      <c r="E681" s="1">
        <v>12</v>
      </c>
      <c r="F681" s="1" t="s">
        <v>3747</v>
      </c>
      <c r="G681" s="1" t="s">
        <v>2370</v>
      </c>
      <c r="H681" s="1"/>
      <c r="I681" s="1"/>
    </row>
    <row r="682" spans="1:9" x14ac:dyDescent="0.25">
      <c r="A682" s="1" t="s">
        <v>2268</v>
      </c>
      <c r="B682" s="1" t="s">
        <v>1144</v>
      </c>
      <c r="C682" s="1" t="s">
        <v>53</v>
      </c>
      <c r="D682" s="1"/>
      <c r="E682" s="1">
        <v>12</v>
      </c>
      <c r="F682" s="1" t="s">
        <v>3748</v>
      </c>
      <c r="G682" s="1" t="s">
        <v>2370</v>
      </c>
      <c r="H682" s="1"/>
      <c r="I682" s="1"/>
    </row>
    <row r="683" spans="1:9" x14ac:dyDescent="0.25">
      <c r="A683" s="1" t="s">
        <v>2269</v>
      </c>
      <c r="B683" s="1" t="s">
        <v>879</v>
      </c>
      <c r="C683" s="1" t="s">
        <v>53</v>
      </c>
      <c r="D683" s="1"/>
      <c r="E683" s="1">
        <v>12</v>
      </c>
      <c r="F683" s="1" t="s">
        <v>3749</v>
      </c>
      <c r="G683" s="1" t="s">
        <v>2370</v>
      </c>
      <c r="H683" s="1"/>
      <c r="I683" s="1"/>
    </row>
    <row r="684" spans="1:9" x14ac:dyDescent="0.25">
      <c r="A684" s="1" t="s">
        <v>2270</v>
      </c>
      <c r="B684" s="1" t="s">
        <v>1060</v>
      </c>
      <c r="C684" s="1" t="s">
        <v>53</v>
      </c>
      <c r="D684" s="1"/>
      <c r="E684" s="1">
        <v>12</v>
      </c>
      <c r="F684" s="1" t="s">
        <v>3750</v>
      </c>
      <c r="G684" s="1" t="s">
        <v>2370</v>
      </c>
      <c r="H684" s="1"/>
      <c r="I684" s="1"/>
    </row>
    <row r="685" spans="1:9" x14ac:dyDescent="0.25">
      <c r="A685" s="1" t="s">
        <v>2271</v>
      </c>
      <c r="B685" s="1" t="s">
        <v>207</v>
      </c>
      <c r="C685" s="1" t="s">
        <v>53</v>
      </c>
      <c r="D685" s="1"/>
      <c r="E685" s="1">
        <v>12</v>
      </c>
      <c r="F685" s="1" t="s">
        <v>3751</v>
      </c>
      <c r="G685" s="1" t="s">
        <v>2370</v>
      </c>
      <c r="H685" s="1"/>
      <c r="I685" s="1"/>
    </row>
    <row r="686" spans="1:9" x14ac:dyDescent="0.25">
      <c r="A686" s="1" t="s">
        <v>2272</v>
      </c>
      <c r="B686" s="1" t="s">
        <v>210</v>
      </c>
      <c r="C686" s="1" t="s">
        <v>53</v>
      </c>
      <c r="D686" s="1"/>
      <c r="E686" s="1">
        <v>12</v>
      </c>
      <c r="F686" s="1" t="s">
        <v>3752</v>
      </c>
      <c r="G686" s="1" t="s">
        <v>2370</v>
      </c>
      <c r="H686" s="1"/>
      <c r="I686" s="1"/>
    </row>
    <row r="687" spans="1:9" x14ac:dyDescent="0.25">
      <c r="A687" s="1" t="s">
        <v>2273</v>
      </c>
      <c r="B687" s="1" t="s">
        <v>931</v>
      </c>
      <c r="C687" s="1" t="s">
        <v>53</v>
      </c>
      <c r="D687" s="1"/>
      <c r="E687" s="1">
        <v>12</v>
      </c>
      <c r="F687" s="1" t="s">
        <v>3753</v>
      </c>
      <c r="G687" s="1" t="s">
        <v>2370</v>
      </c>
      <c r="H687" s="1"/>
      <c r="I687" s="1"/>
    </row>
    <row r="688" spans="1:9" x14ac:dyDescent="0.25">
      <c r="A688" s="1" t="s">
        <v>2274</v>
      </c>
      <c r="B688" s="1" t="s">
        <v>1088</v>
      </c>
      <c r="C688" s="1" t="s">
        <v>53</v>
      </c>
      <c r="D688" s="1"/>
      <c r="E688" s="1">
        <v>12</v>
      </c>
      <c r="F688" s="1" t="s">
        <v>3754</v>
      </c>
      <c r="G688" s="1" t="s">
        <v>2370</v>
      </c>
      <c r="H688" s="1"/>
      <c r="I688" s="1"/>
    </row>
    <row r="689" spans="1:9" x14ac:dyDescent="0.25">
      <c r="A689" s="1" t="s">
        <v>2275</v>
      </c>
      <c r="B689" s="1" t="s">
        <v>973</v>
      </c>
      <c r="C689" s="1" t="s">
        <v>53</v>
      </c>
      <c r="D689" s="1"/>
      <c r="E689" s="1">
        <v>12</v>
      </c>
      <c r="F689" s="1" t="s">
        <v>3755</v>
      </c>
      <c r="G689" s="1" t="s">
        <v>2370</v>
      </c>
      <c r="H689" s="1"/>
      <c r="I689" s="1"/>
    </row>
    <row r="690" spans="1:9" x14ac:dyDescent="0.25">
      <c r="A690" s="1" t="s">
        <v>2276</v>
      </c>
      <c r="B690" s="1" t="s">
        <v>957</v>
      </c>
      <c r="C690" s="1" t="s">
        <v>53</v>
      </c>
      <c r="D690" s="1"/>
      <c r="E690" s="1">
        <v>12</v>
      </c>
      <c r="F690" s="1" t="s">
        <v>3756</v>
      </c>
      <c r="G690" s="1" t="s">
        <v>2370</v>
      </c>
      <c r="H690" s="1"/>
      <c r="I690" s="1"/>
    </row>
    <row r="691" spans="1:9" x14ac:dyDescent="0.25">
      <c r="A691" s="1" t="s">
        <v>2277</v>
      </c>
      <c r="B691" s="1" t="s">
        <v>186</v>
      </c>
      <c r="C691" s="1" t="s">
        <v>53</v>
      </c>
      <c r="D691" s="1"/>
      <c r="E691" s="1">
        <v>12</v>
      </c>
      <c r="F691" s="1" t="s">
        <v>3757</v>
      </c>
      <c r="G691" s="1" t="s">
        <v>2370</v>
      </c>
      <c r="H691" s="1"/>
      <c r="I691" s="1"/>
    </row>
    <row r="692" spans="1:9" x14ac:dyDescent="0.25">
      <c r="A692" s="1" t="s">
        <v>2278</v>
      </c>
      <c r="B692" s="1" t="s">
        <v>1045</v>
      </c>
      <c r="C692" s="1" t="s">
        <v>53</v>
      </c>
      <c r="D692" s="1"/>
      <c r="E692" s="1">
        <v>12</v>
      </c>
      <c r="F692" s="1" t="s">
        <v>3758</v>
      </c>
      <c r="G692" s="1" t="s">
        <v>2370</v>
      </c>
      <c r="H692" s="1"/>
      <c r="I692" s="1"/>
    </row>
    <row r="693" spans="1:9" x14ac:dyDescent="0.25">
      <c r="A693" s="1" t="s">
        <v>2279</v>
      </c>
      <c r="B693" s="1" t="s">
        <v>887</v>
      </c>
      <c r="C693" s="1" t="s">
        <v>53</v>
      </c>
      <c r="D693" s="1"/>
      <c r="E693" s="1">
        <v>12</v>
      </c>
      <c r="F693" s="1" t="s">
        <v>3759</v>
      </c>
      <c r="G693" s="1" t="s">
        <v>2370</v>
      </c>
      <c r="H693" s="1"/>
      <c r="I693" s="1"/>
    </row>
    <row r="694" spans="1:9" x14ac:dyDescent="0.25">
      <c r="A694" s="1" t="s">
        <v>2280</v>
      </c>
      <c r="B694" s="1" t="s">
        <v>1091</v>
      </c>
      <c r="C694" s="1" t="s">
        <v>53</v>
      </c>
      <c r="D694" s="1"/>
      <c r="E694" s="1">
        <v>12</v>
      </c>
      <c r="F694" s="1" t="s">
        <v>3760</v>
      </c>
      <c r="G694" s="1" t="s">
        <v>2370</v>
      </c>
      <c r="H694" s="1"/>
      <c r="I694" s="1"/>
    </row>
    <row r="695" spans="1:9" x14ac:dyDescent="0.25">
      <c r="A695" s="1" t="s">
        <v>2281</v>
      </c>
      <c r="B695" s="1" t="s">
        <v>1137</v>
      </c>
      <c r="C695" s="1" t="s">
        <v>53</v>
      </c>
      <c r="D695" s="1"/>
      <c r="E695" s="1">
        <v>12</v>
      </c>
      <c r="F695" s="1" t="s">
        <v>3761</v>
      </c>
      <c r="G695" s="1" t="s">
        <v>2370</v>
      </c>
      <c r="H695" s="1"/>
      <c r="I695" s="1"/>
    </row>
    <row r="696" spans="1:9" x14ac:dyDescent="0.25">
      <c r="A696" s="1" t="s">
        <v>2282</v>
      </c>
      <c r="B696" s="1" t="s">
        <v>1170</v>
      </c>
      <c r="C696" s="1" t="s">
        <v>53</v>
      </c>
      <c r="D696" s="1"/>
      <c r="E696" s="1">
        <v>12</v>
      </c>
      <c r="F696" s="1" t="s">
        <v>3762</v>
      </c>
      <c r="G696" s="1" t="s">
        <v>2370</v>
      </c>
      <c r="H696" s="1"/>
      <c r="I696" s="1"/>
    </row>
    <row r="697" spans="1:9" x14ac:dyDescent="0.25">
      <c r="A697" s="1" t="s">
        <v>2283</v>
      </c>
      <c r="B697" s="1" t="s">
        <v>1300</v>
      </c>
      <c r="C697" s="1" t="s">
        <v>53</v>
      </c>
      <c r="D697" s="1"/>
      <c r="E697" s="1">
        <v>12</v>
      </c>
      <c r="F697" s="1" t="s">
        <v>3763</v>
      </c>
      <c r="G697" s="1" t="s">
        <v>2370</v>
      </c>
      <c r="H697" s="1"/>
      <c r="I697" s="1"/>
    </row>
    <row r="698" spans="1:9" x14ac:dyDescent="0.25">
      <c r="A698" s="1" t="s">
        <v>2284</v>
      </c>
      <c r="B698" s="1" t="s">
        <v>1169</v>
      </c>
      <c r="C698" s="1" t="s">
        <v>53</v>
      </c>
      <c r="D698" s="1"/>
      <c r="E698" s="1">
        <v>12</v>
      </c>
      <c r="F698" s="1" t="s">
        <v>3764</v>
      </c>
      <c r="G698" s="1" t="s">
        <v>2370</v>
      </c>
      <c r="H698" s="1"/>
      <c r="I698" s="1"/>
    </row>
    <row r="699" spans="1:9" x14ac:dyDescent="0.25">
      <c r="A699" s="1" t="s">
        <v>2285</v>
      </c>
      <c r="B699" s="1" t="s">
        <v>1184</v>
      </c>
      <c r="C699" s="1" t="s">
        <v>53</v>
      </c>
      <c r="D699" s="1"/>
      <c r="E699" s="1">
        <v>12</v>
      </c>
      <c r="F699" s="1" t="s">
        <v>3765</v>
      </c>
      <c r="G699" s="1" t="s">
        <v>2370</v>
      </c>
      <c r="H699" s="1"/>
      <c r="I699" s="1"/>
    </row>
    <row r="700" spans="1:9" x14ac:dyDescent="0.25">
      <c r="A700" s="1" t="s">
        <v>2286</v>
      </c>
      <c r="B700" s="1" t="s">
        <v>1120</v>
      </c>
      <c r="C700" s="1" t="s">
        <v>53</v>
      </c>
      <c r="D700" s="1"/>
      <c r="E700" s="1">
        <v>12</v>
      </c>
      <c r="F700" s="1" t="s">
        <v>3766</v>
      </c>
      <c r="G700" s="1" t="s">
        <v>2370</v>
      </c>
      <c r="H700" s="1"/>
      <c r="I700" s="1"/>
    </row>
    <row r="701" spans="1:9" x14ac:dyDescent="0.25">
      <c r="A701" s="1" t="s">
        <v>2287</v>
      </c>
      <c r="B701" s="1" t="s">
        <v>1136</v>
      </c>
      <c r="C701" s="1" t="s">
        <v>53</v>
      </c>
      <c r="D701" s="1"/>
      <c r="E701" s="1">
        <v>12</v>
      </c>
      <c r="F701" s="1" t="s">
        <v>3767</v>
      </c>
      <c r="G701" s="1" t="s">
        <v>2370</v>
      </c>
      <c r="H701" s="1"/>
      <c r="I701" s="1"/>
    </row>
    <row r="702" spans="1:9" x14ac:dyDescent="0.25">
      <c r="A702" s="1" t="s">
        <v>2288</v>
      </c>
      <c r="B702" s="1" t="s">
        <v>920</v>
      </c>
      <c r="C702" s="1" t="s">
        <v>53</v>
      </c>
      <c r="D702" s="1"/>
      <c r="E702" s="1">
        <v>12</v>
      </c>
      <c r="F702" s="1" t="s">
        <v>3768</v>
      </c>
      <c r="G702" s="1" t="s">
        <v>2370</v>
      </c>
      <c r="H702" s="1"/>
      <c r="I702" s="1"/>
    </row>
    <row r="703" spans="1:9" x14ac:dyDescent="0.25">
      <c r="A703" s="1" t="s">
        <v>2289</v>
      </c>
      <c r="B703" s="1" t="s">
        <v>1318</v>
      </c>
      <c r="C703" s="1" t="s">
        <v>53</v>
      </c>
      <c r="D703" s="1"/>
      <c r="E703" s="1">
        <v>12</v>
      </c>
      <c r="F703" s="1" t="s">
        <v>3769</v>
      </c>
      <c r="G703" s="1" t="s">
        <v>2370</v>
      </c>
      <c r="H703" s="1"/>
      <c r="I703" s="1"/>
    </row>
    <row r="704" spans="1:9" x14ac:dyDescent="0.25">
      <c r="A704" s="1" t="s">
        <v>2290</v>
      </c>
      <c r="B704" s="1" t="s">
        <v>1046</v>
      </c>
      <c r="C704" s="1" t="s">
        <v>53</v>
      </c>
      <c r="D704" s="1"/>
      <c r="E704" s="1">
        <v>12</v>
      </c>
      <c r="F704" s="1" t="s">
        <v>3770</v>
      </c>
      <c r="G704" s="1" t="s">
        <v>2370</v>
      </c>
      <c r="H704" s="1"/>
      <c r="I704" s="1"/>
    </row>
    <row r="705" spans="1:9" x14ac:dyDescent="0.25">
      <c r="A705" s="1" t="s">
        <v>2291</v>
      </c>
      <c r="B705" s="1" t="s">
        <v>1212</v>
      </c>
      <c r="C705" s="1" t="s">
        <v>53</v>
      </c>
      <c r="D705" s="1"/>
      <c r="E705" s="1">
        <v>12</v>
      </c>
      <c r="F705" s="1" t="s">
        <v>3771</v>
      </c>
      <c r="G705" s="1" t="s">
        <v>2370</v>
      </c>
      <c r="H705" s="1"/>
      <c r="I705" s="1"/>
    </row>
    <row r="706" spans="1:9" x14ac:dyDescent="0.25">
      <c r="A706" s="1" t="s">
        <v>2292</v>
      </c>
      <c r="B706" s="1" t="s">
        <v>951</v>
      </c>
      <c r="C706" s="1" t="s">
        <v>53</v>
      </c>
      <c r="D706" s="1"/>
      <c r="E706" s="1">
        <v>12</v>
      </c>
      <c r="F706" s="1" t="s">
        <v>3772</v>
      </c>
      <c r="G706" s="1" t="s">
        <v>2370</v>
      </c>
      <c r="H706" s="1"/>
      <c r="I706" s="1"/>
    </row>
    <row r="707" spans="1:9" x14ac:dyDescent="0.25">
      <c r="A707" s="1" t="s">
        <v>2293</v>
      </c>
      <c r="B707" s="1" t="s">
        <v>1164</v>
      </c>
      <c r="C707" s="1" t="s">
        <v>53</v>
      </c>
      <c r="D707" s="1"/>
      <c r="E707" s="1">
        <v>12</v>
      </c>
      <c r="F707" s="1" t="s">
        <v>3773</v>
      </c>
      <c r="G707" s="1" t="s">
        <v>2370</v>
      </c>
      <c r="H707" s="1"/>
      <c r="I707" s="1"/>
    </row>
    <row r="708" spans="1:9" x14ac:dyDescent="0.25">
      <c r="A708" s="1" t="s">
        <v>2294</v>
      </c>
      <c r="B708" s="1" t="s">
        <v>1087</v>
      </c>
      <c r="C708" s="1" t="s">
        <v>53</v>
      </c>
      <c r="D708" s="1"/>
      <c r="E708" s="1">
        <v>12</v>
      </c>
      <c r="F708" s="1" t="s">
        <v>3774</v>
      </c>
      <c r="G708" s="1" t="s">
        <v>2370</v>
      </c>
      <c r="H708" s="1"/>
      <c r="I708" s="1"/>
    </row>
    <row r="709" spans="1:9" x14ac:dyDescent="0.25">
      <c r="A709" s="1" t="s">
        <v>2295</v>
      </c>
      <c r="B709" s="1" t="s">
        <v>972</v>
      </c>
      <c r="C709" s="1" t="s">
        <v>53</v>
      </c>
      <c r="D709" s="1"/>
      <c r="E709" s="1">
        <v>12</v>
      </c>
      <c r="F709" s="1" t="s">
        <v>3775</v>
      </c>
      <c r="G709" s="1" t="s">
        <v>2370</v>
      </c>
      <c r="H709" s="1"/>
      <c r="I709" s="1"/>
    </row>
    <row r="710" spans="1:9" x14ac:dyDescent="0.25">
      <c r="A710" s="1" t="s">
        <v>2296</v>
      </c>
      <c r="B710" s="1" t="s">
        <v>1141</v>
      </c>
      <c r="C710" s="1" t="s">
        <v>53</v>
      </c>
      <c r="D710" s="1"/>
      <c r="E710" s="1">
        <v>12</v>
      </c>
      <c r="F710" s="1" t="s">
        <v>3776</v>
      </c>
      <c r="G710" s="1" t="s">
        <v>2370</v>
      </c>
      <c r="H710" s="1"/>
      <c r="I710" s="1"/>
    </row>
    <row r="711" spans="1:9" x14ac:dyDescent="0.25">
      <c r="A711" s="1" t="s">
        <v>2297</v>
      </c>
      <c r="B711" s="1" t="s">
        <v>1018</v>
      </c>
      <c r="C711" s="1" t="s">
        <v>53</v>
      </c>
      <c r="D711" s="1"/>
      <c r="E711" s="1">
        <v>12</v>
      </c>
      <c r="F711" s="1" t="s">
        <v>3777</v>
      </c>
      <c r="G711" s="1" t="s">
        <v>2370</v>
      </c>
      <c r="H711" s="1"/>
      <c r="I711" s="1"/>
    </row>
    <row r="712" spans="1:9" x14ac:dyDescent="0.25">
      <c r="A712" s="1" t="s">
        <v>2298</v>
      </c>
      <c r="B712" s="1" t="s">
        <v>959</v>
      </c>
      <c r="C712" s="1" t="s">
        <v>53</v>
      </c>
      <c r="D712" s="1"/>
      <c r="E712" s="1">
        <v>12</v>
      </c>
      <c r="F712" s="1" t="s">
        <v>3778</v>
      </c>
      <c r="G712" s="1" t="s">
        <v>2370</v>
      </c>
      <c r="H712" s="1"/>
      <c r="I712" s="1"/>
    </row>
    <row r="713" spans="1:9" x14ac:dyDescent="0.25">
      <c r="A713" s="1" t="s">
        <v>2299</v>
      </c>
      <c r="B713" s="1" t="s">
        <v>1131</v>
      </c>
      <c r="C713" s="1" t="s">
        <v>53</v>
      </c>
      <c r="D713" s="1"/>
      <c r="E713" s="1">
        <v>12</v>
      </c>
      <c r="F713" s="1" t="s">
        <v>3779</v>
      </c>
      <c r="G713" s="1" t="s">
        <v>2370</v>
      </c>
      <c r="H713" s="1"/>
      <c r="I713" s="1"/>
    </row>
    <row r="714" spans="1:9" x14ac:dyDescent="0.25">
      <c r="A714" s="1" t="s">
        <v>2300</v>
      </c>
      <c r="B714" s="1" t="s">
        <v>945</v>
      </c>
      <c r="C714" s="1" t="s">
        <v>53</v>
      </c>
      <c r="D714" s="1"/>
      <c r="E714" s="1">
        <v>12</v>
      </c>
      <c r="F714" s="1" t="s">
        <v>3780</v>
      </c>
      <c r="G714" s="1" t="s">
        <v>2370</v>
      </c>
      <c r="H714" s="1"/>
      <c r="I714" s="1"/>
    </row>
    <row r="715" spans="1:9" x14ac:dyDescent="0.25">
      <c r="A715" s="1" t="s">
        <v>2301</v>
      </c>
      <c r="B715" s="1" t="s">
        <v>1150</v>
      </c>
      <c r="C715" s="1" t="s">
        <v>53</v>
      </c>
      <c r="D715" s="1"/>
      <c r="E715" s="1">
        <v>12</v>
      </c>
      <c r="F715" s="1" t="s">
        <v>3781</v>
      </c>
      <c r="G715" s="1" t="s">
        <v>2370</v>
      </c>
      <c r="H715" s="1"/>
      <c r="I715" s="1"/>
    </row>
    <row r="716" spans="1:9" x14ac:dyDescent="0.25">
      <c r="A716" s="1" t="s">
        <v>2302</v>
      </c>
      <c r="B716" s="1" t="s">
        <v>1161</v>
      </c>
      <c r="C716" s="1" t="s">
        <v>53</v>
      </c>
      <c r="D716" s="1"/>
      <c r="E716" s="1">
        <v>12</v>
      </c>
      <c r="F716" s="1" t="s">
        <v>3782</v>
      </c>
      <c r="G716" s="1" t="s">
        <v>2370</v>
      </c>
      <c r="H716" s="1"/>
      <c r="I716" s="1"/>
    </row>
    <row r="717" spans="1:9" x14ac:dyDescent="0.25">
      <c r="A717" s="1" t="s">
        <v>2303</v>
      </c>
      <c r="B717" s="1" t="s">
        <v>1255</v>
      </c>
      <c r="C717" s="1" t="s">
        <v>53</v>
      </c>
      <c r="D717" s="1"/>
      <c r="E717" s="1">
        <v>12</v>
      </c>
      <c r="F717" s="1" t="s">
        <v>3783</v>
      </c>
      <c r="G717" s="1" t="s">
        <v>2370</v>
      </c>
      <c r="H717" s="1"/>
      <c r="I717" s="1"/>
    </row>
    <row r="718" spans="1:9" x14ac:dyDescent="0.25">
      <c r="A718" s="1" t="s">
        <v>2304</v>
      </c>
      <c r="B718" s="1" t="s">
        <v>1132</v>
      </c>
      <c r="C718" s="1" t="s">
        <v>53</v>
      </c>
      <c r="D718" s="1"/>
      <c r="E718" s="1">
        <v>12</v>
      </c>
      <c r="F718" s="1" t="s">
        <v>3784</v>
      </c>
      <c r="G718" s="1" t="s">
        <v>2370</v>
      </c>
      <c r="H718" s="1"/>
      <c r="I718" s="1"/>
    </row>
    <row r="719" spans="1:9" x14ac:dyDescent="0.25">
      <c r="A719" s="1" t="s">
        <v>2305</v>
      </c>
      <c r="B719" s="1" t="s">
        <v>1102</v>
      </c>
      <c r="C719" s="1" t="s">
        <v>53</v>
      </c>
      <c r="D719" s="1"/>
      <c r="E719" s="1">
        <v>12</v>
      </c>
      <c r="F719" s="1" t="s">
        <v>3785</v>
      </c>
      <c r="G719" s="1" t="s">
        <v>2370</v>
      </c>
      <c r="H719" s="1"/>
      <c r="I719" s="1"/>
    </row>
    <row r="720" spans="1:9" x14ac:dyDescent="0.25">
      <c r="A720" s="1" t="s">
        <v>2306</v>
      </c>
      <c r="B720" s="1" t="s">
        <v>1279</v>
      </c>
      <c r="C720" s="1" t="s">
        <v>53</v>
      </c>
      <c r="D720" s="1"/>
      <c r="E720" s="1">
        <v>12</v>
      </c>
      <c r="F720" s="1" t="s">
        <v>3786</v>
      </c>
      <c r="G720" s="1" t="s">
        <v>2370</v>
      </c>
      <c r="H720" s="1"/>
      <c r="I720" s="1"/>
    </row>
    <row r="721" spans="1:9" x14ac:dyDescent="0.25">
      <c r="A721" s="1" t="s">
        <v>2307</v>
      </c>
      <c r="B721" s="1" t="s">
        <v>1299</v>
      </c>
      <c r="C721" s="1" t="s">
        <v>53</v>
      </c>
      <c r="D721" s="1"/>
      <c r="E721" s="1">
        <v>12</v>
      </c>
      <c r="F721" s="1" t="s">
        <v>3787</v>
      </c>
      <c r="G721" s="1" t="s">
        <v>2370</v>
      </c>
      <c r="H721" s="1"/>
      <c r="I721" s="1"/>
    </row>
    <row r="722" spans="1:9" x14ac:dyDescent="0.25">
      <c r="A722" s="1" t="s">
        <v>2308</v>
      </c>
      <c r="B722" s="1" t="s">
        <v>1105</v>
      </c>
      <c r="C722" s="1" t="s">
        <v>53</v>
      </c>
      <c r="D722" s="1"/>
      <c r="E722" s="1">
        <v>12</v>
      </c>
      <c r="F722" s="1" t="s">
        <v>3788</v>
      </c>
      <c r="G722" s="1" t="s">
        <v>2370</v>
      </c>
      <c r="H722" s="1"/>
      <c r="I722" s="1"/>
    </row>
    <row r="723" spans="1:9" x14ac:dyDescent="0.25">
      <c r="A723" s="1" t="s">
        <v>2309</v>
      </c>
      <c r="B723" s="1" t="s">
        <v>1217</v>
      </c>
      <c r="C723" s="1" t="s">
        <v>53</v>
      </c>
      <c r="D723" s="1"/>
      <c r="E723" s="1">
        <v>12</v>
      </c>
      <c r="F723" s="1" t="s">
        <v>3789</v>
      </c>
      <c r="G723" s="1" t="s">
        <v>2370</v>
      </c>
      <c r="H723" s="1"/>
      <c r="I723" s="1"/>
    </row>
    <row r="724" spans="1:9" x14ac:dyDescent="0.25">
      <c r="A724" s="1" t="s">
        <v>2310</v>
      </c>
      <c r="B724" s="1" t="s">
        <v>906</v>
      </c>
      <c r="C724" s="1" t="s">
        <v>53</v>
      </c>
      <c r="D724" s="1"/>
      <c r="E724" s="1">
        <v>12</v>
      </c>
      <c r="F724" s="1" t="s">
        <v>3790</v>
      </c>
      <c r="G724" s="1" t="s">
        <v>2370</v>
      </c>
      <c r="H724" s="1"/>
      <c r="I724" s="1"/>
    </row>
    <row r="725" spans="1:9" x14ac:dyDescent="0.25">
      <c r="A725" s="1" t="s">
        <v>2311</v>
      </c>
      <c r="B725" s="1" t="s">
        <v>916</v>
      </c>
      <c r="C725" s="1" t="s">
        <v>53</v>
      </c>
      <c r="D725" s="1"/>
      <c r="E725" s="1">
        <v>12</v>
      </c>
      <c r="F725" s="1" t="s">
        <v>3791</v>
      </c>
      <c r="G725" s="1" t="s">
        <v>2370</v>
      </c>
      <c r="H725" s="1"/>
      <c r="I725" s="1"/>
    </row>
    <row r="726" spans="1:9" x14ac:dyDescent="0.25">
      <c r="A726" s="1" t="s">
        <v>2312</v>
      </c>
      <c r="B726" s="1" t="s">
        <v>1077</v>
      </c>
      <c r="C726" s="1" t="s">
        <v>53</v>
      </c>
      <c r="D726" s="1"/>
      <c r="E726" s="1">
        <v>12</v>
      </c>
      <c r="F726" s="1" t="s">
        <v>3792</v>
      </c>
      <c r="G726" s="1" t="s">
        <v>2370</v>
      </c>
      <c r="H726" s="1"/>
      <c r="I726" s="1"/>
    </row>
    <row r="727" spans="1:9" x14ac:dyDescent="0.25">
      <c r="A727" s="1" t="s">
        <v>2313</v>
      </c>
      <c r="B727" s="1" t="s">
        <v>1127</v>
      </c>
      <c r="C727" s="1" t="s">
        <v>53</v>
      </c>
      <c r="D727" s="1"/>
      <c r="E727" s="1">
        <v>12</v>
      </c>
      <c r="F727" s="1" t="s">
        <v>3793</v>
      </c>
      <c r="G727" s="1" t="s">
        <v>2370</v>
      </c>
      <c r="H727" s="1"/>
      <c r="I727" s="1"/>
    </row>
    <row r="728" spans="1:9" x14ac:dyDescent="0.25">
      <c r="A728" s="1" t="s">
        <v>2314</v>
      </c>
      <c r="B728" s="1" t="s">
        <v>1115</v>
      </c>
      <c r="C728" s="1" t="s">
        <v>53</v>
      </c>
      <c r="D728" s="1"/>
      <c r="E728" s="1">
        <v>12</v>
      </c>
      <c r="F728" s="1" t="s">
        <v>3794</v>
      </c>
      <c r="G728" s="1" t="s">
        <v>2370</v>
      </c>
      <c r="H728" s="1"/>
      <c r="I728" s="1"/>
    </row>
    <row r="729" spans="1:9" x14ac:dyDescent="0.25">
      <c r="A729" s="1" t="s">
        <v>2315</v>
      </c>
      <c r="B729" s="1" t="s">
        <v>988</v>
      </c>
      <c r="C729" s="1" t="s">
        <v>53</v>
      </c>
      <c r="D729" s="1"/>
      <c r="E729" s="1">
        <v>12</v>
      </c>
      <c r="F729" s="1" t="s">
        <v>3795</v>
      </c>
      <c r="G729" s="1" t="s">
        <v>2370</v>
      </c>
      <c r="H729" s="1"/>
      <c r="I729" s="1"/>
    </row>
    <row r="730" spans="1:9" x14ac:dyDescent="0.25">
      <c r="A730" s="1" t="s">
        <v>2316</v>
      </c>
      <c r="B730" s="1" t="s">
        <v>1283</v>
      </c>
      <c r="C730" s="1" t="s">
        <v>53</v>
      </c>
      <c r="D730" s="1"/>
      <c r="E730" s="1">
        <v>12</v>
      </c>
      <c r="F730" s="1" t="s">
        <v>3796</v>
      </c>
      <c r="G730" s="1" t="s">
        <v>2370</v>
      </c>
      <c r="H730" s="1"/>
      <c r="I730" s="1"/>
    </row>
    <row r="731" spans="1:9" x14ac:dyDescent="0.25">
      <c r="A731" s="1" t="s">
        <v>2317</v>
      </c>
      <c r="B731" s="1" t="s">
        <v>1195</v>
      </c>
      <c r="C731" s="1" t="s">
        <v>53</v>
      </c>
      <c r="D731" s="1"/>
      <c r="E731" s="1">
        <v>12</v>
      </c>
      <c r="F731" s="1" t="s">
        <v>3797</v>
      </c>
      <c r="G731" s="1" t="s">
        <v>2370</v>
      </c>
      <c r="H731" s="1"/>
      <c r="I731" s="1"/>
    </row>
    <row r="732" spans="1:9" x14ac:dyDescent="0.25">
      <c r="A732" s="1" t="s">
        <v>2318</v>
      </c>
      <c r="B732" s="1" t="s">
        <v>1079</v>
      </c>
      <c r="C732" s="1" t="s">
        <v>53</v>
      </c>
      <c r="D732" s="1"/>
      <c r="E732" s="1">
        <v>12</v>
      </c>
      <c r="F732" s="1" t="s">
        <v>3798</v>
      </c>
      <c r="G732" s="1" t="s">
        <v>2370</v>
      </c>
      <c r="H732" s="1"/>
      <c r="I732" s="1"/>
    </row>
    <row r="733" spans="1:9" x14ac:dyDescent="0.25">
      <c r="A733" s="1" t="s">
        <v>2319</v>
      </c>
      <c r="B733" s="1" t="s">
        <v>891</v>
      </c>
      <c r="C733" s="1" t="s">
        <v>53</v>
      </c>
      <c r="D733" s="1"/>
      <c r="E733" s="1">
        <v>12</v>
      </c>
      <c r="F733" s="1" t="s">
        <v>3799</v>
      </c>
      <c r="G733" s="1" t="s">
        <v>2370</v>
      </c>
      <c r="H733" s="1"/>
      <c r="I733" s="1"/>
    </row>
    <row r="734" spans="1:9" x14ac:dyDescent="0.25">
      <c r="A734" s="1" t="s">
        <v>2320</v>
      </c>
      <c r="B734" s="1" t="s">
        <v>1242</v>
      </c>
      <c r="C734" s="1" t="s">
        <v>53</v>
      </c>
      <c r="D734" s="1"/>
      <c r="E734" s="1">
        <v>12</v>
      </c>
      <c r="F734" s="1" t="s">
        <v>3800</v>
      </c>
      <c r="G734" s="1" t="s">
        <v>2370</v>
      </c>
      <c r="H734" s="1"/>
      <c r="I734" s="1"/>
    </row>
    <row r="735" spans="1:9" x14ac:dyDescent="0.25">
      <c r="A735" s="1" t="s">
        <v>2321</v>
      </c>
      <c r="B735" s="1" t="s">
        <v>996</v>
      </c>
      <c r="C735" s="1" t="s">
        <v>53</v>
      </c>
      <c r="D735" s="1"/>
      <c r="E735" s="1">
        <v>12</v>
      </c>
      <c r="F735" s="1" t="s">
        <v>3801</v>
      </c>
      <c r="G735" s="1" t="s">
        <v>2370</v>
      </c>
      <c r="H735" s="1"/>
      <c r="I735" s="1"/>
    </row>
    <row r="736" spans="1:9" x14ac:dyDescent="0.25">
      <c r="A736" s="1" t="s">
        <v>2322</v>
      </c>
      <c r="B736" s="1" t="s">
        <v>1287</v>
      </c>
      <c r="C736" s="1" t="s">
        <v>53</v>
      </c>
      <c r="D736" s="1"/>
      <c r="E736" s="1">
        <v>12</v>
      </c>
      <c r="F736" s="1" t="s">
        <v>3802</v>
      </c>
      <c r="G736" s="1" t="s">
        <v>2370</v>
      </c>
      <c r="H736" s="1"/>
      <c r="I736" s="1"/>
    </row>
    <row r="737" spans="1:9" x14ac:dyDescent="0.25">
      <c r="A737" s="1" t="s">
        <v>2323</v>
      </c>
      <c r="B737" s="1" t="s">
        <v>1275</v>
      </c>
      <c r="C737" s="1" t="s">
        <v>53</v>
      </c>
      <c r="D737" s="1"/>
      <c r="E737" s="1">
        <v>12</v>
      </c>
      <c r="F737" s="1" t="s">
        <v>3803</v>
      </c>
      <c r="G737" s="1" t="s">
        <v>2370</v>
      </c>
      <c r="H737" s="1"/>
      <c r="I737" s="1"/>
    </row>
    <row r="738" spans="1:9" x14ac:dyDescent="0.25">
      <c r="A738" s="1" t="s">
        <v>2324</v>
      </c>
      <c r="B738" s="1" t="s">
        <v>930</v>
      </c>
      <c r="C738" s="1" t="s">
        <v>53</v>
      </c>
      <c r="D738" s="1"/>
      <c r="E738" s="1">
        <v>12</v>
      </c>
      <c r="F738" s="1" t="s">
        <v>3804</v>
      </c>
      <c r="G738" s="1" t="s">
        <v>2370</v>
      </c>
      <c r="H738" s="1"/>
      <c r="I738" s="1"/>
    </row>
    <row r="739" spans="1:9" x14ac:dyDescent="0.25">
      <c r="A739" s="1" t="s">
        <v>2325</v>
      </c>
      <c r="B739" s="1" t="s">
        <v>1158</v>
      </c>
      <c r="C739" s="1" t="s">
        <v>53</v>
      </c>
      <c r="D739" s="1"/>
      <c r="E739" s="1">
        <v>12</v>
      </c>
      <c r="F739" s="1" t="s">
        <v>3805</v>
      </c>
      <c r="G739" s="1" t="s">
        <v>2370</v>
      </c>
      <c r="H739" s="1"/>
      <c r="I739" s="1"/>
    </row>
    <row r="740" spans="1:9" x14ac:dyDescent="0.25">
      <c r="A740" s="1" t="s">
        <v>2326</v>
      </c>
      <c r="B740" s="1" t="s">
        <v>1315</v>
      </c>
      <c r="C740" s="1" t="s">
        <v>53</v>
      </c>
      <c r="D740" s="1"/>
      <c r="E740" s="1">
        <v>12</v>
      </c>
      <c r="F740" s="1" t="s">
        <v>3806</v>
      </c>
      <c r="G740" s="1" t="s">
        <v>2370</v>
      </c>
      <c r="H740" s="1"/>
      <c r="I740" s="1"/>
    </row>
    <row r="741" spans="1:9" x14ac:dyDescent="0.25">
      <c r="A741" s="1" t="s">
        <v>2327</v>
      </c>
      <c r="B741" s="1" t="s">
        <v>1005</v>
      </c>
      <c r="C741" s="1" t="s">
        <v>53</v>
      </c>
      <c r="D741" s="1"/>
      <c r="E741" s="1">
        <v>12</v>
      </c>
      <c r="F741" s="1" t="s">
        <v>3807</v>
      </c>
      <c r="G741" s="1" t="s">
        <v>2370</v>
      </c>
      <c r="H741" s="1"/>
      <c r="I741" s="1"/>
    </row>
    <row r="742" spans="1:9" x14ac:dyDescent="0.25">
      <c r="A742" s="1" t="s">
        <v>2328</v>
      </c>
      <c r="B742" s="1" t="s">
        <v>999</v>
      </c>
      <c r="C742" s="1" t="s">
        <v>53</v>
      </c>
      <c r="D742" s="1"/>
      <c r="E742" s="1">
        <v>12</v>
      </c>
      <c r="F742" s="1" t="s">
        <v>3808</v>
      </c>
      <c r="G742" s="1" t="s">
        <v>2370</v>
      </c>
      <c r="H742" s="1"/>
      <c r="I742" s="1"/>
    </row>
    <row r="743" spans="1:9" x14ac:dyDescent="0.25">
      <c r="A743" s="1" t="s">
        <v>2329</v>
      </c>
      <c r="B743" s="1" t="s">
        <v>950</v>
      </c>
      <c r="C743" s="1" t="s">
        <v>53</v>
      </c>
      <c r="D743" s="1"/>
      <c r="E743" s="1">
        <v>12</v>
      </c>
      <c r="F743" s="1" t="s">
        <v>3809</v>
      </c>
      <c r="G743" s="1" t="s">
        <v>2370</v>
      </c>
      <c r="H743" s="1"/>
      <c r="I743" s="1"/>
    </row>
    <row r="744" spans="1:9" x14ac:dyDescent="0.25">
      <c r="A744" s="1" t="s">
        <v>2330</v>
      </c>
      <c r="B744" s="1" t="s">
        <v>1168</v>
      </c>
      <c r="C744" s="1" t="s">
        <v>53</v>
      </c>
      <c r="D744" s="1"/>
      <c r="E744" s="1">
        <v>12</v>
      </c>
      <c r="F744" s="1" t="s">
        <v>3810</v>
      </c>
      <c r="G744" s="1" t="s">
        <v>2370</v>
      </c>
      <c r="H744" s="1"/>
      <c r="I744" s="1"/>
    </row>
    <row r="745" spans="1:9" x14ac:dyDescent="0.25">
      <c r="A745" s="1" t="s">
        <v>2331</v>
      </c>
      <c r="B745" s="1" t="s">
        <v>1006</v>
      </c>
      <c r="C745" s="1" t="s">
        <v>53</v>
      </c>
      <c r="D745" s="1"/>
      <c r="E745" s="1">
        <v>12</v>
      </c>
      <c r="F745" s="1" t="s">
        <v>3811</v>
      </c>
      <c r="G745" s="1" t="s">
        <v>2370</v>
      </c>
      <c r="H745" s="1"/>
      <c r="I745" s="1"/>
    </row>
    <row r="746" spans="1:9" x14ac:dyDescent="0.25">
      <c r="A746" s="1" t="s">
        <v>2332</v>
      </c>
      <c r="B746" s="1" t="s">
        <v>888</v>
      </c>
      <c r="C746" s="1" t="s">
        <v>53</v>
      </c>
      <c r="D746" s="1"/>
      <c r="E746" s="1">
        <v>12</v>
      </c>
      <c r="F746" s="1" t="s">
        <v>3812</v>
      </c>
      <c r="G746" s="1" t="s">
        <v>2370</v>
      </c>
      <c r="H746" s="1"/>
      <c r="I746" s="1"/>
    </row>
    <row r="747" spans="1:9" x14ac:dyDescent="0.25">
      <c r="A747" s="1" t="s">
        <v>2333</v>
      </c>
      <c r="B747" s="1" t="s">
        <v>1177</v>
      </c>
      <c r="C747" s="1" t="s">
        <v>53</v>
      </c>
      <c r="D747" s="1"/>
      <c r="E747" s="1">
        <v>12</v>
      </c>
      <c r="F747" s="1" t="s">
        <v>3813</v>
      </c>
      <c r="G747" s="1" t="s">
        <v>2370</v>
      </c>
      <c r="H747" s="1"/>
      <c r="I747" s="1"/>
    </row>
    <row r="748" spans="1:9" x14ac:dyDescent="0.25">
      <c r="A748" s="1" t="s">
        <v>2334</v>
      </c>
      <c r="B748" s="1" t="s">
        <v>1269</v>
      </c>
      <c r="C748" s="1" t="s">
        <v>53</v>
      </c>
      <c r="D748" s="1"/>
      <c r="E748" s="1">
        <v>12</v>
      </c>
      <c r="F748" s="1" t="s">
        <v>3814</v>
      </c>
      <c r="G748" s="1" t="s">
        <v>2370</v>
      </c>
      <c r="H748" s="1"/>
      <c r="I748" s="1"/>
    </row>
    <row r="749" spans="1:9" x14ac:dyDescent="0.25">
      <c r="A749" s="1" t="s">
        <v>2335</v>
      </c>
      <c r="B749" s="1" t="s">
        <v>943</v>
      </c>
      <c r="C749" s="1" t="s">
        <v>53</v>
      </c>
      <c r="D749" s="1"/>
      <c r="E749" s="1">
        <v>12</v>
      </c>
      <c r="F749" s="1" t="s">
        <v>3815</v>
      </c>
      <c r="G749" s="1" t="s">
        <v>2370</v>
      </c>
      <c r="H749" s="1"/>
      <c r="I749" s="1"/>
    </row>
    <row r="750" spans="1:9" x14ac:dyDescent="0.25">
      <c r="A750" s="1" t="s">
        <v>2336</v>
      </c>
      <c r="B750" s="1" t="s">
        <v>1223</v>
      </c>
      <c r="C750" s="1" t="s">
        <v>53</v>
      </c>
      <c r="D750" s="1"/>
      <c r="E750" s="1">
        <v>12</v>
      </c>
      <c r="F750" s="1" t="s">
        <v>3816</v>
      </c>
      <c r="G750" s="1" t="s">
        <v>2370</v>
      </c>
      <c r="H750" s="1"/>
      <c r="I750" s="1"/>
    </row>
    <row r="751" spans="1:9" x14ac:dyDescent="0.25">
      <c r="A751" s="1" t="s">
        <v>2337</v>
      </c>
      <c r="B751" s="1" t="s">
        <v>1266</v>
      </c>
      <c r="C751" s="1" t="s">
        <v>53</v>
      </c>
      <c r="D751" s="1"/>
      <c r="E751" s="1">
        <v>12</v>
      </c>
      <c r="F751" s="1" t="s">
        <v>3817</v>
      </c>
      <c r="G751" s="1" t="s">
        <v>2370</v>
      </c>
      <c r="H751" s="1"/>
      <c r="I751" s="1"/>
    </row>
    <row r="752" spans="1:9" x14ac:dyDescent="0.25">
      <c r="A752" s="1" t="s">
        <v>2338</v>
      </c>
      <c r="B752" s="1" t="s">
        <v>921</v>
      </c>
      <c r="C752" s="1" t="s">
        <v>53</v>
      </c>
      <c r="D752" s="1"/>
      <c r="E752" s="1">
        <v>12</v>
      </c>
      <c r="F752" s="1" t="s">
        <v>3818</v>
      </c>
      <c r="G752" s="1" t="s">
        <v>2370</v>
      </c>
      <c r="H752" s="1"/>
      <c r="I752" s="1"/>
    </row>
    <row r="753" spans="1:9" x14ac:dyDescent="0.25">
      <c r="A753" s="1" t="s">
        <v>2339</v>
      </c>
      <c r="B753" s="1" t="s">
        <v>1162</v>
      </c>
      <c r="C753" s="1" t="s">
        <v>53</v>
      </c>
      <c r="D753" s="1"/>
      <c r="E753" s="1">
        <v>12</v>
      </c>
      <c r="F753" s="1" t="s">
        <v>3819</v>
      </c>
      <c r="G753" s="1" t="s">
        <v>2370</v>
      </c>
      <c r="H753" s="1"/>
      <c r="I753" s="1"/>
    </row>
    <row r="754" spans="1:9" x14ac:dyDescent="0.25">
      <c r="A754" s="1" t="s">
        <v>2340</v>
      </c>
      <c r="B754" s="1" t="s">
        <v>922</v>
      </c>
      <c r="C754" s="1" t="s">
        <v>53</v>
      </c>
      <c r="D754" s="1"/>
      <c r="E754" s="1">
        <v>12</v>
      </c>
      <c r="F754" s="1" t="s">
        <v>3820</v>
      </c>
      <c r="G754" s="1" t="s">
        <v>2370</v>
      </c>
      <c r="H754" s="1"/>
      <c r="I754" s="1"/>
    </row>
    <row r="755" spans="1:9" x14ac:dyDescent="0.25">
      <c r="A755" s="1" t="s">
        <v>2341</v>
      </c>
      <c r="B755" s="1" t="s">
        <v>1148</v>
      </c>
      <c r="C755" s="1" t="s">
        <v>53</v>
      </c>
      <c r="D755" s="1"/>
      <c r="E755" s="1">
        <v>12</v>
      </c>
      <c r="F755" s="1" t="s">
        <v>3821</v>
      </c>
      <c r="G755" s="1" t="s">
        <v>2370</v>
      </c>
      <c r="H755" s="1"/>
      <c r="I755" s="1"/>
    </row>
    <row r="756" spans="1:9" x14ac:dyDescent="0.25">
      <c r="A756" s="1" t="s">
        <v>2342</v>
      </c>
      <c r="B756" s="1" t="s">
        <v>1066</v>
      </c>
      <c r="C756" s="1" t="s">
        <v>53</v>
      </c>
      <c r="D756" s="1"/>
      <c r="E756" s="1">
        <v>12</v>
      </c>
      <c r="F756" s="1" t="s">
        <v>3822</v>
      </c>
      <c r="G756" s="1" t="s">
        <v>2370</v>
      </c>
      <c r="H756" s="1"/>
      <c r="I756" s="1"/>
    </row>
    <row r="757" spans="1:9" x14ac:dyDescent="0.25">
      <c r="A757" s="1" t="s">
        <v>2343</v>
      </c>
      <c r="B757" s="1" t="s">
        <v>1064</v>
      </c>
      <c r="C757" s="1" t="s">
        <v>53</v>
      </c>
      <c r="D757" s="1"/>
      <c r="E757" s="1">
        <v>12</v>
      </c>
      <c r="F757" s="1" t="s">
        <v>3823</v>
      </c>
      <c r="G757" s="1" t="s">
        <v>2370</v>
      </c>
      <c r="H757" s="1"/>
      <c r="I757" s="1"/>
    </row>
    <row r="758" spans="1:9" x14ac:dyDescent="0.25">
      <c r="A758" s="1" t="s">
        <v>2344</v>
      </c>
      <c r="B758" s="1" t="s">
        <v>884</v>
      </c>
      <c r="C758" s="1" t="s">
        <v>53</v>
      </c>
      <c r="D758" s="1"/>
      <c r="E758" s="1">
        <v>12</v>
      </c>
      <c r="F758" s="1" t="s">
        <v>3824</v>
      </c>
      <c r="G758" s="1" t="s">
        <v>2370</v>
      </c>
      <c r="H758" s="1"/>
      <c r="I758" s="1"/>
    </row>
    <row r="759" spans="1:9" x14ac:dyDescent="0.25">
      <c r="A759" s="1" t="s">
        <v>2345</v>
      </c>
      <c r="B759" s="1" t="s">
        <v>1123</v>
      </c>
      <c r="C759" s="1" t="s">
        <v>53</v>
      </c>
      <c r="D759" s="1"/>
      <c r="E759" s="1">
        <v>12</v>
      </c>
      <c r="F759" s="1" t="s">
        <v>3825</v>
      </c>
      <c r="G759" s="1" t="s">
        <v>2370</v>
      </c>
      <c r="H759" s="1"/>
      <c r="I759" s="1"/>
    </row>
    <row r="760" spans="1:9" x14ac:dyDescent="0.25">
      <c r="A760" s="1" t="s">
        <v>2346</v>
      </c>
      <c r="B760" s="1" t="s">
        <v>1021</v>
      </c>
      <c r="C760" s="1" t="s">
        <v>53</v>
      </c>
      <c r="D760" s="1"/>
      <c r="E760" s="1">
        <v>12</v>
      </c>
      <c r="F760" s="1" t="s">
        <v>3826</v>
      </c>
      <c r="G760" s="1" t="s">
        <v>2370</v>
      </c>
      <c r="H760" s="1"/>
      <c r="I760" s="1"/>
    </row>
    <row r="761" spans="1:9" x14ac:dyDescent="0.25">
      <c r="A761" s="1" t="s">
        <v>2347</v>
      </c>
      <c r="B761" s="1" t="s">
        <v>1124</v>
      </c>
      <c r="C761" s="1" t="s">
        <v>53</v>
      </c>
      <c r="D761" s="1"/>
      <c r="E761" s="1">
        <v>12</v>
      </c>
      <c r="F761" s="1" t="s">
        <v>3827</v>
      </c>
      <c r="G761" s="1" t="s">
        <v>2370</v>
      </c>
      <c r="H761" s="1"/>
      <c r="I761" s="1"/>
    </row>
    <row r="762" spans="1:9" x14ac:dyDescent="0.25">
      <c r="A762" s="1" t="s">
        <v>2348</v>
      </c>
      <c r="B762" s="1" t="s">
        <v>1319</v>
      </c>
      <c r="C762" s="1" t="s">
        <v>53</v>
      </c>
      <c r="D762" s="1"/>
      <c r="E762" s="1">
        <v>12</v>
      </c>
      <c r="F762" s="1" t="s">
        <v>3828</v>
      </c>
      <c r="G762" s="1" t="s">
        <v>2370</v>
      </c>
      <c r="H762" s="1"/>
      <c r="I762" s="1"/>
    </row>
    <row r="763" spans="1:9" x14ac:dyDescent="0.25">
      <c r="A763" s="1" t="s">
        <v>2349</v>
      </c>
      <c r="B763" s="1" t="s">
        <v>1211</v>
      </c>
      <c r="C763" s="1" t="s">
        <v>53</v>
      </c>
      <c r="D763" s="1"/>
      <c r="E763" s="1">
        <v>12</v>
      </c>
      <c r="F763" s="1" t="s">
        <v>3829</v>
      </c>
      <c r="G763" s="1" t="s">
        <v>2370</v>
      </c>
      <c r="H763" s="1"/>
      <c r="I763" s="1"/>
    </row>
    <row r="764" spans="1:9" x14ac:dyDescent="0.25">
      <c r="A764" s="1" t="s">
        <v>2350</v>
      </c>
      <c r="B764" s="1" t="s">
        <v>1256</v>
      </c>
      <c r="C764" s="1" t="s">
        <v>53</v>
      </c>
      <c r="D764" s="1"/>
      <c r="E764" s="1">
        <v>12</v>
      </c>
      <c r="F764" s="1" t="s">
        <v>3830</v>
      </c>
      <c r="G764" s="1" t="s">
        <v>2370</v>
      </c>
      <c r="H764" s="1"/>
      <c r="I764" s="1"/>
    </row>
    <row r="765" spans="1:9" x14ac:dyDescent="0.25">
      <c r="A765" s="1" t="s">
        <v>2351</v>
      </c>
      <c r="B765" s="1" t="s">
        <v>942</v>
      </c>
      <c r="C765" s="1" t="s">
        <v>53</v>
      </c>
      <c r="D765" s="1"/>
      <c r="E765" s="1">
        <v>12</v>
      </c>
      <c r="F765" s="1" t="s">
        <v>3831</v>
      </c>
      <c r="G765" s="1" t="s">
        <v>2370</v>
      </c>
      <c r="H765" s="1"/>
      <c r="I765" s="1"/>
    </row>
    <row r="766" spans="1:9" x14ac:dyDescent="0.25">
      <c r="A766" s="1" t="s">
        <v>2352</v>
      </c>
      <c r="B766" s="1" t="s">
        <v>1092</v>
      </c>
      <c r="C766" s="1" t="s">
        <v>53</v>
      </c>
      <c r="D766" s="1"/>
      <c r="E766" s="1">
        <v>12</v>
      </c>
      <c r="F766" s="1" t="s">
        <v>3832</v>
      </c>
      <c r="G766" s="1" t="s">
        <v>2370</v>
      </c>
      <c r="H766" s="1"/>
      <c r="I766" s="1"/>
    </row>
    <row r="767" spans="1:9" x14ac:dyDescent="0.25">
      <c r="A767" s="1" t="s">
        <v>2353</v>
      </c>
      <c r="B767" s="1" t="s">
        <v>151</v>
      </c>
      <c r="C767" s="1" t="s">
        <v>53</v>
      </c>
      <c r="D767" s="1"/>
      <c r="E767" s="1">
        <v>12</v>
      </c>
      <c r="F767" s="1" t="s">
        <v>3833</v>
      </c>
      <c r="G767" s="1" t="s">
        <v>2370</v>
      </c>
      <c r="H767" s="1"/>
      <c r="I767" s="1"/>
    </row>
    <row r="768" spans="1:9" x14ac:dyDescent="0.25">
      <c r="A768" s="1" t="s">
        <v>2354</v>
      </c>
      <c r="B768" s="1" t="s">
        <v>1292</v>
      </c>
      <c r="C768" s="1" t="s">
        <v>53</v>
      </c>
      <c r="D768" s="1"/>
      <c r="E768" s="1">
        <v>12</v>
      </c>
      <c r="F768" s="1" t="s">
        <v>3834</v>
      </c>
      <c r="G768" s="1" t="s">
        <v>2370</v>
      </c>
      <c r="H768" s="1"/>
      <c r="I768" s="1"/>
    </row>
    <row r="769" spans="1:9" x14ac:dyDescent="0.25">
      <c r="A769" s="1" t="s">
        <v>2355</v>
      </c>
      <c r="B769" s="1" t="s">
        <v>911</v>
      </c>
      <c r="C769" s="1" t="s">
        <v>53</v>
      </c>
      <c r="D769" s="1"/>
      <c r="E769" s="1">
        <v>12</v>
      </c>
      <c r="F769" s="1" t="s">
        <v>3835</v>
      </c>
      <c r="G769" s="1" t="s">
        <v>2370</v>
      </c>
      <c r="H769" s="1"/>
      <c r="I769" s="1"/>
    </row>
    <row r="770" spans="1:9" x14ac:dyDescent="0.25">
      <c r="A770" s="1" t="s">
        <v>2356</v>
      </c>
      <c r="B770" s="1" t="s">
        <v>1312</v>
      </c>
      <c r="C770" s="1" t="s">
        <v>53</v>
      </c>
      <c r="D770" s="1"/>
      <c r="E770" s="1">
        <v>12</v>
      </c>
      <c r="F770" s="1" t="s">
        <v>3836</v>
      </c>
      <c r="G770" s="1" t="s">
        <v>2370</v>
      </c>
      <c r="H770" s="1"/>
      <c r="I770" s="1"/>
    </row>
    <row r="771" spans="1:9" x14ac:dyDescent="0.25">
      <c r="A771" s="1" t="s">
        <v>2357</v>
      </c>
      <c r="B771" s="1" t="s">
        <v>183</v>
      </c>
      <c r="C771" s="1" t="s">
        <v>53</v>
      </c>
      <c r="D771" s="1"/>
      <c r="E771" s="1">
        <v>12</v>
      </c>
      <c r="F771" s="1" t="s">
        <v>3837</v>
      </c>
      <c r="G771" s="1" t="s">
        <v>2370</v>
      </c>
      <c r="H771" s="1"/>
      <c r="I771" s="1"/>
    </row>
    <row r="772" spans="1:9" x14ac:dyDescent="0.25">
      <c r="A772" s="1" t="s">
        <v>2358</v>
      </c>
      <c r="B772" s="1" t="s">
        <v>204</v>
      </c>
      <c r="C772" s="1" t="s">
        <v>53</v>
      </c>
      <c r="D772" s="1"/>
      <c r="E772" s="1">
        <v>12</v>
      </c>
      <c r="F772" s="1" t="s">
        <v>3838</v>
      </c>
      <c r="G772" s="1" t="s">
        <v>2370</v>
      </c>
      <c r="H772" s="1"/>
      <c r="I772" s="1"/>
    </row>
    <row r="773" spans="1:9" x14ac:dyDescent="0.25">
      <c r="A773" s="1" t="s">
        <v>2359</v>
      </c>
      <c r="B773" s="1" t="s">
        <v>1063</v>
      </c>
      <c r="C773" s="1" t="s">
        <v>53</v>
      </c>
      <c r="D773" s="1"/>
      <c r="E773" s="1">
        <v>12</v>
      </c>
      <c r="F773" s="1" t="s">
        <v>3839</v>
      </c>
      <c r="G773" s="1" t="s">
        <v>2370</v>
      </c>
      <c r="H773" s="1"/>
      <c r="I773" s="1"/>
    </row>
    <row r="774" spans="1:9" x14ac:dyDescent="0.25">
      <c r="A774" s="1" t="s">
        <v>2360</v>
      </c>
      <c r="B774" s="1" t="s">
        <v>6</v>
      </c>
      <c r="C774" s="1" t="s">
        <v>53</v>
      </c>
      <c r="D774" s="1"/>
      <c r="E774" s="1">
        <v>12</v>
      </c>
      <c r="F774" s="1" t="s">
        <v>3840</v>
      </c>
      <c r="G774" s="1" t="s">
        <v>2370</v>
      </c>
      <c r="H774" s="1"/>
      <c r="I774" s="1"/>
    </row>
    <row r="775" spans="1:9" x14ac:dyDescent="0.25">
      <c r="A775" s="1" t="s">
        <v>2361</v>
      </c>
      <c r="B775" s="1" t="s">
        <v>1119</v>
      </c>
      <c r="C775" s="1" t="s">
        <v>53</v>
      </c>
      <c r="D775" s="1"/>
      <c r="E775" s="1">
        <v>12</v>
      </c>
      <c r="F775" s="1" t="s">
        <v>3841</v>
      </c>
      <c r="G775" s="1" t="s">
        <v>2370</v>
      </c>
      <c r="H775" s="1"/>
      <c r="I775" s="1"/>
    </row>
    <row r="776" spans="1:9" x14ac:dyDescent="0.25">
      <c r="A776" s="1" t="s">
        <v>2362</v>
      </c>
      <c r="B776" s="1" t="s">
        <v>234</v>
      </c>
      <c r="C776" s="1" t="s">
        <v>53</v>
      </c>
      <c r="D776" s="1"/>
      <c r="E776" s="1">
        <v>12</v>
      </c>
      <c r="F776" s="1" t="s">
        <v>3842</v>
      </c>
      <c r="G776" s="1" t="s">
        <v>2370</v>
      </c>
      <c r="H776" s="1"/>
      <c r="I776" s="1"/>
    </row>
    <row r="777" spans="1:9" x14ac:dyDescent="0.25">
      <c r="A777" s="1" t="s">
        <v>2363</v>
      </c>
      <c r="B777" s="1" t="s">
        <v>7</v>
      </c>
      <c r="C777" s="1" t="s">
        <v>53</v>
      </c>
      <c r="D777" s="1"/>
      <c r="E777" s="1">
        <v>12</v>
      </c>
      <c r="F777" s="1" t="s">
        <v>3843</v>
      </c>
      <c r="G777" s="1" t="s">
        <v>2370</v>
      </c>
      <c r="H777" s="1"/>
      <c r="I777" s="1"/>
    </row>
    <row r="778" spans="1:9" x14ac:dyDescent="0.25">
      <c r="A778" s="1" t="s">
        <v>2364</v>
      </c>
      <c r="B778" s="1" t="s">
        <v>1138</v>
      </c>
      <c r="C778" s="1" t="s">
        <v>53</v>
      </c>
      <c r="D778" s="1"/>
      <c r="E778" s="1">
        <v>12</v>
      </c>
      <c r="F778" s="1" t="s">
        <v>3844</v>
      </c>
      <c r="G778" s="1" t="s">
        <v>2370</v>
      </c>
      <c r="H778" s="1"/>
      <c r="I778" s="1"/>
    </row>
    <row r="779" spans="1:9" x14ac:dyDescent="0.25">
      <c r="A779" s="1" t="s">
        <v>2365</v>
      </c>
      <c r="B779" s="1" t="s">
        <v>1111</v>
      </c>
      <c r="C779" s="1" t="s">
        <v>53</v>
      </c>
      <c r="D779" s="1"/>
      <c r="E779" s="1">
        <v>12</v>
      </c>
      <c r="F779" s="1" t="s">
        <v>3845</v>
      </c>
      <c r="G779" s="1" t="s">
        <v>2370</v>
      </c>
      <c r="H779" s="1"/>
      <c r="I779" s="1"/>
    </row>
    <row r="780" spans="1:9" x14ac:dyDescent="0.25">
      <c r="A780" s="1" t="s">
        <v>2366</v>
      </c>
      <c r="B780" s="1" t="s">
        <v>211</v>
      </c>
      <c r="C780" s="1" t="s">
        <v>53</v>
      </c>
      <c r="D780" s="1"/>
      <c r="E780" s="1">
        <v>12</v>
      </c>
      <c r="F780" s="1" t="s">
        <v>3846</v>
      </c>
      <c r="G780" s="1" t="s">
        <v>2370</v>
      </c>
      <c r="H780" s="1"/>
      <c r="I780" s="1"/>
    </row>
    <row r="781" spans="1:9" x14ac:dyDescent="0.25">
      <c r="A781" s="1" t="s">
        <v>2367</v>
      </c>
      <c r="B781" s="1" t="s">
        <v>213</v>
      </c>
      <c r="C781" s="1" t="s">
        <v>53</v>
      </c>
      <c r="D781" s="1"/>
      <c r="E781" s="1">
        <v>12</v>
      </c>
      <c r="F781" s="1" t="s">
        <v>3847</v>
      </c>
      <c r="G781" s="1" t="s">
        <v>2370</v>
      </c>
      <c r="H781" s="1"/>
      <c r="I781" s="1"/>
    </row>
    <row r="782" spans="1:9" x14ac:dyDescent="0.25">
      <c r="A782" s="1" t="s">
        <v>2368</v>
      </c>
      <c r="B782" s="1" t="s">
        <v>215</v>
      </c>
      <c r="C782" s="1" t="s">
        <v>53</v>
      </c>
      <c r="D782" s="1"/>
      <c r="E782" s="1">
        <v>12</v>
      </c>
      <c r="F782" s="1" t="s">
        <v>3848</v>
      </c>
      <c r="G782" s="1" t="s">
        <v>2370</v>
      </c>
      <c r="H782" s="1"/>
      <c r="I782" s="1"/>
    </row>
    <row r="783" spans="1:9" x14ac:dyDescent="0.25">
      <c r="A783" s="1" t="s">
        <v>2369</v>
      </c>
      <c r="B783" s="1" t="s">
        <v>1050</v>
      </c>
      <c r="C783" s="1" t="s">
        <v>53</v>
      </c>
      <c r="D783" s="1"/>
      <c r="E783" s="1">
        <v>12</v>
      </c>
      <c r="F783" s="1" t="s">
        <v>3849</v>
      </c>
      <c r="G783" s="1" t="s">
        <v>2370</v>
      </c>
      <c r="H783" s="1"/>
      <c r="I783" s="1"/>
    </row>
    <row r="784" spans="1:9" x14ac:dyDescent="0.25">
      <c r="A784" t="s">
        <v>2713</v>
      </c>
      <c r="B784" t="s">
        <v>673</v>
      </c>
      <c r="C784" t="s">
        <v>53</v>
      </c>
      <c r="E784">
        <v>6.02</v>
      </c>
      <c r="F784" t="s">
        <v>2810</v>
      </c>
      <c r="G784" t="s">
        <v>2617</v>
      </c>
      <c r="H784" t="s">
        <v>2809</v>
      </c>
      <c r="I784" t="s">
        <v>2449</v>
      </c>
    </row>
    <row r="785" spans="1:9" x14ac:dyDescent="0.25">
      <c r="A785" t="s">
        <v>2714</v>
      </c>
      <c r="B785" t="s">
        <v>674</v>
      </c>
      <c r="C785" t="s">
        <v>53</v>
      </c>
      <c r="E785">
        <v>8.7200000000000006</v>
      </c>
      <c r="F785" t="s">
        <v>2810</v>
      </c>
      <c r="G785" t="s">
        <v>2618</v>
      </c>
      <c r="H785" t="s">
        <v>2809</v>
      </c>
      <c r="I785" t="s">
        <v>2451</v>
      </c>
    </row>
    <row r="786" spans="1:9" x14ac:dyDescent="0.25">
      <c r="A786" t="s">
        <v>2715</v>
      </c>
      <c r="B786" t="s">
        <v>675</v>
      </c>
      <c r="C786" t="s">
        <v>53</v>
      </c>
      <c r="E786">
        <v>3.82</v>
      </c>
      <c r="F786" t="s">
        <v>2810</v>
      </c>
      <c r="G786" t="s">
        <v>2619</v>
      </c>
      <c r="H786" t="s">
        <v>2809</v>
      </c>
      <c r="I786" t="s">
        <v>2453</v>
      </c>
    </row>
    <row r="787" spans="1:9" x14ac:dyDescent="0.25">
      <c r="A787" t="s">
        <v>2716</v>
      </c>
      <c r="B787" t="s">
        <v>19</v>
      </c>
      <c r="C787" t="s">
        <v>53</v>
      </c>
      <c r="E787">
        <v>10.48</v>
      </c>
      <c r="F787" t="s">
        <v>2810</v>
      </c>
      <c r="G787" t="s">
        <v>2620</v>
      </c>
      <c r="H787" t="s">
        <v>2809</v>
      </c>
      <c r="I787" t="s">
        <v>2455</v>
      </c>
    </row>
    <row r="788" spans="1:9" x14ac:dyDescent="0.25">
      <c r="A788" t="s">
        <v>2717</v>
      </c>
      <c r="B788" t="s">
        <v>676</v>
      </c>
      <c r="C788" t="s">
        <v>53</v>
      </c>
      <c r="E788">
        <v>2.0499999999999998</v>
      </c>
      <c r="F788" t="s">
        <v>2810</v>
      </c>
      <c r="G788" t="s">
        <v>2621</v>
      </c>
      <c r="H788" t="s">
        <v>2809</v>
      </c>
      <c r="I788" t="s">
        <v>2457</v>
      </c>
    </row>
    <row r="789" spans="1:9" x14ac:dyDescent="0.25">
      <c r="A789" t="s">
        <v>2718</v>
      </c>
      <c r="B789" t="s">
        <v>677</v>
      </c>
      <c r="C789" t="s">
        <v>53</v>
      </c>
      <c r="E789">
        <v>2.57</v>
      </c>
      <c r="F789" t="s">
        <v>2810</v>
      </c>
      <c r="G789" t="s">
        <v>2622</v>
      </c>
      <c r="H789" t="s">
        <v>2809</v>
      </c>
      <c r="I789" t="s">
        <v>2459</v>
      </c>
    </row>
    <row r="790" spans="1:9" x14ac:dyDescent="0.25">
      <c r="A790" t="s">
        <v>2719</v>
      </c>
      <c r="B790" t="s">
        <v>678</v>
      </c>
      <c r="C790" t="s">
        <v>53</v>
      </c>
      <c r="E790">
        <v>7.08</v>
      </c>
      <c r="F790" t="s">
        <v>2810</v>
      </c>
      <c r="G790" t="s">
        <v>2623</v>
      </c>
      <c r="H790" t="s">
        <v>2809</v>
      </c>
      <c r="I790" t="s">
        <v>2461</v>
      </c>
    </row>
    <row r="791" spans="1:9" x14ac:dyDescent="0.25">
      <c r="A791" t="s">
        <v>2720</v>
      </c>
      <c r="B791" t="s">
        <v>679</v>
      </c>
      <c r="C791" t="s">
        <v>53</v>
      </c>
      <c r="E791">
        <v>2.1</v>
      </c>
      <c r="F791" t="s">
        <v>2810</v>
      </c>
      <c r="G791" t="s">
        <v>2624</v>
      </c>
      <c r="H791" t="s">
        <v>2809</v>
      </c>
      <c r="I791" t="s">
        <v>2463</v>
      </c>
    </row>
    <row r="792" spans="1:9" x14ac:dyDescent="0.25">
      <c r="A792" t="s">
        <v>2721</v>
      </c>
      <c r="B792" t="s">
        <v>680</v>
      </c>
      <c r="C792" t="s">
        <v>53</v>
      </c>
      <c r="E792">
        <v>4.22</v>
      </c>
      <c r="F792" t="s">
        <v>2810</v>
      </c>
      <c r="G792" t="s">
        <v>2625</v>
      </c>
      <c r="H792" t="s">
        <v>2809</v>
      </c>
      <c r="I792" t="s">
        <v>2465</v>
      </c>
    </row>
    <row r="793" spans="1:9" x14ac:dyDescent="0.25">
      <c r="A793" t="s">
        <v>2722</v>
      </c>
      <c r="B793" t="s">
        <v>681</v>
      </c>
      <c r="C793" t="s">
        <v>53</v>
      </c>
      <c r="E793">
        <v>4.71</v>
      </c>
      <c r="F793" t="s">
        <v>2810</v>
      </c>
      <c r="G793" t="s">
        <v>2626</v>
      </c>
      <c r="H793" t="s">
        <v>2809</v>
      </c>
      <c r="I793" t="s">
        <v>2467</v>
      </c>
    </row>
    <row r="794" spans="1:9" x14ac:dyDescent="0.25">
      <c r="A794" t="s">
        <v>2723</v>
      </c>
      <c r="B794" t="s">
        <v>665</v>
      </c>
      <c r="C794" t="s">
        <v>53</v>
      </c>
      <c r="E794">
        <v>6.99</v>
      </c>
      <c r="F794" t="s">
        <v>2810</v>
      </c>
      <c r="G794" t="s">
        <v>2627</v>
      </c>
      <c r="H794" t="s">
        <v>2809</v>
      </c>
      <c r="I794" t="s">
        <v>2468</v>
      </c>
    </row>
    <row r="795" spans="1:9" x14ac:dyDescent="0.25">
      <c r="A795" t="s">
        <v>2724</v>
      </c>
      <c r="B795" t="s">
        <v>682</v>
      </c>
      <c r="C795" t="s">
        <v>53</v>
      </c>
      <c r="E795">
        <v>4.84</v>
      </c>
      <c r="F795" t="s">
        <v>2810</v>
      </c>
      <c r="G795" t="s">
        <v>2628</v>
      </c>
      <c r="H795" t="s">
        <v>2809</v>
      </c>
      <c r="I795" t="s">
        <v>2471</v>
      </c>
    </row>
    <row r="796" spans="1:9" x14ac:dyDescent="0.25">
      <c r="A796" t="s">
        <v>2725</v>
      </c>
      <c r="B796" t="s">
        <v>683</v>
      </c>
      <c r="C796" t="s">
        <v>53</v>
      </c>
      <c r="E796">
        <v>3.72</v>
      </c>
      <c r="F796" t="s">
        <v>2810</v>
      </c>
      <c r="G796" t="s">
        <v>2629</v>
      </c>
      <c r="H796" t="s">
        <v>2809</v>
      </c>
      <c r="I796" t="s">
        <v>2473</v>
      </c>
    </row>
    <row r="797" spans="1:9" x14ac:dyDescent="0.25">
      <c r="A797" t="s">
        <v>2726</v>
      </c>
      <c r="B797" t="s">
        <v>21</v>
      </c>
      <c r="C797" t="s">
        <v>53</v>
      </c>
      <c r="E797">
        <v>6.11</v>
      </c>
      <c r="F797" t="s">
        <v>2810</v>
      </c>
      <c r="G797" t="s">
        <v>2630</v>
      </c>
      <c r="H797" t="s">
        <v>2809</v>
      </c>
      <c r="I797" t="s">
        <v>2474</v>
      </c>
    </row>
    <row r="798" spans="1:9" x14ac:dyDescent="0.25">
      <c r="A798" t="s">
        <v>2727</v>
      </c>
      <c r="B798" t="s">
        <v>684</v>
      </c>
      <c r="C798" t="s">
        <v>53</v>
      </c>
      <c r="E798">
        <v>5.19</v>
      </c>
      <c r="F798" t="s">
        <v>2810</v>
      </c>
      <c r="G798" t="s">
        <v>2631</v>
      </c>
      <c r="H798" t="s">
        <v>2809</v>
      </c>
      <c r="I798" t="s">
        <v>2476</v>
      </c>
    </row>
    <row r="799" spans="1:9" x14ac:dyDescent="0.25">
      <c r="A799" t="s">
        <v>2728</v>
      </c>
      <c r="B799" t="s">
        <v>685</v>
      </c>
      <c r="C799" t="s">
        <v>53</v>
      </c>
      <c r="E799">
        <v>9.34</v>
      </c>
      <c r="F799" t="s">
        <v>2810</v>
      </c>
      <c r="G799" t="s">
        <v>2632</v>
      </c>
      <c r="H799" t="s">
        <v>2809</v>
      </c>
      <c r="I799" t="s">
        <v>2478</v>
      </c>
    </row>
    <row r="800" spans="1:9" x14ac:dyDescent="0.25">
      <c r="A800" t="s">
        <v>2729</v>
      </c>
      <c r="B800" t="s">
        <v>686</v>
      </c>
      <c r="C800" t="s">
        <v>53</v>
      </c>
      <c r="E800">
        <v>6.29</v>
      </c>
      <c r="F800" t="s">
        <v>2810</v>
      </c>
      <c r="G800" t="s">
        <v>2633</v>
      </c>
      <c r="H800" t="s">
        <v>2809</v>
      </c>
      <c r="I800" t="s">
        <v>2480</v>
      </c>
    </row>
    <row r="801" spans="1:9" x14ac:dyDescent="0.25">
      <c r="A801" t="s">
        <v>2730</v>
      </c>
      <c r="B801" t="s">
        <v>687</v>
      </c>
      <c r="C801" t="s">
        <v>53</v>
      </c>
      <c r="E801">
        <v>5.44</v>
      </c>
      <c r="F801" t="s">
        <v>2810</v>
      </c>
      <c r="G801" t="s">
        <v>2634</v>
      </c>
      <c r="H801" t="s">
        <v>2809</v>
      </c>
      <c r="I801" t="s">
        <v>2482</v>
      </c>
    </row>
    <row r="802" spans="1:9" x14ac:dyDescent="0.25">
      <c r="A802" t="s">
        <v>2731</v>
      </c>
      <c r="B802" t="s">
        <v>23</v>
      </c>
      <c r="C802" t="s">
        <v>53</v>
      </c>
      <c r="E802">
        <v>7.44</v>
      </c>
      <c r="F802" t="s">
        <v>2810</v>
      </c>
      <c r="G802" t="s">
        <v>2635</v>
      </c>
      <c r="H802" t="s">
        <v>2809</v>
      </c>
      <c r="I802" t="s">
        <v>2484</v>
      </c>
    </row>
    <row r="803" spans="1:9" x14ac:dyDescent="0.25">
      <c r="A803" t="s">
        <v>2732</v>
      </c>
      <c r="B803" t="s">
        <v>688</v>
      </c>
      <c r="C803" t="s">
        <v>53</v>
      </c>
      <c r="E803">
        <v>4.0599999999999996</v>
      </c>
      <c r="F803" t="s">
        <v>2810</v>
      </c>
      <c r="G803" t="s">
        <v>2636</v>
      </c>
      <c r="H803" t="s">
        <v>2809</v>
      </c>
      <c r="I803" t="s">
        <v>2485</v>
      </c>
    </row>
    <row r="804" spans="1:9" x14ac:dyDescent="0.25">
      <c r="A804" t="s">
        <v>2733</v>
      </c>
      <c r="B804" t="s">
        <v>689</v>
      </c>
      <c r="C804" t="s">
        <v>53</v>
      </c>
      <c r="E804">
        <v>5.0999999999999996</v>
      </c>
      <c r="F804" t="s">
        <v>2810</v>
      </c>
      <c r="G804" t="s">
        <v>2637</v>
      </c>
      <c r="H804" t="s">
        <v>2809</v>
      </c>
      <c r="I804" t="s">
        <v>2487</v>
      </c>
    </row>
    <row r="805" spans="1:9" x14ac:dyDescent="0.25">
      <c r="A805" t="s">
        <v>2734</v>
      </c>
      <c r="B805" t="s">
        <v>666</v>
      </c>
      <c r="C805" t="s">
        <v>53</v>
      </c>
      <c r="E805">
        <v>6.59</v>
      </c>
      <c r="F805" t="s">
        <v>2810</v>
      </c>
      <c r="G805" t="s">
        <v>2638</v>
      </c>
      <c r="H805" t="s">
        <v>2809</v>
      </c>
      <c r="I805" t="s">
        <v>2488</v>
      </c>
    </row>
    <row r="806" spans="1:9" x14ac:dyDescent="0.25">
      <c r="A806" t="s">
        <v>2735</v>
      </c>
      <c r="B806" t="s">
        <v>690</v>
      </c>
      <c r="C806" t="s">
        <v>53</v>
      </c>
      <c r="E806">
        <v>6.26</v>
      </c>
      <c r="F806" t="s">
        <v>2810</v>
      </c>
      <c r="G806" t="s">
        <v>2639</v>
      </c>
      <c r="H806" t="s">
        <v>2809</v>
      </c>
      <c r="I806" t="s">
        <v>2491</v>
      </c>
    </row>
    <row r="807" spans="1:9" x14ac:dyDescent="0.25">
      <c r="A807" t="s">
        <v>2736</v>
      </c>
      <c r="B807" t="s">
        <v>691</v>
      </c>
      <c r="C807" t="s">
        <v>53</v>
      </c>
      <c r="E807">
        <v>8.6999999999999993</v>
      </c>
      <c r="F807" t="s">
        <v>2810</v>
      </c>
      <c r="G807" t="s">
        <v>2640</v>
      </c>
      <c r="H807" t="s">
        <v>2809</v>
      </c>
      <c r="I807" t="s">
        <v>2493</v>
      </c>
    </row>
    <row r="808" spans="1:9" x14ac:dyDescent="0.25">
      <c r="A808" t="s">
        <v>2737</v>
      </c>
      <c r="B808" t="s">
        <v>692</v>
      </c>
      <c r="C808" t="s">
        <v>53</v>
      </c>
      <c r="E808">
        <v>8.41</v>
      </c>
      <c r="F808" t="s">
        <v>2810</v>
      </c>
      <c r="G808" t="s">
        <v>2641</v>
      </c>
      <c r="H808" t="s">
        <v>2809</v>
      </c>
      <c r="I808" t="s">
        <v>2494</v>
      </c>
    </row>
    <row r="809" spans="1:9" x14ac:dyDescent="0.25">
      <c r="A809" t="s">
        <v>2738</v>
      </c>
      <c r="B809" t="s">
        <v>693</v>
      </c>
      <c r="C809" t="s">
        <v>53</v>
      </c>
      <c r="E809">
        <v>9.2200000000000006</v>
      </c>
      <c r="F809" t="s">
        <v>2810</v>
      </c>
      <c r="G809" t="s">
        <v>2642</v>
      </c>
      <c r="H809" t="s">
        <v>2809</v>
      </c>
      <c r="I809" t="s">
        <v>2496</v>
      </c>
    </row>
    <row r="810" spans="1:9" x14ac:dyDescent="0.25">
      <c r="A810" t="s">
        <v>2739</v>
      </c>
      <c r="B810" t="s">
        <v>694</v>
      </c>
      <c r="C810" t="s">
        <v>53</v>
      </c>
      <c r="E810">
        <v>8.6999999999999993</v>
      </c>
      <c r="F810" t="s">
        <v>2810</v>
      </c>
      <c r="G810" t="s">
        <v>2643</v>
      </c>
      <c r="H810" t="s">
        <v>2809</v>
      </c>
      <c r="I810" t="s">
        <v>2498</v>
      </c>
    </row>
    <row r="811" spans="1:9" x14ac:dyDescent="0.25">
      <c r="A811" t="s">
        <v>2740</v>
      </c>
      <c r="B811" t="s">
        <v>695</v>
      </c>
      <c r="C811" t="s">
        <v>53</v>
      </c>
      <c r="E811">
        <v>4.6900000000000004</v>
      </c>
      <c r="F811" t="s">
        <v>2810</v>
      </c>
      <c r="G811" t="s">
        <v>2644</v>
      </c>
      <c r="H811" t="s">
        <v>2809</v>
      </c>
      <c r="I811" t="s">
        <v>2500</v>
      </c>
    </row>
    <row r="812" spans="1:9" x14ac:dyDescent="0.25">
      <c r="A812" t="s">
        <v>2741</v>
      </c>
      <c r="B812" t="s">
        <v>696</v>
      </c>
      <c r="C812" t="s">
        <v>53</v>
      </c>
      <c r="E812">
        <v>5.98</v>
      </c>
      <c r="F812" t="s">
        <v>2810</v>
      </c>
      <c r="G812" t="s">
        <v>2645</v>
      </c>
      <c r="H812" t="s">
        <v>2809</v>
      </c>
      <c r="I812" t="s">
        <v>2502</v>
      </c>
    </row>
    <row r="813" spans="1:9" x14ac:dyDescent="0.25">
      <c r="A813" t="s">
        <v>2742</v>
      </c>
      <c r="B813" t="s">
        <v>697</v>
      </c>
      <c r="C813" t="s">
        <v>53</v>
      </c>
      <c r="E813">
        <v>4.84</v>
      </c>
      <c r="F813" t="s">
        <v>2810</v>
      </c>
      <c r="G813" t="s">
        <v>2646</v>
      </c>
      <c r="H813" t="s">
        <v>2809</v>
      </c>
      <c r="I813" t="s">
        <v>2503</v>
      </c>
    </row>
    <row r="814" spans="1:9" x14ac:dyDescent="0.25">
      <c r="A814" t="s">
        <v>2743</v>
      </c>
      <c r="B814" t="s">
        <v>698</v>
      </c>
      <c r="C814" t="s">
        <v>53</v>
      </c>
      <c r="E814">
        <v>4.74</v>
      </c>
      <c r="F814" t="s">
        <v>2810</v>
      </c>
      <c r="G814" t="s">
        <v>2647</v>
      </c>
      <c r="H814" t="s">
        <v>2809</v>
      </c>
      <c r="I814" t="s">
        <v>2504</v>
      </c>
    </row>
    <row r="815" spans="1:9" x14ac:dyDescent="0.25">
      <c r="A815" t="s">
        <v>2744</v>
      </c>
      <c r="B815" t="s">
        <v>699</v>
      </c>
      <c r="C815" t="s">
        <v>53</v>
      </c>
      <c r="E815">
        <v>8.16</v>
      </c>
      <c r="F815" t="s">
        <v>2810</v>
      </c>
      <c r="G815" t="s">
        <v>2648</v>
      </c>
      <c r="H815" t="s">
        <v>2809</v>
      </c>
      <c r="I815" t="s">
        <v>2505</v>
      </c>
    </row>
    <row r="816" spans="1:9" x14ac:dyDescent="0.25">
      <c r="A816" t="s">
        <v>2745</v>
      </c>
      <c r="B816" t="s">
        <v>667</v>
      </c>
      <c r="C816" t="s">
        <v>53</v>
      </c>
      <c r="E816">
        <v>8.6300000000000008</v>
      </c>
      <c r="F816" t="s">
        <v>2810</v>
      </c>
      <c r="G816" t="s">
        <v>2649</v>
      </c>
      <c r="H816" t="s">
        <v>2809</v>
      </c>
      <c r="I816" t="s">
        <v>2506</v>
      </c>
    </row>
    <row r="817" spans="1:9" x14ac:dyDescent="0.25">
      <c r="A817" t="s">
        <v>2746</v>
      </c>
      <c r="B817" t="s">
        <v>700</v>
      </c>
      <c r="C817" t="s">
        <v>53</v>
      </c>
      <c r="E817">
        <v>4.05</v>
      </c>
      <c r="F817" t="s">
        <v>2810</v>
      </c>
      <c r="G817" t="s">
        <v>2650</v>
      </c>
      <c r="H817" t="s">
        <v>2809</v>
      </c>
      <c r="I817" t="s">
        <v>2509</v>
      </c>
    </row>
    <row r="818" spans="1:9" x14ac:dyDescent="0.25">
      <c r="A818" t="s">
        <v>2747</v>
      </c>
      <c r="B818" t="s">
        <v>386</v>
      </c>
      <c r="C818" t="s">
        <v>53</v>
      </c>
      <c r="E818">
        <v>1</v>
      </c>
      <c r="F818" t="s">
        <v>2810</v>
      </c>
      <c r="G818" t="s">
        <v>2651</v>
      </c>
      <c r="H818" t="s">
        <v>2809</v>
      </c>
      <c r="I818" t="s">
        <v>2511</v>
      </c>
    </row>
    <row r="819" spans="1:9" x14ac:dyDescent="0.25">
      <c r="A819" t="s">
        <v>2748</v>
      </c>
      <c r="B819" t="s">
        <v>25</v>
      </c>
      <c r="C819" t="s">
        <v>53</v>
      </c>
      <c r="E819">
        <v>6.87</v>
      </c>
      <c r="F819" t="s">
        <v>2810</v>
      </c>
      <c r="G819" t="s">
        <v>2652</v>
      </c>
      <c r="H819" t="s">
        <v>2809</v>
      </c>
      <c r="I819" t="s">
        <v>2513</v>
      </c>
    </row>
    <row r="820" spans="1:9" x14ac:dyDescent="0.25">
      <c r="A820" t="s">
        <v>2749</v>
      </c>
      <c r="B820" t="s">
        <v>701</v>
      </c>
      <c r="C820" t="s">
        <v>53</v>
      </c>
      <c r="E820">
        <v>8.93</v>
      </c>
      <c r="F820" t="s">
        <v>2810</v>
      </c>
      <c r="G820" t="s">
        <v>2653</v>
      </c>
      <c r="H820" t="s">
        <v>2809</v>
      </c>
      <c r="I820" t="s">
        <v>2515</v>
      </c>
    </row>
    <row r="821" spans="1:9" x14ac:dyDescent="0.25">
      <c r="A821" t="s">
        <v>2750</v>
      </c>
      <c r="B821" t="s">
        <v>702</v>
      </c>
      <c r="C821" t="s">
        <v>53</v>
      </c>
      <c r="E821">
        <v>4.7300000000000004</v>
      </c>
      <c r="F821" t="s">
        <v>2810</v>
      </c>
      <c r="G821" t="s">
        <v>2654</v>
      </c>
      <c r="H821" t="s">
        <v>2809</v>
      </c>
      <c r="I821" t="s">
        <v>2517</v>
      </c>
    </row>
    <row r="822" spans="1:9" x14ac:dyDescent="0.25">
      <c r="A822" t="s">
        <v>2751</v>
      </c>
      <c r="B822" t="s">
        <v>703</v>
      </c>
      <c r="C822" t="s">
        <v>53</v>
      </c>
      <c r="E822">
        <v>7.93</v>
      </c>
      <c r="F822" t="s">
        <v>2810</v>
      </c>
      <c r="G822" t="s">
        <v>2655</v>
      </c>
      <c r="H822" t="s">
        <v>2809</v>
      </c>
      <c r="I822" t="s">
        <v>2519</v>
      </c>
    </row>
    <row r="823" spans="1:9" x14ac:dyDescent="0.25">
      <c r="A823" t="s">
        <v>2752</v>
      </c>
      <c r="B823" t="s">
        <v>704</v>
      </c>
      <c r="C823" t="s">
        <v>53</v>
      </c>
      <c r="E823">
        <v>1.57</v>
      </c>
      <c r="F823" t="s">
        <v>2810</v>
      </c>
      <c r="G823" t="s">
        <v>2656</v>
      </c>
      <c r="H823" t="s">
        <v>2809</v>
      </c>
      <c r="I823" t="s">
        <v>2521</v>
      </c>
    </row>
    <row r="824" spans="1:9" x14ac:dyDescent="0.25">
      <c r="A824" t="s">
        <v>2753</v>
      </c>
      <c r="B824" t="s">
        <v>705</v>
      </c>
      <c r="C824" t="s">
        <v>53</v>
      </c>
      <c r="E824">
        <v>9.3000000000000007</v>
      </c>
      <c r="F824" t="s">
        <v>2810</v>
      </c>
      <c r="G824" t="s">
        <v>2657</v>
      </c>
      <c r="H824" t="s">
        <v>2809</v>
      </c>
      <c r="I824" t="s">
        <v>2523</v>
      </c>
    </row>
    <row r="825" spans="1:9" x14ac:dyDescent="0.25">
      <c r="A825" t="s">
        <v>2754</v>
      </c>
      <c r="B825" t="s">
        <v>706</v>
      </c>
      <c r="C825" t="s">
        <v>53</v>
      </c>
      <c r="E825">
        <v>3.78</v>
      </c>
      <c r="F825" t="s">
        <v>2810</v>
      </c>
      <c r="G825" t="s">
        <v>2658</v>
      </c>
      <c r="H825" t="s">
        <v>2809</v>
      </c>
      <c r="I825" t="s">
        <v>2525</v>
      </c>
    </row>
    <row r="826" spans="1:9" x14ac:dyDescent="0.25">
      <c r="A826" t="s">
        <v>2755</v>
      </c>
      <c r="B826" t="s">
        <v>707</v>
      </c>
      <c r="C826" t="s">
        <v>53</v>
      </c>
      <c r="E826">
        <v>10.41</v>
      </c>
      <c r="F826" t="s">
        <v>2810</v>
      </c>
      <c r="G826" t="s">
        <v>2659</v>
      </c>
      <c r="H826" t="s">
        <v>2809</v>
      </c>
      <c r="I826" t="s">
        <v>2527</v>
      </c>
    </row>
    <row r="827" spans="1:9" x14ac:dyDescent="0.25">
      <c r="A827" t="s">
        <v>2756</v>
      </c>
      <c r="B827" t="s">
        <v>668</v>
      </c>
      <c r="C827" t="s">
        <v>53</v>
      </c>
      <c r="E827">
        <v>8.4</v>
      </c>
      <c r="F827" t="s">
        <v>2810</v>
      </c>
      <c r="G827" t="s">
        <v>2660</v>
      </c>
      <c r="H827" t="s">
        <v>2809</v>
      </c>
      <c r="I827" t="s">
        <v>2528</v>
      </c>
    </row>
    <row r="828" spans="1:9" x14ac:dyDescent="0.25">
      <c r="A828" t="s">
        <v>2757</v>
      </c>
      <c r="B828" t="s">
        <v>708</v>
      </c>
      <c r="C828" t="s">
        <v>53</v>
      </c>
      <c r="E828">
        <v>5.28</v>
      </c>
      <c r="F828" t="s">
        <v>2810</v>
      </c>
      <c r="G828" t="s">
        <v>2661</v>
      </c>
      <c r="H828" t="s">
        <v>2809</v>
      </c>
      <c r="I828" t="s">
        <v>2531</v>
      </c>
    </row>
    <row r="829" spans="1:9" x14ac:dyDescent="0.25">
      <c r="A829" t="s">
        <v>2758</v>
      </c>
      <c r="B829" t="s">
        <v>709</v>
      </c>
      <c r="C829" t="s">
        <v>53</v>
      </c>
      <c r="E829">
        <v>1.91</v>
      </c>
      <c r="F829" t="s">
        <v>2810</v>
      </c>
      <c r="G829" t="s">
        <v>2662</v>
      </c>
      <c r="H829" t="s">
        <v>2809</v>
      </c>
      <c r="I829" t="s">
        <v>2533</v>
      </c>
    </row>
    <row r="830" spans="1:9" x14ac:dyDescent="0.25">
      <c r="A830" t="s">
        <v>2759</v>
      </c>
      <c r="B830" t="s">
        <v>27</v>
      </c>
      <c r="C830" t="s">
        <v>53</v>
      </c>
      <c r="E830">
        <v>7.08</v>
      </c>
      <c r="F830" t="s">
        <v>2810</v>
      </c>
      <c r="G830" t="s">
        <v>2663</v>
      </c>
      <c r="H830" t="s">
        <v>2809</v>
      </c>
      <c r="I830" t="s">
        <v>2535</v>
      </c>
    </row>
    <row r="831" spans="1:9" x14ac:dyDescent="0.25">
      <c r="A831" t="s">
        <v>2760</v>
      </c>
      <c r="B831" t="s">
        <v>710</v>
      </c>
      <c r="C831" t="s">
        <v>53</v>
      </c>
      <c r="E831">
        <v>4.57</v>
      </c>
      <c r="F831" t="s">
        <v>2810</v>
      </c>
      <c r="G831" t="s">
        <v>2664</v>
      </c>
      <c r="H831" t="s">
        <v>2809</v>
      </c>
      <c r="I831" t="s">
        <v>2537</v>
      </c>
    </row>
    <row r="832" spans="1:9" x14ac:dyDescent="0.25">
      <c r="A832" t="s">
        <v>2761</v>
      </c>
      <c r="B832" t="s">
        <v>711</v>
      </c>
      <c r="C832" t="s">
        <v>53</v>
      </c>
      <c r="E832">
        <v>9.48</v>
      </c>
      <c r="F832" t="s">
        <v>2810</v>
      </c>
      <c r="G832" t="s">
        <v>2665</v>
      </c>
      <c r="H832" t="s">
        <v>2809</v>
      </c>
      <c r="I832" t="s">
        <v>2538</v>
      </c>
    </row>
    <row r="833" spans="1:9" x14ac:dyDescent="0.25">
      <c r="A833" t="s">
        <v>2762</v>
      </c>
      <c r="B833" t="s">
        <v>29</v>
      </c>
      <c r="C833" t="s">
        <v>53</v>
      </c>
      <c r="E833">
        <v>3.84</v>
      </c>
      <c r="F833" t="s">
        <v>2810</v>
      </c>
      <c r="G833" t="s">
        <v>2666</v>
      </c>
      <c r="H833" t="s">
        <v>2809</v>
      </c>
      <c r="I833" t="s">
        <v>2539</v>
      </c>
    </row>
    <row r="834" spans="1:9" x14ac:dyDescent="0.25">
      <c r="A834" t="s">
        <v>2763</v>
      </c>
      <c r="B834" t="s">
        <v>712</v>
      </c>
      <c r="C834" t="s">
        <v>53</v>
      </c>
      <c r="E834">
        <v>10.98</v>
      </c>
      <c r="F834" t="s">
        <v>2810</v>
      </c>
      <c r="G834" t="s">
        <v>2667</v>
      </c>
      <c r="H834" t="s">
        <v>2809</v>
      </c>
      <c r="I834" t="s">
        <v>2540</v>
      </c>
    </row>
    <row r="835" spans="1:9" x14ac:dyDescent="0.25">
      <c r="A835" t="s">
        <v>2764</v>
      </c>
      <c r="B835" t="s">
        <v>713</v>
      </c>
      <c r="C835" t="s">
        <v>53</v>
      </c>
      <c r="E835">
        <v>3.34</v>
      </c>
      <c r="F835" t="s">
        <v>2810</v>
      </c>
      <c r="G835" t="s">
        <v>2668</v>
      </c>
      <c r="H835" t="s">
        <v>2809</v>
      </c>
      <c r="I835" t="s">
        <v>2542</v>
      </c>
    </row>
    <row r="836" spans="1:9" x14ac:dyDescent="0.25">
      <c r="A836" t="s">
        <v>2765</v>
      </c>
      <c r="B836" t="s">
        <v>714</v>
      </c>
      <c r="C836" t="s">
        <v>53</v>
      </c>
      <c r="E836">
        <v>4.54</v>
      </c>
      <c r="F836" t="s">
        <v>2810</v>
      </c>
      <c r="G836" t="s">
        <v>2669</v>
      </c>
      <c r="H836" t="s">
        <v>2809</v>
      </c>
      <c r="I836" t="s">
        <v>2544</v>
      </c>
    </row>
    <row r="837" spans="1:9" x14ac:dyDescent="0.25">
      <c r="A837" t="s">
        <v>2766</v>
      </c>
      <c r="B837" t="s">
        <v>715</v>
      </c>
      <c r="C837" t="s">
        <v>53</v>
      </c>
      <c r="E837">
        <v>11.26</v>
      </c>
      <c r="F837" t="s">
        <v>2810</v>
      </c>
      <c r="G837" t="s">
        <v>2670</v>
      </c>
      <c r="H837" t="s">
        <v>2809</v>
      </c>
      <c r="I837" t="s">
        <v>2545</v>
      </c>
    </row>
    <row r="838" spans="1:9" x14ac:dyDescent="0.25">
      <c r="A838" t="s">
        <v>2767</v>
      </c>
      <c r="B838" t="s">
        <v>669</v>
      </c>
      <c r="C838" t="s">
        <v>53</v>
      </c>
      <c r="E838">
        <v>4.91</v>
      </c>
      <c r="F838" t="s">
        <v>2810</v>
      </c>
      <c r="G838" t="s">
        <v>2671</v>
      </c>
      <c r="H838" t="s">
        <v>2809</v>
      </c>
      <c r="I838" t="s">
        <v>2546</v>
      </c>
    </row>
    <row r="839" spans="1:9" x14ac:dyDescent="0.25">
      <c r="A839" t="s">
        <v>2768</v>
      </c>
      <c r="B839" t="s">
        <v>31</v>
      </c>
      <c r="C839" t="s">
        <v>53</v>
      </c>
      <c r="E839">
        <v>6.59</v>
      </c>
      <c r="F839" t="s">
        <v>2810</v>
      </c>
      <c r="G839" t="s">
        <v>2672</v>
      </c>
      <c r="H839" t="s">
        <v>2809</v>
      </c>
      <c r="I839" t="s">
        <v>2549</v>
      </c>
    </row>
    <row r="840" spans="1:9" x14ac:dyDescent="0.25">
      <c r="A840" t="s">
        <v>2769</v>
      </c>
      <c r="B840" t="s">
        <v>716</v>
      </c>
      <c r="C840" t="s">
        <v>53</v>
      </c>
      <c r="E840">
        <v>10.02</v>
      </c>
      <c r="F840" t="s">
        <v>2810</v>
      </c>
      <c r="G840" t="s">
        <v>2673</v>
      </c>
      <c r="H840" t="s">
        <v>2809</v>
      </c>
      <c r="I840" t="s">
        <v>2550</v>
      </c>
    </row>
    <row r="841" spans="1:9" x14ac:dyDescent="0.25">
      <c r="A841" t="s">
        <v>2770</v>
      </c>
      <c r="B841" t="s">
        <v>717</v>
      </c>
      <c r="C841" t="s">
        <v>53</v>
      </c>
      <c r="E841">
        <v>4.9000000000000004</v>
      </c>
      <c r="F841" t="s">
        <v>2810</v>
      </c>
      <c r="G841" t="s">
        <v>2674</v>
      </c>
      <c r="H841" t="s">
        <v>2809</v>
      </c>
      <c r="I841" t="s">
        <v>2552</v>
      </c>
    </row>
    <row r="842" spans="1:9" x14ac:dyDescent="0.25">
      <c r="A842" t="s">
        <v>2771</v>
      </c>
      <c r="B842" t="s">
        <v>718</v>
      </c>
      <c r="C842" t="s">
        <v>53</v>
      </c>
      <c r="E842">
        <v>1</v>
      </c>
      <c r="F842" t="s">
        <v>2810</v>
      </c>
      <c r="G842" t="s">
        <v>2675</v>
      </c>
      <c r="H842" t="s">
        <v>2809</v>
      </c>
      <c r="I842" t="s">
        <v>2554</v>
      </c>
    </row>
    <row r="843" spans="1:9" x14ac:dyDescent="0.25">
      <c r="A843" t="s">
        <v>2772</v>
      </c>
      <c r="B843" t="s">
        <v>719</v>
      </c>
      <c r="C843" t="s">
        <v>53</v>
      </c>
      <c r="E843">
        <v>7.34</v>
      </c>
      <c r="F843" t="s">
        <v>2810</v>
      </c>
      <c r="G843" t="s">
        <v>2676</v>
      </c>
      <c r="H843" t="s">
        <v>2809</v>
      </c>
      <c r="I843" t="s">
        <v>2556</v>
      </c>
    </row>
    <row r="844" spans="1:9" x14ac:dyDescent="0.25">
      <c r="A844" t="s">
        <v>2773</v>
      </c>
      <c r="B844" t="s">
        <v>33</v>
      </c>
      <c r="C844" t="s">
        <v>53</v>
      </c>
      <c r="E844">
        <v>6.56</v>
      </c>
      <c r="F844" t="s">
        <v>2810</v>
      </c>
      <c r="G844" t="s">
        <v>2677</v>
      </c>
      <c r="H844" t="s">
        <v>2809</v>
      </c>
      <c r="I844" t="s">
        <v>2558</v>
      </c>
    </row>
    <row r="845" spans="1:9" x14ac:dyDescent="0.25">
      <c r="A845" t="s">
        <v>2774</v>
      </c>
      <c r="B845" t="s">
        <v>720</v>
      </c>
      <c r="C845" t="s">
        <v>53</v>
      </c>
      <c r="E845">
        <v>8.85</v>
      </c>
      <c r="F845" t="s">
        <v>2810</v>
      </c>
      <c r="G845" t="s">
        <v>2678</v>
      </c>
      <c r="H845" t="s">
        <v>2809</v>
      </c>
      <c r="I845" t="s">
        <v>2560</v>
      </c>
    </row>
    <row r="846" spans="1:9" x14ac:dyDescent="0.25">
      <c r="A846" t="s">
        <v>2775</v>
      </c>
      <c r="B846" t="s">
        <v>721</v>
      </c>
      <c r="C846" t="s">
        <v>53</v>
      </c>
      <c r="E846">
        <v>9.8699999999999992</v>
      </c>
      <c r="F846" t="s">
        <v>2810</v>
      </c>
      <c r="G846" t="s">
        <v>2679</v>
      </c>
      <c r="H846" t="s">
        <v>2809</v>
      </c>
      <c r="I846" t="s">
        <v>2562</v>
      </c>
    </row>
    <row r="847" spans="1:9" x14ac:dyDescent="0.25">
      <c r="A847" t="s">
        <v>2776</v>
      </c>
      <c r="B847" t="s">
        <v>722</v>
      </c>
      <c r="C847" t="s">
        <v>53</v>
      </c>
      <c r="E847">
        <v>10.95</v>
      </c>
      <c r="F847" t="s">
        <v>2810</v>
      </c>
      <c r="G847" t="s">
        <v>2680</v>
      </c>
      <c r="H847" t="s">
        <v>2809</v>
      </c>
      <c r="I847" t="s">
        <v>2564</v>
      </c>
    </row>
    <row r="848" spans="1:9" x14ac:dyDescent="0.25">
      <c r="A848" t="s">
        <v>2777</v>
      </c>
      <c r="B848" t="s">
        <v>723</v>
      </c>
      <c r="C848" t="s">
        <v>53</v>
      </c>
      <c r="E848">
        <v>9.77</v>
      </c>
      <c r="F848" t="s">
        <v>2810</v>
      </c>
      <c r="G848" t="s">
        <v>2681</v>
      </c>
      <c r="H848" t="s">
        <v>2809</v>
      </c>
      <c r="I848" t="s">
        <v>2566</v>
      </c>
    </row>
    <row r="849" spans="1:9" x14ac:dyDescent="0.25">
      <c r="A849" t="s">
        <v>2778</v>
      </c>
      <c r="B849" t="s">
        <v>17</v>
      </c>
      <c r="C849" t="s">
        <v>53</v>
      </c>
      <c r="E849">
        <v>6.84</v>
      </c>
      <c r="F849" t="s">
        <v>2810</v>
      </c>
      <c r="G849" t="s">
        <v>2682</v>
      </c>
      <c r="H849" t="s">
        <v>2809</v>
      </c>
      <c r="I849" t="s">
        <v>2567</v>
      </c>
    </row>
    <row r="850" spans="1:9" x14ac:dyDescent="0.25">
      <c r="A850" t="s">
        <v>2779</v>
      </c>
      <c r="B850" t="s">
        <v>724</v>
      </c>
      <c r="C850" t="s">
        <v>53</v>
      </c>
      <c r="E850">
        <v>11.22</v>
      </c>
      <c r="F850" t="s">
        <v>2810</v>
      </c>
      <c r="G850" t="s">
        <v>2683</v>
      </c>
      <c r="H850" t="s">
        <v>2809</v>
      </c>
      <c r="I850" t="s">
        <v>2570</v>
      </c>
    </row>
    <row r="851" spans="1:9" x14ac:dyDescent="0.25">
      <c r="A851" t="s">
        <v>2780</v>
      </c>
      <c r="B851" t="s">
        <v>725</v>
      </c>
      <c r="C851" t="s">
        <v>53</v>
      </c>
      <c r="E851">
        <v>10.67</v>
      </c>
      <c r="F851" t="s">
        <v>2810</v>
      </c>
      <c r="G851" t="s">
        <v>2684</v>
      </c>
      <c r="H851" t="s">
        <v>2809</v>
      </c>
      <c r="I851" t="s">
        <v>2572</v>
      </c>
    </row>
    <row r="852" spans="1:9" x14ac:dyDescent="0.25">
      <c r="A852" t="s">
        <v>2781</v>
      </c>
      <c r="B852" t="s">
        <v>726</v>
      </c>
      <c r="C852" t="s">
        <v>53</v>
      </c>
      <c r="E852">
        <v>8.59</v>
      </c>
      <c r="F852" t="s">
        <v>2810</v>
      </c>
      <c r="G852" t="s">
        <v>2685</v>
      </c>
      <c r="H852" t="s">
        <v>2809</v>
      </c>
      <c r="I852" t="s">
        <v>2574</v>
      </c>
    </row>
    <row r="853" spans="1:9" x14ac:dyDescent="0.25">
      <c r="A853" t="s">
        <v>2782</v>
      </c>
      <c r="B853" t="s">
        <v>727</v>
      </c>
      <c r="C853" t="s">
        <v>53</v>
      </c>
      <c r="E853">
        <v>6.61</v>
      </c>
      <c r="F853" t="s">
        <v>2810</v>
      </c>
      <c r="G853" t="s">
        <v>2686</v>
      </c>
      <c r="H853" t="s">
        <v>2809</v>
      </c>
      <c r="I853" t="s">
        <v>2576</v>
      </c>
    </row>
    <row r="854" spans="1:9" x14ac:dyDescent="0.25">
      <c r="A854" t="s">
        <v>2783</v>
      </c>
      <c r="B854" t="s">
        <v>728</v>
      </c>
      <c r="C854" t="s">
        <v>53</v>
      </c>
      <c r="E854">
        <v>8.0299999999999994</v>
      </c>
      <c r="F854" t="s">
        <v>2810</v>
      </c>
      <c r="G854" t="s">
        <v>2687</v>
      </c>
      <c r="H854" t="s">
        <v>2809</v>
      </c>
      <c r="I854" t="s">
        <v>2577</v>
      </c>
    </row>
    <row r="855" spans="1:9" x14ac:dyDescent="0.25">
      <c r="A855" t="s">
        <v>2784</v>
      </c>
      <c r="B855" t="s">
        <v>729</v>
      </c>
      <c r="C855" t="s">
        <v>53</v>
      </c>
      <c r="E855">
        <v>9.24</v>
      </c>
      <c r="F855" t="s">
        <v>2810</v>
      </c>
      <c r="G855" t="s">
        <v>2688</v>
      </c>
      <c r="H855" t="s">
        <v>2809</v>
      </c>
      <c r="I855" t="s">
        <v>2578</v>
      </c>
    </row>
    <row r="856" spans="1:9" x14ac:dyDescent="0.25">
      <c r="A856" t="s">
        <v>2785</v>
      </c>
      <c r="B856" t="s">
        <v>730</v>
      </c>
      <c r="C856" t="s">
        <v>53</v>
      </c>
      <c r="E856">
        <v>9.92</v>
      </c>
      <c r="F856" t="s">
        <v>2810</v>
      </c>
      <c r="G856" t="s">
        <v>2689</v>
      </c>
      <c r="H856" t="s">
        <v>2809</v>
      </c>
      <c r="I856" t="s">
        <v>2579</v>
      </c>
    </row>
    <row r="857" spans="1:9" x14ac:dyDescent="0.25">
      <c r="A857" t="s">
        <v>2786</v>
      </c>
      <c r="B857" t="s">
        <v>731</v>
      </c>
      <c r="C857" t="s">
        <v>53</v>
      </c>
      <c r="E857">
        <v>11.12</v>
      </c>
      <c r="F857" t="s">
        <v>2810</v>
      </c>
      <c r="G857" t="s">
        <v>2690</v>
      </c>
      <c r="H857" t="s">
        <v>2809</v>
      </c>
      <c r="I857" t="s">
        <v>2580</v>
      </c>
    </row>
    <row r="858" spans="1:9" x14ac:dyDescent="0.25">
      <c r="A858" t="s">
        <v>2787</v>
      </c>
      <c r="B858" t="s">
        <v>732</v>
      </c>
      <c r="C858" t="s">
        <v>53</v>
      </c>
      <c r="E858">
        <v>0</v>
      </c>
      <c r="F858" t="s">
        <v>2810</v>
      </c>
      <c r="G858" t="s">
        <v>2691</v>
      </c>
      <c r="H858" t="s">
        <v>2809</v>
      </c>
      <c r="I858" t="s">
        <v>2581</v>
      </c>
    </row>
    <row r="859" spans="1:9" x14ac:dyDescent="0.25">
      <c r="A859" t="s">
        <v>2788</v>
      </c>
      <c r="B859" t="s">
        <v>733</v>
      </c>
      <c r="C859" t="s">
        <v>53</v>
      </c>
      <c r="E859">
        <v>9.4</v>
      </c>
      <c r="F859" t="s">
        <v>2810</v>
      </c>
      <c r="G859" t="s">
        <v>2692</v>
      </c>
      <c r="H859" t="s">
        <v>2809</v>
      </c>
      <c r="I859" t="s">
        <v>2582</v>
      </c>
    </row>
    <row r="860" spans="1:9" x14ac:dyDescent="0.25">
      <c r="A860" t="s">
        <v>2789</v>
      </c>
      <c r="B860" t="s">
        <v>670</v>
      </c>
      <c r="C860" t="s">
        <v>53</v>
      </c>
      <c r="E860">
        <v>7.13</v>
      </c>
      <c r="F860" t="s">
        <v>2810</v>
      </c>
      <c r="G860" t="s">
        <v>2693</v>
      </c>
      <c r="H860" t="s">
        <v>2809</v>
      </c>
      <c r="I860" t="s">
        <v>2583</v>
      </c>
    </row>
    <row r="861" spans="1:9" x14ac:dyDescent="0.25">
      <c r="A861" t="s">
        <v>2790</v>
      </c>
      <c r="B861" t="s">
        <v>734</v>
      </c>
      <c r="C861" t="s">
        <v>53</v>
      </c>
      <c r="E861">
        <v>5.89</v>
      </c>
      <c r="F861" t="s">
        <v>2810</v>
      </c>
      <c r="G861" t="s">
        <v>2694</v>
      </c>
      <c r="H861" t="s">
        <v>2809</v>
      </c>
      <c r="I861" t="s">
        <v>2585</v>
      </c>
    </row>
    <row r="862" spans="1:9" x14ac:dyDescent="0.25">
      <c r="A862" t="s">
        <v>2791</v>
      </c>
      <c r="B862" t="s">
        <v>735</v>
      </c>
      <c r="C862" t="s">
        <v>53</v>
      </c>
      <c r="E862">
        <v>10.050000000000001</v>
      </c>
      <c r="F862" t="s">
        <v>2810</v>
      </c>
      <c r="G862" t="s">
        <v>2695</v>
      </c>
      <c r="H862" t="s">
        <v>2809</v>
      </c>
      <c r="I862" t="s">
        <v>2587</v>
      </c>
    </row>
    <row r="863" spans="1:9" x14ac:dyDescent="0.25">
      <c r="A863" t="s">
        <v>2792</v>
      </c>
      <c r="B863" t="s">
        <v>736</v>
      </c>
      <c r="C863" t="s">
        <v>53</v>
      </c>
      <c r="E863">
        <v>4.5</v>
      </c>
      <c r="F863" t="s">
        <v>2810</v>
      </c>
      <c r="G863" t="s">
        <v>2696</v>
      </c>
      <c r="H863" t="s">
        <v>2809</v>
      </c>
      <c r="I863" t="s">
        <v>2589</v>
      </c>
    </row>
    <row r="864" spans="1:9" x14ac:dyDescent="0.25">
      <c r="A864" t="s">
        <v>2793</v>
      </c>
      <c r="B864" t="s">
        <v>35</v>
      </c>
      <c r="C864" t="s">
        <v>53</v>
      </c>
      <c r="E864">
        <v>9.82</v>
      </c>
      <c r="F864" t="s">
        <v>2810</v>
      </c>
      <c r="G864" t="s">
        <v>2697</v>
      </c>
      <c r="H864" t="s">
        <v>2809</v>
      </c>
      <c r="I864" t="s">
        <v>2591</v>
      </c>
    </row>
    <row r="865" spans="1:9" x14ac:dyDescent="0.25">
      <c r="A865" t="s">
        <v>2794</v>
      </c>
      <c r="B865" t="s">
        <v>737</v>
      </c>
      <c r="C865" t="s">
        <v>53</v>
      </c>
      <c r="E865">
        <v>9.2100000000000009</v>
      </c>
      <c r="F865" t="s">
        <v>2810</v>
      </c>
      <c r="G865" t="s">
        <v>2698</v>
      </c>
      <c r="H865" t="s">
        <v>2809</v>
      </c>
      <c r="I865" t="s">
        <v>2593</v>
      </c>
    </row>
    <row r="866" spans="1:9" x14ac:dyDescent="0.25">
      <c r="A866" t="s">
        <v>2795</v>
      </c>
      <c r="B866" t="s">
        <v>738</v>
      </c>
      <c r="C866" t="s">
        <v>53</v>
      </c>
      <c r="E866">
        <v>7.62</v>
      </c>
      <c r="F866" t="s">
        <v>2810</v>
      </c>
      <c r="G866" t="s">
        <v>2699</v>
      </c>
      <c r="H866" t="s">
        <v>2809</v>
      </c>
      <c r="I866" t="s">
        <v>2595</v>
      </c>
    </row>
    <row r="867" spans="1:9" x14ac:dyDescent="0.25">
      <c r="A867" t="s">
        <v>2796</v>
      </c>
      <c r="B867" t="s">
        <v>739</v>
      </c>
      <c r="C867" t="s">
        <v>53</v>
      </c>
      <c r="E867">
        <v>5.26</v>
      </c>
      <c r="F867" t="s">
        <v>2810</v>
      </c>
      <c r="G867" t="s">
        <v>2700</v>
      </c>
      <c r="H867" t="s">
        <v>2809</v>
      </c>
      <c r="I867" t="s">
        <v>2597</v>
      </c>
    </row>
    <row r="868" spans="1:9" x14ac:dyDescent="0.25">
      <c r="A868" t="s">
        <v>2797</v>
      </c>
      <c r="B868" t="s">
        <v>130</v>
      </c>
      <c r="C868" t="s">
        <v>53</v>
      </c>
      <c r="E868">
        <v>5.4</v>
      </c>
      <c r="F868" t="s">
        <v>2810</v>
      </c>
      <c r="G868" t="s">
        <v>2701</v>
      </c>
      <c r="H868" t="s">
        <v>2809</v>
      </c>
      <c r="I868" t="s">
        <v>2598</v>
      </c>
    </row>
    <row r="869" spans="1:9" x14ac:dyDescent="0.25">
      <c r="A869" t="s">
        <v>2798</v>
      </c>
      <c r="B869" t="s">
        <v>740</v>
      </c>
      <c r="C869" t="s">
        <v>53</v>
      </c>
      <c r="E869">
        <v>8.86</v>
      </c>
      <c r="F869" t="s">
        <v>2810</v>
      </c>
      <c r="G869" t="s">
        <v>2702</v>
      </c>
      <c r="H869" t="s">
        <v>2809</v>
      </c>
      <c r="I869" t="s">
        <v>2600</v>
      </c>
    </row>
    <row r="870" spans="1:9" x14ac:dyDescent="0.25">
      <c r="A870" t="s">
        <v>2799</v>
      </c>
      <c r="B870" t="s">
        <v>741</v>
      </c>
      <c r="C870" t="s">
        <v>53</v>
      </c>
      <c r="E870">
        <v>1.3</v>
      </c>
      <c r="F870" t="s">
        <v>2810</v>
      </c>
      <c r="G870" t="s">
        <v>2703</v>
      </c>
      <c r="H870" t="s">
        <v>2809</v>
      </c>
      <c r="I870" t="s">
        <v>2602</v>
      </c>
    </row>
    <row r="871" spans="1:9" x14ac:dyDescent="0.25">
      <c r="A871" t="s">
        <v>2800</v>
      </c>
      <c r="B871" t="s">
        <v>671</v>
      </c>
      <c r="C871" t="s">
        <v>53</v>
      </c>
      <c r="E871">
        <v>8.65</v>
      </c>
      <c r="F871" t="s">
        <v>2810</v>
      </c>
      <c r="G871" t="s">
        <v>2704</v>
      </c>
      <c r="H871" t="s">
        <v>2809</v>
      </c>
      <c r="I871" t="s">
        <v>2603</v>
      </c>
    </row>
    <row r="872" spans="1:9" x14ac:dyDescent="0.25">
      <c r="A872" t="s">
        <v>2801</v>
      </c>
      <c r="B872" t="s">
        <v>128</v>
      </c>
      <c r="C872" t="s">
        <v>53</v>
      </c>
      <c r="E872">
        <v>1.07</v>
      </c>
      <c r="F872" t="s">
        <v>2810</v>
      </c>
      <c r="G872" t="s">
        <v>2705</v>
      </c>
      <c r="H872" t="s">
        <v>2809</v>
      </c>
      <c r="I872" t="s">
        <v>2606</v>
      </c>
    </row>
    <row r="873" spans="1:9" x14ac:dyDescent="0.25">
      <c r="A873" t="s">
        <v>2802</v>
      </c>
      <c r="B873" t="s">
        <v>742</v>
      </c>
      <c r="C873" t="s">
        <v>53</v>
      </c>
      <c r="E873">
        <v>1.67</v>
      </c>
      <c r="F873" t="s">
        <v>2810</v>
      </c>
      <c r="G873" t="s">
        <v>2706</v>
      </c>
      <c r="H873" t="s">
        <v>2809</v>
      </c>
      <c r="I873" t="s">
        <v>2608</v>
      </c>
    </row>
    <row r="874" spans="1:9" x14ac:dyDescent="0.25">
      <c r="A874" t="s">
        <v>2803</v>
      </c>
      <c r="B874" t="s">
        <v>37</v>
      </c>
      <c r="C874" t="s">
        <v>53</v>
      </c>
      <c r="E874">
        <v>8.2899999999999991</v>
      </c>
      <c r="F874" t="s">
        <v>2810</v>
      </c>
      <c r="G874" t="s">
        <v>2707</v>
      </c>
      <c r="H874" t="s">
        <v>2809</v>
      </c>
      <c r="I874" t="s">
        <v>2609</v>
      </c>
    </row>
    <row r="875" spans="1:9" x14ac:dyDescent="0.25">
      <c r="A875" t="s">
        <v>2804</v>
      </c>
      <c r="B875" t="s">
        <v>743</v>
      </c>
      <c r="C875" t="s">
        <v>53</v>
      </c>
      <c r="E875">
        <v>6.77</v>
      </c>
      <c r="F875" t="s">
        <v>2810</v>
      </c>
      <c r="G875" t="s">
        <v>2708</v>
      </c>
      <c r="H875" t="s">
        <v>2809</v>
      </c>
      <c r="I875" t="s">
        <v>2610</v>
      </c>
    </row>
    <row r="876" spans="1:9" x14ac:dyDescent="0.25">
      <c r="A876" t="s">
        <v>2805</v>
      </c>
      <c r="B876" t="s">
        <v>39</v>
      </c>
      <c r="C876" t="s">
        <v>53</v>
      </c>
      <c r="E876">
        <v>7.74</v>
      </c>
      <c r="F876" t="s">
        <v>2810</v>
      </c>
      <c r="G876" t="s">
        <v>2709</v>
      </c>
      <c r="H876" t="s">
        <v>2809</v>
      </c>
      <c r="I876" t="s">
        <v>2611</v>
      </c>
    </row>
    <row r="877" spans="1:9" x14ac:dyDescent="0.25">
      <c r="A877" t="s">
        <v>2806</v>
      </c>
      <c r="B877" t="s">
        <v>744</v>
      </c>
      <c r="C877" t="s">
        <v>53</v>
      </c>
      <c r="E877">
        <v>1.84</v>
      </c>
      <c r="F877" t="s">
        <v>2810</v>
      </c>
      <c r="G877" t="s">
        <v>2710</v>
      </c>
      <c r="H877" t="s">
        <v>2809</v>
      </c>
      <c r="I877" t="s">
        <v>2613</v>
      </c>
    </row>
    <row r="878" spans="1:9" x14ac:dyDescent="0.25">
      <c r="A878" t="s">
        <v>2807</v>
      </c>
      <c r="B878" t="s">
        <v>745</v>
      </c>
      <c r="C878" t="s">
        <v>53</v>
      </c>
      <c r="E878">
        <v>7.23</v>
      </c>
      <c r="F878" t="s">
        <v>2810</v>
      </c>
      <c r="G878" t="s">
        <v>2711</v>
      </c>
      <c r="H878" t="s">
        <v>2809</v>
      </c>
      <c r="I878" t="s">
        <v>2615</v>
      </c>
    </row>
    <row r="879" spans="1:9" x14ac:dyDescent="0.25">
      <c r="A879" t="s">
        <v>2808</v>
      </c>
      <c r="B879" t="s">
        <v>672</v>
      </c>
      <c r="C879" t="s">
        <v>53</v>
      </c>
      <c r="E879">
        <v>6.12</v>
      </c>
      <c r="F879" t="s">
        <v>2810</v>
      </c>
      <c r="G879" t="s">
        <v>2712</v>
      </c>
      <c r="H879" t="s">
        <v>2809</v>
      </c>
      <c r="I879" t="s">
        <v>2616</v>
      </c>
    </row>
  </sheetData>
  <phoneticPr fontId="1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3BC5D-7440-43B5-996E-1BB231D96A44}">
  <dimension ref="A1:H49"/>
  <sheetViews>
    <sheetView workbookViewId="0">
      <selection activeCell="L30" sqref="L30"/>
    </sheetView>
  </sheetViews>
  <sheetFormatPr defaultRowHeight="15" x14ac:dyDescent="0.25"/>
  <cols>
    <col min="1" max="1" width="29.28515625" bestFit="1" customWidth="1"/>
    <col min="2" max="2" width="36.7109375" bestFit="1" customWidth="1"/>
    <col min="3" max="3" width="13.42578125" customWidth="1"/>
    <col min="4" max="4" width="26.140625" bestFit="1" customWidth="1"/>
    <col min="5" max="5" width="17.28515625" customWidth="1"/>
    <col min="6" max="6" width="24.7109375" bestFit="1" customWidth="1"/>
    <col min="7" max="7" width="23" customWidth="1"/>
    <col min="8" max="8" width="15" customWidth="1"/>
    <col min="10" max="10" width="21.5703125" bestFit="1" customWidth="1"/>
  </cols>
  <sheetData>
    <row r="1" spans="1:8" ht="15.75" thickBot="1" x14ac:dyDescent="0.3">
      <c r="A1" s="47" t="s">
        <v>2373</v>
      </c>
      <c r="B1" s="47" t="s">
        <v>2816</v>
      </c>
      <c r="C1" s="47" t="s">
        <v>2817</v>
      </c>
      <c r="D1" s="47" t="s">
        <v>2818</v>
      </c>
      <c r="E1" s="47" t="s">
        <v>2819</v>
      </c>
      <c r="F1" s="45" t="s">
        <v>2840</v>
      </c>
      <c r="G1" s="45" t="s">
        <v>2841</v>
      </c>
      <c r="H1" s="45"/>
    </row>
    <row r="2" spans="1:8" x14ac:dyDescent="0.25">
      <c r="A2" t="s">
        <v>2950</v>
      </c>
      <c r="C2" t="s">
        <v>2846</v>
      </c>
      <c r="D2" t="s">
        <v>3023</v>
      </c>
      <c r="F2" t="s">
        <v>2950</v>
      </c>
    </row>
    <row r="3" spans="1:8" x14ac:dyDescent="0.25">
      <c r="A3" t="s">
        <v>2951</v>
      </c>
      <c r="C3" t="s">
        <v>2846</v>
      </c>
      <c r="D3" t="s">
        <v>3024</v>
      </c>
      <c r="F3" t="s">
        <v>2951</v>
      </c>
    </row>
    <row r="4" spans="1:8" x14ac:dyDescent="0.25">
      <c r="A4" t="s">
        <v>2952</v>
      </c>
      <c r="C4" t="s">
        <v>2846</v>
      </c>
      <c r="D4" t="s">
        <v>3024</v>
      </c>
      <c r="F4" t="s">
        <v>2952</v>
      </c>
    </row>
    <row r="5" spans="1:8" x14ac:dyDescent="0.25">
      <c r="A5" t="s">
        <v>2953</v>
      </c>
      <c r="C5" t="s">
        <v>2846</v>
      </c>
      <c r="D5" t="s">
        <v>3025</v>
      </c>
      <c r="F5" t="s">
        <v>2953</v>
      </c>
    </row>
    <row r="6" spans="1:8" x14ac:dyDescent="0.25">
      <c r="A6" t="s">
        <v>2954</v>
      </c>
      <c r="C6" t="s">
        <v>2846</v>
      </c>
      <c r="D6" t="s">
        <v>3026</v>
      </c>
      <c r="F6" t="s">
        <v>2954</v>
      </c>
    </row>
    <row r="7" spans="1:8" x14ac:dyDescent="0.25">
      <c r="A7" t="s">
        <v>2955</v>
      </c>
      <c r="C7" t="s">
        <v>2846</v>
      </c>
      <c r="D7" t="s">
        <v>3026</v>
      </c>
      <c r="F7" t="s">
        <v>2955</v>
      </c>
    </row>
    <row r="8" spans="1:8" x14ac:dyDescent="0.25">
      <c r="A8" t="s">
        <v>2956</v>
      </c>
      <c r="C8" t="s">
        <v>2846</v>
      </c>
      <c r="D8" t="s">
        <v>3026</v>
      </c>
      <c r="F8" t="s">
        <v>2956</v>
      </c>
    </row>
    <row r="9" spans="1:8" x14ac:dyDescent="0.25">
      <c r="A9" t="s">
        <v>2957</v>
      </c>
      <c r="C9" t="s">
        <v>2846</v>
      </c>
      <c r="D9" t="s">
        <v>3027</v>
      </c>
      <c r="F9" t="s">
        <v>2957</v>
      </c>
    </row>
    <row r="10" spans="1:8" x14ac:dyDescent="0.25">
      <c r="A10" t="s">
        <v>2958</v>
      </c>
      <c r="C10" t="s">
        <v>2846</v>
      </c>
      <c r="D10" t="s">
        <v>3027</v>
      </c>
      <c r="F10" t="s">
        <v>2958</v>
      </c>
    </row>
    <row r="11" spans="1:8" x14ac:dyDescent="0.25">
      <c r="A11" t="s">
        <v>2959</v>
      </c>
      <c r="C11" t="s">
        <v>2846</v>
      </c>
      <c r="D11" t="s">
        <v>3027</v>
      </c>
      <c r="F11" t="s">
        <v>2959</v>
      </c>
    </row>
    <row r="12" spans="1:8" x14ac:dyDescent="0.25">
      <c r="A12" t="s">
        <v>2960</v>
      </c>
      <c r="C12" t="s">
        <v>2846</v>
      </c>
      <c r="D12" t="s">
        <v>3027</v>
      </c>
      <c r="F12" t="s">
        <v>2960</v>
      </c>
    </row>
    <row r="13" spans="1:8" x14ac:dyDescent="0.25">
      <c r="A13" t="s">
        <v>2961</v>
      </c>
      <c r="C13" t="s">
        <v>2846</v>
      </c>
      <c r="D13" t="s">
        <v>3027</v>
      </c>
      <c r="F13" t="s">
        <v>2961</v>
      </c>
    </row>
    <row r="14" spans="1:8" x14ac:dyDescent="0.25">
      <c r="A14" t="s">
        <v>2962</v>
      </c>
      <c r="C14" t="s">
        <v>2846</v>
      </c>
      <c r="D14" t="s">
        <v>3027</v>
      </c>
      <c r="F14" t="s">
        <v>2962</v>
      </c>
    </row>
    <row r="15" spans="1:8" x14ac:dyDescent="0.25">
      <c r="A15" t="s">
        <v>2963</v>
      </c>
      <c r="C15" t="s">
        <v>2846</v>
      </c>
      <c r="D15" t="s">
        <v>3027</v>
      </c>
      <c r="F15" t="s">
        <v>2963</v>
      </c>
    </row>
    <row r="16" spans="1:8" x14ac:dyDescent="0.25">
      <c r="A16" t="s">
        <v>2964</v>
      </c>
      <c r="C16" t="s">
        <v>2846</v>
      </c>
      <c r="D16" t="s">
        <v>3027</v>
      </c>
      <c r="F16" t="s">
        <v>2964</v>
      </c>
    </row>
    <row r="17" spans="1:6" ht="15" customHeight="1" x14ac:dyDescent="0.25">
      <c r="A17" t="s">
        <v>2965</v>
      </c>
      <c r="C17" t="s">
        <v>2846</v>
      </c>
      <c r="D17" t="s">
        <v>3028</v>
      </c>
      <c r="F17" t="s">
        <v>2965</v>
      </c>
    </row>
    <row r="18" spans="1:6" x14ac:dyDescent="0.25">
      <c r="A18" t="s">
        <v>2966</v>
      </c>
      <c r="C18" t="s">
        <v>2846</v>
      </c>
      <c r="D18" t="s">
        <v>3028</v>
      </c>
      <c r="F18" t="s">
        <v>2966</v>
      </c>
    </row>
    <row r="19" spans="1:6" x14ac:dyDescent="0.25">
      <c r="A19" t="s">
        <v>2967</v>
      </c>
      <c r="C19" t="s">
        <v>2846</v>
      </c>
      <c r="D19" t="s">
        <v>3029</v>
      </c>
      <c r="F19" t="s">
        <v>2967</v>
      </c>
    </row>
    <row r="20" spans="1:6" x14ac:dyDescent="0.25">
      <c r="A20" t="s">
        <v>2968</v>
      </c>
      <c r="C20" t="s">
        <v>2846</v>
      </c>
      <c r="D20" t="s">
        <v>3029</v>
      </c>
      <c r="F20" t="s">
        <v>2968</v>
      </c>
    </row>
    <row r="21" spans="1:6" x14ac:dyDescent="0.25">
      <c r="A21" t="s">
        <v>2969</v>
      </c>
      <c r="C21" t="s">
        <v>2846</v>
      </c>
      <c r="D21" t="s">
        <v>3029</v>
      </c>
      <c r="F21" t="s">
        <v>2969</v>
      </c>
    </row>
    <row r="22" spans="1:6" x14ac:dyDescent="0.25">
      <c r="A22" t="s">
        <v>2970</v>
      </c>
      <c r="C22" t="s">
        <v>2846</v>
      </c>
      <c r="D22" t="s">
        <v>3030</v>
      </c>
      <c r="F22" t="s">
        <v>2970</v>
      </c>
    </row>
    <row r="23" spans="1:6" x14ac:dyDescent="0.25">
      <c r="A23" t="s">
        <v>2971</v>
      </c>
      <c r="C23" t="s">
        <v>2846</v>
      </c>
      <c r="D23" t="s">
        <v>3031</v>
      </c>
      <c r="F23" t="s">
        <v>2971</v>
      </c>
    </row>
    <row r="24" spans="1:6" x14ac:dyDescent="0.25">
      <c r="A24" t="s">
        <v>2972</v>
      </c>
      <c r="C24" t="s">
        <v>2846</v>
      </c>
      <c r="D24" t="s">
        <v>3032</v>
      </c>
      <c r="F24" t="s">
        <v>2972</v>
      </c>
    </row>
    <row r="25" spans="1:6" x14ac:dyDescent="0.25">
      <c r="A25" t="s">
        <v>2973</v>
      </c>
      <c r="C25" t="s">
        <v>2846</v>
      </c>
      <c r="D25" t="s">
        <v>3032</v>
      </c>
      <c r="F25" t="s">
        <v>2973</v>
      </c>
    </row>
    <row r="26" spans="1:6" x14ac:dyDescent="0.25">
      <c r="A26" t="s">
        <v>2974</v>
      </c>
      <c r="C26" t="s">
        <v>2846</v>
      </c>
      <c r="D26" t="s">
        <v>3032</v>
      </c>
      <c r="F26" t="s">
        <v>2974</v>
      </c>
    </row>
    <row r="27" spans="1:6" x14ac:dyDescent="0.25">
      <c r="A27" t="s">
        <v>2975</v>
      </c>
      <c r="C27" t="s">
        <v>2846</v>
      </c>
      <c r="D27" t="s">
        <v>3033</v>
      </c>
      <c r="F27" t="s">
        <v>2975</v>
      </c>
    </row>
    <row r="28" spans="1:6" x14ac:dyDescent="0.25">
      <c r="A28" t="s">
        <v>2976</v>
      </c>
      <c r="C28" t="s">
        <v>2846</v>
      </c>
      <c r="D28" t="s">
        <v>3033</v>
      </c>
      <c r="F28" t="s">
        <v>2976</v>
      </c>
    </row>
    <row r="29" spans="1:6" x14ac:dyDescent="0.25">
      <c r="A29" t="s">
        <v>2977</v>
      </c>
      <c r="C29" t="s">
        <v>2846</v>
      </c>
      <c r="D29" t="s">
        <v>3033</v>
      </c>
      <c r="F29" t="s">
        <v>2977</v>
      </c>
    </row>
    <row r="30" spans="1:6" x14ac:dyDescent="0.25">
      <c r="A30" t="s">
        <v>2978</v>
      </c>
      <c r="C30" t="s">
        <v>2846</v>
      </c>
      <c r="D30" t="s">
        <v>3033</v>
      </c>
      <c r="F30" t="s">
        <v>2978</v>
      </c>
    </row>
    <row r="31" spans="1:6" x14ac:dyDescent="0.25">
      <c r="A31" t="s">
        <v>2979</v>
      </c>
      <c r="C31" t="s">
        <v>2846</v>
      </c>
      <c r="D31" t="s">
        <v>3034</v>
      </c>
      <c r="F31" t="s">
        <v>2979</v>
      </c>
    </row>
    <row r="32" spans="1:6" x14ac:dyDescent="0.25">
      <c r="A32" t="s">
        <v>2980</v>
      </c>
      <c r="C32" t="s">
        <v>2846</v>
      </c>
      <c r="D32" t="s">
        <v>3034</v>
      </c>
      <c r="F32" t="s">
        <v>2980</v>
      </c>
    </row>
    <row r="33" spans="1:6" x14ac:dyDescent="0.25">
      <c r="A33" t="s">
        <v>2981</v>
      </c>
      <c r="C33" t="s">
        <v>2846</v>
      </c>
      <c r="D33" t="s">
        <v>3034</v>
      </c>
      <c r="F33" t="s">
        <v>2981</v>
      </c>
    </row>
    <row r="34" spans="1:6" x14ac:dyDescent="0.25">
      <c r="A34" t="s">
        <v>2982</v>
      </c>
      <c r="C34" t="s">
        <v>2846</v>
      </c>
      <c r="D34" t="s">
        <v>3035</v>
      </c>
      <c r="F34" t="s">
        <v>2982</v>
      </c>
    </row>
    <row r="35" spans="1:6" x14ac:dyDescent="0.25">
      <c r="A35" t="s">
        <v>2983</v>
      </c>
      <c r="C35" t="s">
        <v>2846</v>
      </c>
      <c r="D35" t="s">
        <v>3036</v>
      </c>
      <c r="F35" t="s">
        <v>2983</v>
      </c>
    </row>
    <row r="36" spans="1:6" x14ac:dyDescent="0.25">
      <c r="A36" t="s">
        <v>2984</v>
      </c>
      <c r="C36" t="s">
        <v>2846</v>
      </c>
      <c r="D36" t="s">
        <v>3036</v>
      </c>
      <c r="F36" t="s">
        <v>2984</v>
      </c>
    </row>
    <row r="37" spans="1:6" x14ac:dyDescent="0.25">
      <c r="A37" t="s">
        <v>2985</v>
      </c>
      <c r="C37" t="s">
        <v>2846</v>
      </c>
      <c r="D37" t="s">
        <v>3036</v>
      </c>
      <c r="F37" t="s">
        <v>2985</v>
      </c>
    </row>
    <row r="38" spans="1:6" x14ac:dyDescent="0.25">
      <c r="A38" t="s">
        <v>2986</v>
      </c>
      <c r="C38" t="s">
        <v>2846</v>
      </c>
      <c r="D38" t="s">
        <v>3037</v>
      </c>
      <c r="F38" t="s">
        <v>2986</v>
      </c>
    </row>
    <row r="39" spans="1:6" x14ac:dyDescent="0.25">
      <c r="A39" t="s">
        <v>2987</v>
      </c>
      <c r="C39" t="s">
        <v>2846</v>
      </c>
      <c r="D39" t="s">
        <v>3037</v>
      </c>
      <c r="F39" t="s">
        <v>2987</v>
      </c>
    </row>
    <row r="40" spans="1:6" x14ac:dyDescent="0.25">
      <c r="A40" t="s">
        <v>2988</v>
      </c>
      <c r="C40" t="s">
        <v>2846</v>
      </c>
      <c r="D40" t="s">
        <v>3038</v>
      </c>
      <c r="F40" t="s">
        <v>2988</v>
      </c>
    </row>
    <row r="41" spans="1:6" x14ac:dyDescent="0.25">
      <c r="A41" t="s">
        <v>2989</v>
      </c>
      <c r="C41" t="s">
        <v>2846</v>
      </c>
      <c r="D41" t="s">
        <v>3038</v>
      </c>
      <c r="F41" t="s">
        <v>2989</v>
      </c>
    </row>
    <row r="42" spans="1:6" x14ac:dyDescent="0.25">
      <c r="A42" t="s">
        <v>2990</v>
      </c>
      <c r="C42" t="s">
        <v>2846</v>
      </c>
      <c r="D42" t="s">
        <v>3038</v>
      </c>
      <c r="F42" t="s">
        <v>2990</v>
      </c>
    </row>
    <row r="43" spans="1:6" x14ac:dyDescent="0.25">
      <c r="A43" t="s">
        <v>2991</v>
      </c>
      <c r="C43" t="s">
        <v>2846</v>
      </c>
      <c r="D43" t="s">
        <v>3039</v>
      </c>
      <c r="F43" t="s">
        <v>2991</v>
      </c>
    </row>
    <row r="44" spans="1:6" x14ac:dyDescent="0.25">
      <c r="A44" t="s">
        <v>2992</v>
      </c>
      <c r="C44" t="s">
        <v>2846</v>
      </c>
      <c r="D44" t="s">
        <v>3039</v>
      </c>
      <c r="F44" t="s">
        <v>2992</v>
      </c>
    </row>
    <row r="45" spans="1:6" x14ac:dyDescent="0.25">
      <c r="A45" t="s">
        <v>2993</v>
      </c>
      <c r="C45" t="s">
        <v>2846</v>
      </c>
      <c r="D45" t="s">
        <v>3040</v>
      </c>
      <c r="F45" t="s">
        <v>2993</v>
      </c>
    </row>
    <row r="46" spans="1:6" x14ac:dyDescent="0.25">
      <c r="A46" t="s">
        <v>2994</v>
      </c>
      <c r="C46" t="s">
        <v>2846</v>
      </c>
      <c r="D46" t="s">
        <v>3041</v>
      </c>
      <c r="F46" t="s">
        <v>2994</v>
      </c>
    </row>
    <row r="47" spans="1:6" x14ac:dyDescent="0.25">
      <c r="A47" t="s">
        <v>2995</v>
      </c>
      <c r="C47" t="s">
        <v>2846</v>
      </c>
      <c r="D47" t="s">
        <v>3042</v>
      </c>
      <c r="F47" t="s">
        <v>2995</v>
      </c>
    </row>
    <row r="48" spans="1:6" x14ac:dyDescent="0.25">
      <c r="A48" t="s">
        <v>2996</v>
      </c>
      <c r="C48" t="s">
        <v>2846</v>
      </c>
      <c r="D48" t="s">
        <v>3043</v>
      </c>
      <c r="F48" t="s">
        <v>2996</v>
      </c>
    </row>
    <row r="49" spans="1:6" x14ac:dyDescent="0.25">
      <c r="A49" t="s">
        <v>2997</v>
      </c>
      <c r="C49" t="s">
        <v>2846</v>
      </c>
      <c r="D49" t="s">
        <v>3044</v>
      </c>
      <c r="F49" t="s">
        <v>2997</v>
      </c>
    </row>
  </sheetData>
  <phoneticPr fontId="1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F5E9D-6C06-41D6-8AE7-3576FFF03A32}">
  <dimension ref="A1:AJ31"/>
  <sheetViews>
    <sheetView workbookViewId="0">
      <selection activeCell="AF18" sqref="AF18"/>
    </sheetView>
  </sheetViews>
  <sheetFormatPr defaultRowHeight="15" x14ac:dyDescent="0.25"/>
  <cols>
    <col min="1" max="1" width="10.5703125" bestFit="1" customWidth="1"/>
    <col min="2" max="2" width="17.28515625" customWidth="1"/>
    <col min="3" max="3" width="8" bestFit="1" customWidth="1"/>
    <col min="4" max="4" width="5" bestFit="1" customWidth="1"/>
    <col min="5" max="5" width="14.28515625" customWidth="1"/>
    <col min="6" max="6" width="12.140625" bestFit="1" customWidth="1"/>
    <col min="7" max="7" width="10.85546875" bestFit="1" customWidth="1"/>
    <col min="8" max="8" width="19" bestFit="1" customWidth="1"/>
    <col min="9" max="9" width="10.5703125" bestFit="1" customWidth="1"/>
    <col min="10" max="10" width="11.28515625" bestFit="1" customWidth="1"/>
    <col min="11" max="11" width="9.42578125" bestFit="1" customWidth="1"/>
    <col min="12" max="12" width="13.7109375" bestFit="1" customWidth="1"/>
    <col min="13" max="13" width="13.28515625" bestFit="1" customWidth="1"/>
    <col min="14" max="14" width="10.5703125" bestFit="1" customWidth="1"/>
    <col min="15" max="15" width="26.140625" bestFit="1" customWidth="1"/>
    <col min="16" max="16" width="12.42578125" bestFit="1" customWidth="1"/>
    <col min="17" max="17" width="13.7109375" bestFit="1" customWidth="1"/>
    <col min="18" max="19" width="12" bestFit="1" customWidth="1"/>
    <col min="20" max="20" width="13.7109375" bestFit="1" customWidth="1"/>
    <col min="21" max="21" width="12.42578125" bestFit="1" customWidth="1"/>
    <col min="22" max="22" width="11.42578125" bestFit="1" customWidth="1"/>
    <col min="23" max="23" width="14" bestFit="1" customWidth="1"/>
    <col min="24" max="24" width="19.42578125" bestFit="1" customWidth="1"/>
    <col min="25" max="25" width="14.28515625" customWidth="1"/>
    <col min="26" max="26" width="13.85546875" bestFit="1" customWidth="1"/>
    <col min="27" max="27" width="9.85546875" bestFit="1" customWidth="1"/>
    <col min="30" max="30" width="119.7109375" customWidth="1"/>
    <col min="31" max="31" width="15.28515625" bestFit="1" customWidth="1"/>
    <col min="32" max="32" width="255.7109375" bestFit="1" customWidth="1"/>
  </cols>
  <sheetData>
    <row r="1" spans="1:36" ht="23.25" thickBot="1" x14ac:dyDescent="0.3">
      <c r="A1" s="47" t="s">
        <v>2385</v>
      </c>
      <c r="B1" s="47" t="s">
        <v>2386</v>
      </c>
      <c r="C1" s="47" t="s">
        <v>2387</v>
      </c>
      <c r="D1" s="47" t="s">
        <v>2388</v>
      </c>
      <c r="E1" s="47" t="s">
        <v>2389</v>
      </c>
      <c r="F1" s="47" t="s">
        <v>2390</v>
      </c>
      <c r="G1" s="47" t="s">
        <v>49</v>
      </c>
      <c r="H1" s="47" t="s">
        <v>2391</v>
      </c>
      <c r="I1" s="47" t="s">
        <v>2392</v>
      </c>
      <c r="J1" s="47" t="s">
        <v>2393</v>
      </c>
      <c r="K1" s="47" t="s">
        <v>2394</v>
      </c>
      <c r="L1" s="47" t="s">
        <v>2395</v>
      </c>
      <c r="M1" s="47" t="s">
        <v>2396</v>
      </c>
      <c r="N1" s="47" t="s">
        <v>2397</v>
      </c>
      <c r="O1" s="47" t="s">
        <v>45</v>
      </c>
      <c r="P1" s="47" t="s">
        <v>2398</v>
      </c>
      <c r="Q1" s="47" t="s">
        <v>2399</v>
      </c>
      <c r="R1" s="47" t="s">
        <v>2400</v>
      </c>
      <c r="S1" s="47" t="s">
        <v>2401</v>
      </c>
      <c r="T1" s="47" t="s">
        <v>2402</v>
      </c>
      <c r="U1" s="47" t="s">
        <v>2403</v>
      </c>
      <c r="V1" s="47" t="s">
        <v>2404</v>
      </c>
      <c r="W1" s="47" t="s">
        <v>44</v>
      </c>
      <c r="X1" s="47" t="s">
        <v>2405</v>
      </c>
      <c r="Y1" s="47" t="s">
        <v>2406</v>
      </c>
      <c r="Z1" s="47" t="s">
        <v>2407</v>
      </c>
      <c r="AA1" s="47" t="s">
        <v>2408</v>
      </c>
      <c r="AD1" s="52" t="s">
        <v>2910</v>
      </c>
      <c r="AE1" s="52" t="s">
        <v>2911</v>
      </c>
      <c r="AF1" s="52" t="s">
        <v>49</v>
      </c>
      <c r="AG1" s="52"/>
      <c r="AH1" s="52"/>
      <c r="AI1" s="52"/>
      <c r="AJ1" s="52"/>
    </row>
    <row r="2" spans="1:36" x14ac:dyDescent="0.25">
      <c r="AD2" s="54" t="s">
        <v>2912</v>
      </c>
      <c r="AE2" s="54"/>
      <c r="AF2" s="54"/>
      <c r="AG2" s="52"/>
      <c r="AH2" s="52"/>
      <c r="AI2" s="52"/>
      <c r="AJ2" s="52"/>
    </row>
    <row r="3" spans="1:36" x14ac:dyDescent="0.25">
      <c r="AD3" s="52" t="s">
        <v>2385</v>
      </c>
      <c r="AE3" s="53" t="s">
        <v>2913</v>
      </c>
      <c r="AF3" s="52" t="s">
        <v>2914</v>
      </c>
      <c r="AG3" s="52"/>
      <c r="AH3" s="52"/>
      <c r="AI3" s="52"/>
      <c r="AJ3" s="52"/>
    </row>
    <row r="4" spans="1:36" x14ac:dyDescent="0.25">
      <c r="AD4" s="52" t="s">
        <v>2386</v>
      </c>
      <c r="AE4" s="53" t="s">
        <v>2913</v>
      </c>
      <c r="AF4" s="52" t="s">
        <v>2915</v>
      </c>
      <c r="AG4" s="52"/>
      <c r="AH4" s="52"/>
      <c r="AI4" s="52"/>
      <c r="AJ4" s="52"/>
    </row>
    <row r="5" spans="1:36" x14ac:dyDescent="0.25">
      <c r="AD5" s="52" t="s">
        <v>2387</v>
      </c>
      <c r="AE5" s="53" t="s">
        <v>2913</v>
      </c>
      <c r="AF5" s="52" t="s">
        <v>2916</v>
      </c>
      <c r="AG5" s="52"/>
      <c r="AH5" s="52"/>
      <c r="AI5" s="52"/>
      <c r="AJ5" s="52"/>
    </row>
    <row r="6" spans="1:36" x14ac:dyDescent="0.25">
      <c r="AD6" s="52" t="s">
        <v>2388</v>
      </c>
      <c r="AE6" s="53" t="s">
        <v>2913</v>
      </c>
      <c r="AF6" s="52" t="s">
        <v>2917</v>
      </c>
      <c r="AG6" s="52"/>
      <c r="AH6" s="52"/>
      <c r="AI6" s="52"/>
      <c r="AJ6" s="52"/>
    </row>
    <row r="7" spans="1:36" x14ac:dyDescent="0.25">
      <c r="AD7" s="52" t="s">
        <v>49</v>
      </c>
      <c r="AE7" s="53" t="s">
        <v>2913</v>
      </c>
      <c r="AF7" s="52" t="s">
        <v>2918</v>
      </c>
      <c r="AG7" s="52"/>
      <c r="AH7" s="52"/>
      <c r="AI7" s="52"/>
      <c r="AJ7" s="52"/>
    </row>
    <row r="8" spans="1:36" x14ac:dyDescent="0.25">
      <c r="AD8" s="52" t="s">
        <v>2390</v>
      </c>
      <c r="AE8" s="53" t="s">
        <v>2913</v>
      </c>
      <c r="AF8" s="52" t="s">
        <v>2919</v>
      </c>
      <c r="AG8" s="52"/>
      <c r="AH8" s="52"/>
      <c r="AI8" s="52"/>
      <c r="AJ8" s="52"/>
    </row>
    <row r="9" spans="1:36" x14ac:dyDescent="0.25">
      <c r="AD9" s="52" t="s">
        <v>2391</v>
      </c>
      <c r="AE9" s="52" t="s">
        <v>2920</v>
      </c>
      <c r="AF9" s="52" t="s">
        <v>2921</v>
      </c>
      <c r="AG9" s="52"/>
      <c r="AH9" s="52"/>
      <c r="AI9" s="52"/>
      <c r="AJ9" s="52"/>
    </row>
    <row r="10" spans="1:36" x14ac:dyDescent="0.25">
      <c r="AD10" s="52" t="s">
        <v>2392</v>
      </c>
      <c r="AE10" s="52" t="s">
        <v>2920</v>
      </c>
      <c r="AF10" s="52" t="s">
        <v>2922</v>
      </c>
      <c r="AG10" s="52"/>
      <c r="AH10" s="52"/>
      <c r="AI10" s="52"/>
      <c r="AJ10" s="52"/>
    </row>
    <row r="11" spans="1:36" x14ac:dyDescent="0.25">
      <c r="AD11" s="52" t="s">
        <v>2393</v>
      </c>
      <c r="AE11" s="52" t="s">
        <v>2920</v>
      </c>
      <c r="AF11" s="52" t="s">
        <v>2923</v>
      </c>
      <c r="AG11" s="52"/>
      <c r="AH11" s="52"/>
      <c r="AI11" s="52"/>
      <c r="AJ11" s="52"/>
    </row>
    <row r="12" spans="1:36" x14ac:dyDescent="0.25">
      <c r="AD12" s="52" t="s">
        <v>2394</v>
      </c>
      <c r="AE12" s="52" t="s">
        <v>2920</v>
      </c>
      <c r="AF12" s="52" t="s">
        <v>2924</v>
      </c>
    </row>
    <row r="13" spans="1:36" x14ac:dyDescent="0.25">
      <c r="AD13" s="52" t="s">
        <v>2389</v>
      </c>
      <c r="AE13" s="52" t="s">
        <v>2920</v>
      </c>
      <c r="AF13" s="52" t="s">
        <v>2925</v>
      </c>
    </row>
    <row r="14" spans="1:36" x14ac:dyDescent="0.25">
      <c r="AD14" s="52" t="s">
        <v>2395</v>
      </c>
      <c r="AE14" s="52" t="s">
        <v>2926</v>
      </c>
      <c r="AF14" s="52" t="s">
        <v>2927</v>
      </c>
    </row>
    <row r="15" spans="1:36" x14ac:dyDescent="0.25">
      <c r="AD15" s="52" t="s">
        <v>2396</v>
      </c>
      <c r="AE15" s="52" t="s">
        <v>2926</v>
      </c>
      <c r="AF15" s="52" t="s">
        <v>2928</v>
      </c>
    </row>
    <row r="16" spans="1:36" x14ac:dyDescent="0.25">
      <c r="AD16" s="54" t="s">
        <v>2929</v>
      </c>
      <c r="AE16" s="54"/>
      <c r="AF16" s="54"/>
    </row>
    <row r="17" spans="30:32" x14ac:dyDescent="0.25">
      <c r="AD17" s="52" t="s">
        <v>2397</v>
      </c>
      <c r="AE17" s="52" t="s">
        <v>2920</v>
      </c>
      <c r="AF17" s="52" t="s">
        <v>2930</v>
      </c>
    </row>
    <row r="18" spans="30:32" x14ac:dyDescent="0.25">
      <c r="AD18" s="52" t="s">
        <v>45</v>
      </c>
      <c r="AE18" s="53" t="s">
        <v>2913</v>
      </c>
      <c r="AF18" s="52" t="s">
        <v>2931</v>
      </c>
    </row>
    <row r="19" spans="30:32" x14ac:dyDescent="0.25">
      <c r="AD19" s="52" t="s">
        <v>2932</v>
      </c>
      <c r="AE19" s="52" t="s">
        <v>2920</v>
      </c>
      <c r="AF19" s="52" t="s">
        <v>2933</v>
      </c>
    </row>
    <row r="20" spans="30:32" x14ac:dyDescent="0.25">
      <c r="AD20" s="52" t="s">
        <v>2398</v>
      </c>
      <c r="AE20" s="53" t="s">
        <v>2913</v>
      </c>
      <c r="AF20" s="52" t="s">
        <v>2934</v>
      </c>
    </row>
    <row r="21" spans="30:32" x14ac:dyDescent="0.25">
      <c r="AD21" s="52" t="s">
        <v>2399</v>
      </c>
      <c r="AE21" s="53" t="s">
        <v>2913</v>
      </c>
      <c r="AF21" s="52" t="s">
        <v>2935</v>
      </c>
    </row>
    <row r="22" spans="30:32" x14ac:dyDescent="0.25">
      <c r="AD22" s="52" t="s">
        <v>2401</v>
      </c>
      <c r="AE22" s="52" t="s">
        <v>2926</v>
      </c>
      <c r="AF22" s="52" t="s">
        <v>2936</v>
      </c>
    </row>
    <row r="23" spans="30:32" x14ac:dyDescent="0.25">
      <c r="AD23" s="52" t="s">
        <v>2407</v>
      </c>
      <c r="AE23" s="52" t="s">
        <v>2920</v>
      </c>
      <c r="AF23" s="52" t="s">
        <v>2937</v>
      </c>
    </row>
    <row r="24" spans="30:32" x14ac:dyDescent="0.25">
      <c r="AD24" s="52" t="s">
        <v>2400</v>
      </c>
      <c r="AE24" s="52" t="s">
        <v>2920</v>
      </c>
      <c r="AF24" s="52" t="s">
        <v>2938</v>
      </c>
    </row>
    <row r="25" spans="30:32" x14ac:dyDescent="0.25">
      <c r="AD25" s="52" t="s">
        <v>2402</v>
      </c>
      <c r="AE25" s="52" t="s">
        <v>2920</v>
      </c>
      <c r="AF25" s="52" t="s">
        <v>2939</v>
      </c>
    </row>
    <row r="26" spans="30:32" x14ac:dyDescent="0.25">
      <c r="AD26" s="52" t="s">
        <v>2403</v>
      </c>
      <c r="AE26" s="52" t="s">
        <v>2926</v>
      </c>
      <c r="AF26" s="52" t="s">
        <v>2940</v>
      </c>
    </row>
    <row r="27" spans="30:32" x14ac:dyDescent="0.25">
      <c r="AD27" s="52" t="s">
        <v>2404</v>
      </c>
      <c r="AE27" s="52" t="s">
        <v>2926</v>
      </c>
      <c r="AF27" s="52" t="s">
        <v>2941</v>
      </c>
    </row>
    <row r="28" spans="30:32" x14ac:dyDescent="0.25">
      <c r="AD28" s="52" t="s">
        <v>44</v>
      </c>
      <c r="AE28" s="52" t="s">
        <v>2920</v>
      </c>
      <c r="AF28" s="52" t="s">
        <v>2942</v>
      </c>
    </row>
    <row r="29" spans="30:32" x14ac:dyDescent="0.25">
      <c r="AD29" s="52" t="s">
        <v>2405</v>
      </c>
      <c r="AE29" s="52" t="s">
        <v>2920</v>
      </c>
      <c r="AF29" s="52" t="s">
        <v>2943</v>
      </c>
    </row>
    <row r="30" spans="30:32" x14ac:dyDescent="0.25">
      <c r="AD30" s="52" t="s">
        <v>2406</v>
      </c>
      <c r="AE30" s="52" t="s">
        <v>2920</v>
      </c>
      <c r="AF30" s="52" t="s">
        <v>2944</v>
      </c>
    </row>
    <row r="31" spans="30:32" x14ac:dyDescent="0.25">
      <c r="AD31" s="52" t="s">
        <v>2408</v>
      </c>
      <c r="AE31" s="52" t="s">
        <v>2920</v>
      </c>
      <c r="AF31" s="52" t="s">
        <v>2945</v>
      </c>
    </row>
  </sheetData>
  <mergeCells count="2">
    <mergeCell ref="AD2:AF2"/>
    <mergeCell ref="AD16:AF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C501-F871-4E9C-9E4B-128EE2E37F3A}">
  <dimension ref="A1:I1"/>
  <sheetViews>
    <sheetView workbookViewId="0">
      <selection activeCell="K1" sqref="K1"/>
    </sheetView>
  </sheetViews>
  <sheetFormatPr defaultRowHeight="15" x14ac:dyDescent="0.25"/>
  <cols>
    <col min="1" max="1" width="8.85546875" bestFit="1" customWidth="1"/>
    <col min="2" max="2" width="8.5703125" bestFit="1" customWidth="1"/>
    <col min="3" max="3" width="8.85546875" bestFit="1" customWidth="1"/>
    <col min="4" max="4" width="7.85546875" bestFit="1" customWidth="1"/>
    <col min="5" max="5" width="8.28515625" bestFit="1" customWidth="1"/>
    <col min="6" max="6" width="8.5703125" bestFit="1" customWidth="1"/>
    <col min="7" max="7" width="7.7109375" bestFit="1" customWidth="1"/>
    <col min="8" max="9" width="7" bestFit="1" customWidth="1"/>
  </cols>
  <sheetData>
    <row r="1" spans="1:9" ht="22.5" x14ac:dyDescent="0.25">
      <c r="A1" s="3" t="s">
        <v>44</v>
      </c>
      <c r="B1" s="3" t="s">
        <v>45</v>
      </c>
      <c r="C1" s="3" t="s">
        <v>46</v>
      </c>
      <c r="D1" s="3" t="s">
        <v>47</v>
      </c>
      <c r="E1" s="3" t="s">
        <v>48</v>
      </c>
      <c r="F1" s="3" t="s">
        <v>49</v>
      </c>
      <c r="G1" s="3" t="s">
        <v>50</v>
      </c>
      <c r="H1" s="3" t="s">
        <v>51</v>
      </c>
      <c r="I1" s="3" t="s">
        <v>52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49FC5-5F0E-442C-9B63-1E4568C2AAE3}">
  <dimension ref="A1:O38"/>
  <sheetViews>
    <sheetView workbookViewId="0">
      <selection sqref="A1:XFD1048576"/>
    </sheetView>
  </sheetViews>
  <sheetFormatPr defaultRowHeight="15" x14ac:dyDescent="0.25"/>
  <cols>
    <col min="1" max="1" width="26.7109375" customWidth="1"/>
    <col min="2" max="2" width="36.7109375" bestFit="1" customWidth="1"/>
    <col min="3" max="3" width="13.42578125" customWidth="1"/>
    <col min="4" max="4" width="26.140625" bestFit="1" customWidth="1"/>
    <col min="5" max="5" width="24.5703125" customWidth="1"/>
    <col min="6" max="7" width="26.42578125" bestFit="1" customWidth="1"/>
    <col min="8" max="8" width="15" customWidth="1"/>
    <col min="10" max="10" width="204.140625" customWidth="1"/>
    <col min="15" max="15" width="26.140625" bestFit="1" customWidth="1"/>
    <col min="16" max="16" width="21.5703125" bestFit="1" customWidth="1"/>
  </cols>
  <sheetData>
    <row r="1" spans="1:10" ht="15.75" thickBot="1" x14ac:dyDescent="0.3">
      <c r="A1" s="47" t="s">
        <v>2373</v>
      </c>
      <c r="B1" s="47" t="s">
        <v>2816</v>
      </c>
      <c r="C1" s="47" t="s">
        <v>2817</v>
      </c>
      <c r="D1" s="47" t="s">
        <v>2818</v>
      </c>
      <c r="E1" s="47" t="s">
        <v>2819</v>
      </c>
      <c r="F1" s="45" t="s">
        <v>2840</v>
      </c>
      <c r="G1" s="45" t="s">
        <v>2841</v>
      </c>
      <c r="H1" s="45"/>
      <c r="J1" s="44" t="s">
        <v>2820</v>
      </c>
    </row>
    <row r="2" spans="1:10" x14ac:dyDescent="0.25">
      <c r="J2" s="46" t="s">
        <v>2821</v>
      </c>
    </row>
    <row r="3" spans="1:10" x14ac:dyDescent="0.25">
      <c r="J3" s="46" t="s">
        <v>2822</v>
      </c>
    </row>
    <row r="4" spans="1:10" x14ac:dyDescent="0.25">
      <c r="J4" s="46" t="s">
        <v>2823</v>
      </c>
    </row>
    <row r="5" spans="1:10" x14ac:dyDescent="0.25">
      <c r="J5" s="49" t="s">
        <v>2824</v>
      </c>
    </row>
    <row r="6" spans="1:10" x14ac:dyDescent="0.25">
      <c r="J6" s="49" t="s">
        <v>2825</v>
      </c>
    </row>
    <row r="7" spans="1:10" x14ac:dyDescent="0.25">
      <c r="J7" s="49" t="s">
        <v>2826</v>
      </c>
    </row>
    <row r="8" spans="1:10" x14ac:dyDescent="0.25">
      <c r="J8" s="49" t="s">
        <v>2827</v>
      </c>
    </row>
    <row r="9" spans="1:10" x14ac:dyDescent="0.25">
      <c r="J9" s="49" t="s">
        <v>2828</v>
      </c>
    </row>
    <row r="10" spans="1:10" x14ac:dyDescent="0.25">
      <c r="J10" s="49" t="s">
        <v>2829</v>
      </c>
    </row>
    <row r="11" spans="1:10" x14ac:dyDescent="0.25">
      <c r="J11" s="49" t="s">
        <v>2830</v>
      </c>
    </row>
    <row r="12" spans="1:10" x14ac:dyDescent="0.25">
      <c r="J12" s="49" t="s">
        <v>2831</v>
      </c>
    </row>
    <row r="13" spans="1:10" x14ac:dyDescent="0.25">
      <c r="J13" s="49" t="s">
        <v>2832</v>
      </c>
    </row>
    <row r="14" spans="1:10" x14ac:dyDescent="0.25">
      <c r="J14" s="49" t="s">
        <v>2833</v>
      </c>
    </row>
    <row r="15" spans="1:10" x14ac:dyDescent="0.25">
      <c r="J15" s="49" t="s">
        <v>2834</v>
      </c>
    </row>
    <row r="16" spans="1:10" x14ac:dyDescent="0.25">
      <c r="J16" s="46" t="s">
        <v>2835</v>
      </c>
    </row>
    <row r="17" spans="10:15" ht="15" customHeight="1" x14ac:dyDescent="0.25">
      <c r="J17" s="46" t="s">
        <v>2836</v>
      </c>
    </row>
    <row r="18" spans="10:15" x14ac:dyDescent="0.25">
      <c r="J18" s="44" t="s">
        <v>2837</v>
      </c>
    </row>
    <row r="19" spans="10:15" x14ac:dyDescent="0.25">
      <c r="J19" s="45" t="s">
        <v>2838</v>
      </c>
    </row>
    <row r="20" spans="10:15" x14ac:dyDescent="0.25">
      <c r="J20" s="45" t="s">
        <v>2839</v>
      </c>
    </row>
    <row r="21" spans="10:15" x14ac:dyDescent="0.25">
      <c r="J21" s="45" t="s">
        <v>2840</v>
      </c>
    </row>
    <row r="22" spans="10:15" x14ac:dyDescent="0.25">
      <c r="J22" s="45" t="s">
        <v>2841</v>
      </c>
    </row>
    <row r="23" spans="10:15" x14ac:dyDescent="0.25">
      <c r="J23" s="44" t="s">
        <v>2842</v>
      </c>
    </row>
    <row r="24" spans="10:15" x14ac:dyDescent="0.25">
      <c r="J24" s="45" t="s">
        <v>2843</v>
      </c>
    </row>
    <row r="25" spans="10:15" x14ac:dyDescent="0.25">
      <c r="J25" s="45" t="s">
        <v>2844</v>
      </c>
    </row>
    <row r="26" spans="10:15" x14ac:dyDescent="0.25">
      <c r="M26">
        <v>10</v>
      </c>
      <c r="O26" t="e">
        <f>VLOOKUP(M26,#REF!,2,FALSE)</f>
        <v>#REF!</v>
      </c>
    </row>
    <row r="29" spans="10:15" x14ac:dyDescent="0.25">
      <c r="J29" s="44" t="s">
        <v>2820</v>
      </c>
    </row>
    <row r="30" spans="10:15" x14ac:dyDescent="0.25">
      <c r="J30" s="46" t="s">
        <v>2872</v>
      </c>
    </row>
    <row r="31" spans="10:15" ht="30" x14ac:dyDescent="0.25">
      <c r="J31" s="46" t="s">
        <v>2873</v>
      </c>
    </row>
    <row r="32" spans="10:15" x14ac:dyDescent="0.25">
      <c r="J32" s="50"/>
    </row>
    <row r="33" spans="10:10" x14ac:dyDescent="0.25">
      <c r="J33" s="51" t="s">
        <v>2868</v>
      </c>
    </row>
    <row r="34" spans="10:10" x14ac:dyDescent="0.25">
      <c r="J34" s="51" t="s">
        <v>2869</v>
      </c>
    </row>
    <row r="35" spans="10:10" x14ac:dyDescent="0.25">
      <c r="J35" s="51" t="s">
        <v>2874</v>
      </c>
    </row>
    <row r="36" spans="10:10" x14ac:dyDescent="0.25">
      <c r="J36" s="51" t="s">
        <v>2871</v>
      </c>
    </row>
    <row r="37" spans="10:10" x14ac:dyDescent="0.25">
      <c r="J37" s="51" t="s">
        <v>2875</v>
      </c>
    </row>
    <row r="38" spans="10:10" x14ac:dyDescent="0.25">
      <c r="J38" s="51" t="s">
        <v>2870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C24BA-884F-4AEE-975E-E99D054F79DF}">
  <dimension ref="A1:K25"/>
  <sheetViews>
    <sheetView workbookViewId="0">
      <selection activeCell="I30" sqref="I30"/>
    </sheetView>
  </sheetViews>
  <sheetFormatPr defaultRowHeight="15" x14ac:dyDescent="0.25"/>
  <cols>
    <col min="1" max="1" width="26.7109375" customWidth="1"/>
    <col min="2" max="2" width="14" bestFit="1" customWidth="1"/>
    <col min="3" max="3" width="16.85546875" bestFit="1" customWidth="1"/>
    <col min="4" max="4" width="18.85546875" bestFit="1" customWidth="1"/>
    <col min="5" max="5" width="17.7109375" bestFit="1" customWidth="1"/>
    <col min="6" max="6" width="20.28515625" bestFit="1" customWidth="1"/>
    <col min="7" max="7" width="18.140625" bestFit="1" customWidth="1"/>
    <col min="8" max="8" width="18.85546875" bestFit="1" customWidth="1"/>
    <col min="11" max="11" width="105.42578125" customWidth="1"/>
  </cols>
  <sheetData>
    <row r="1" spans="1:11" ht="15.75" thickBot="1" x14ac:dyDescent="0.3">
      <c r="A1" s="47" t="s">
        <v>2373</v>
      </c>
      <c r="B1" s="45" t="s">
        <v>2868</v>
      </c>
      <c r="C1" s="45" t="s">
        <v>2869</v>
      </c>
      <c r="D1" s="45" t="s">
        <v>2870</v>
      </c>
      <c r="E1" s="51" t="s">
        <v>2874</v>
      </c>
      <c r="F1" s="51" t="s">
        <v>2871</v>
      </c>
      <c r="G1" s="51" t="s">
        <v>2875</v>
      </c>
      <c r="H1" s="51" t="s">
        <v>2870</v>
      </c>
      <c r="K1" s="44" t="s">
        <v>2820</v>
      </c>
    </row>
    <row r="2" spans="1:11" ht="29.25" x14ac:dyDescent="0.25">
      <c r="C2" s="48"/>
      <c r="K2" s="46" t="s">
        <v>2872</v>
      </c>
    </row>
    <row r="3" spans="1:11" ht="44.25" x14ac:dyDescent="0.25">
      <c r="C3" s="48"/>
      <c r="K3" s="46" t="s">
        <v>2873</v>
      </c>
    </row>
    <row r="4" spans="1:11" x14ac:dyDescent="0.25">
      <c r="C4" s="48"/>
      <c r="K4" s="50"/>
    </row>
    <row r="5" spans="1:11" x14ac:dyDescent="0.25">
      <c r="C5" s="48"/>
      <c r="K5" s="51" t="s">
        <v>2868</v>
      </c>
    </row>
    <row r="6" spans="1:11" x14ac:dyDescent="0.25">
      <c r="C6" s="48"/>
      <c r="K6" s="51" t="s">
        <v>2869</v>
      </c>
    </row>
    <row r="7" spans="1:11" x14ac:dyDescent="0.25">
      <c r="C7" s="48"/>
      <c r="K7" s="51" t="s">
        <v>2874</v>
      </c>
    </row>
    <row r="8" spans="1:11" x14ac:dyDescent="0.25">
      <c r="C8" s="48"/>
      <c r="K8" s="51" t="s">
        <v>2871</v>
      </c>
    </row>
    <row r="9" spans="1:11" x14ac:dyDescent="0.25">
      <c r="C9" s="48"/>
      <c r="K9" s="51" t="s">
        <v>2875</v>
      </c>
    </row>
    <row r="10" spans="1:11" x14ac:dyDescent="0.25">
      <c r="C10" s="48"/>
      <c r="K10" s="51" t="s">
        <v>2870</v>
      </c>
    </row>
    <row r="11" spans="1:11" x14ac:dyDescent="0.25">
      <c r="C11" s="48"/>
    </row>
    <row r="12" spans="1:11" x14ac:dyDescent="0.25">
      <c r="C12" s="48"/>
    </row>
    <row r="13" spans="1:11" x14ac:dyDescent="0.25">
      <c r="C13" s="48"/>
    </row>
    <row r="14" spans="1:11" x14ac:dyDescent="0.25">
      <c r="C14" s="48"/>
    </row>
    <row r="15" spans="1:11" x14ac:dyDescent="0.25">
      <c r="C15" s="48"/>
    </row>
    <row r="16" spans="1:11" x14ac:dyDescent="0.25">
      <c r="C16" s="48"/>
    </row>
    <row r="17" spans="3:3" x14ac:dyDescent="0.25">
      <c r="C17" s="48"/>
    </row>
    <row r="18" spans="3:3" x14ac:dyDescent="0.25">
      <c r="C18" s="48"/>
    </row>
    <row r="19" spans="3:3" x14ac:dyDescent="0.25">
      <c r="C19" s="48"/>
    </row>
    <row r="20" spans="3:3" x14ac:dyDescent="0.25">
      <c r="C20" s="48"/>
    </row>
    <row r="21" spans="3:3" x14ac:dyDescent="0.25">
      <c r="C21" s="48"/>
    </row>
    <row r="22" spans="3:3" x14ac:dyDescent="0.25">
      <c r="C22" s="48"/>
    </row>
    <row r="23" spans="3:3" x14ac:dyDescent="0.25">
      <c r="C23" s="48"/>
    </row>
    <row r="24" spans="3:3" x14ac:dyDescent="0.25">
      <c r="C24" s="48"/>
    </row>
    <row r="25" spans="3:3" x14ac:dyDescent="0.25">
      <c r="C25" s="4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EB475-1078-45C7-8CAA-E0B652E305B6}">
  <dimension ref="A1:J11"/>
  <sheetViews>
    <sheetView workbookViewId="0">
      <selection activeCell="H40" sqref="H40"/>
    </sheetView>
  </sheetViews>
  <sheetFormatPr defaultRowHeight="15" x14ac:dyDescent="0.25"/>
  <cols>
    <col min="1" max="8" width="20" customWidth="1"/>
    <col min="10" max="10" width="140.28515625" customWidth="1"/>
  </cols>
  <sheetData>
    <row r="1" spans="1:10" ht="15.75" thickBot="1" x14ac:dyDescent="0.3">
      <c r="A1" s="43" t="s">
        <v>44</v>
      </c>
      <c r="B1" s="43" t="s">
        <v>2373</v>
      </c>
      <c r="C1" s="43" t="s">
        <v>46</v>
      </c>
      <c r="D1" s="43" t="s">
        <v>47</v>
      </c>
      <c r="E1" s="43" t="s">
        <v>48</v>
      </c>
      <c r="F1" s="43" t="s">
        <v>49</v>
      </c>
      <c r="G1" s="43" t="s">
        <v>50</v>
      </c>
      <c r="H1" s="43" t="s">
        <v>51</v>
      </c>
      <c r="J1" s="44" t="s">
        <v>2374</v>
      </c>
    </row>
    <row r="2" spans="1:10" x14ac:dyDescent="0.25">
      <c r="J2" s="45" t="s">
        <v>2375</v>
      </c>
    </row>
    <row r="3" spans="1:10" ht="28.5" x14ac:dyDescent="0.25">
      <c r="J3" s="45" t="s">
        <v>2376</v>
      </c>
    </row>
    <row r="4" spans="1:10" x14ac:dyDescent="0.25">
      <c r="J4" s="45" t="s">
        <v>2377</v>
      </c>
    </row>
    <row r="5" spans="1:10" ht="28.5" x14ac:dyDescent="0.25">
      <c r="J5" s="45" t="s">
        <v>2378</v>
      </c>
    </row>
    <row r="6" spans="1:10" x14ac:dyDescent="0.25">
      <c r="J6" s="46" t="s">
        <v>2379</v>
      </c>
    </row>
    <row r="7" spans="1:10" x14ac:dyDescent="0.25">
      <c r="J7" s="45" t="s">
        <v>2380</v>
      </c>
    </row>
    <row r="8" spans="1:10" x14ac:dyDescent="0.25">
      <c r="J8" s="45" t="s">
        <v>2381</v>
      </c>
    </row>
    <row r="9" spans="1:10" x14ac:dyDescent="0.25">
      <c r="J9" s="44" t="s">
        <v>2382</v>
      </c>
    </row>
    <row r="10" spans="1:10" x14ac:dyDescent="0.25">
      <c r="J10" s="45" t="s">
        <v>2383</v>
      </c>
    </row>
    <row r="11" spans="1:10" x14ac:dyDescent="0.25">
      <c r="J11" s="45" t="s">
        <v>2384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762F7-9AE4-42A3-8937-BF8D6C0EBD59}">
  <dimension ref="A1:E23"/>
  <sheetViews>
    <sheetView workbookViewId="0">
      <selection activeCell="D28" sqref="D28"/>
    </sheetView>
  </sheetViews>
  <sheetFormatPr defaultRowHeight="15" x14ac:dyDescent="0.25"/>
  <cols>
    <col min="2" max="2" width="36.42578125" bestFit="1" customWidth="1"/>
    <col min="3" max="3" width="26.140625" bestFit="1" customWidth="1"/>
    <col min="4" max="5" width="68.85546875" bestFit="1" customWidth="1"/>
  </cols>
  <sheetData>
    <row r="1" spans="1:5" x14ac:dyDescent="0.25">
      <c r="A1" s="1" t="s">
        <v>0</v>
      </c>
      <c r="B1" s="1" t="s">
        <v>1</v>
      </c>
      <c r="C1" s="1" t="s">
        <v>2</v>
      </c>
      <c r="D1" s="1" t="s">
        <v>52</v>
      </c>
      <c r="E1" s="1" t="s">
        <v>44</v>
      </c>
    </row>
    <row r="2" spans="1:5" x14ac:dyDescent="0.25">
      <c r="A2" s="1">
        <v>1</v>
      </c>
      <c r="B2" s="1" t="s">
        <v>3</v>
      </c>
      <c r="C2" s="1" t="s">
        <v>4</v>
      </c>
      <c r="D2" s="1" t="s">
        <v>54</v>
      </c>
      <c r="E2" s="1" t="str">
        <f>_xlfn.CONCAT(C2,"-",D2)</f>
        <v>Gerard 227-NCSU-ALT_2024</v>
      </c>
    </row>
    <row r="3" spans="1:5" x14ac:dyDescent="0.25">
      <c r="A3" s="1">
        <v>2</v>
      </c>
      <c r="B3" s="1" t="s">
        <v>5</v>
      </c>
      <c r="C3" s="1" t="s">
        <v>6</v>
      </c>
      <c r="D3" s="1" t="s">
        <v>55</v>
      </c>
      <c r="E3" s="1" t="str">
        <f t="shared" ref="E3:E11" si="0">_xlfn.CONCAT(C3,"-",D3)</f>
        <v>NC20-4526-UON_2024</v>
      </c>
    </row>
    <row r="4" spans="1:5" x14ac:dyDescent="0.25">
      <c r="A4" s="1">
        <v>3</v>
      </c>
      <c r="B4" s="1" t="s">
        <v>3</v>
      </c>
      <c r="C4" s="1" t="s">
        <v>7</v>
      </c>
      <c r="D4" s="1" t="s">
        <v>55</v>
      </c>
      <c r="E4" s="1" t="str">
        <f t="shared" si="0"/>
        <v>NC20-4452-UON_2024</v>
      </c>
    </row>
    <row r="5" spans="1:5" x14ac:dyDescent="0.25">
      <c r="A5" s="1">
        <v>4</v>
      </c>
      <c r="B5" s="1" t="s">
        <v>3</v>
      </c>
      <c r="C5" s="1" t="s">
        <v>8</v>
      </c>
      <c r="D5" s="1" t="s">
        <v>54</v>
      </c>
      <c r="E5" s="1" t="str">
        <f t="shared" si="0"/>
        <v>NC21-6429-NCSU-ALT_2024</v>
      </c>
    </row>
    <row r="6" spans="1:5" x14ac:dyDescent="0.25">
      <c r="A6" s="1">
        <v>5</v>
      </c>
      <c r="B6" s="1" t="s">
        <v>9</v>
      </c>
      <c r="C6" s="1" t="s">
        <v>10</v>
      </c>
      <c r="D6" s="1" t="s">
        <v>41</v>
      </c>
      <c r="E6" s="1" t="str">
        <f t="shared" si="0"/>
        <v>NF13-4126-4_3-Cornell_WinterOatPeaIntercrop_2024_Ithaca-PLOT_338</v>
      </c>
    </row>
    <row r="7" spans="1:5" x14ac:dyDescent="0.25">
      <c r="A7" s="1">
        <v>6</v>
      </c>
      <c r="B7" s="1" t="s">
        <v>9</v>
      </c>
      <c r="C7" s="1" t="s">
        <v>11</v>
      </c>
      <c r="D7" s="1" t="s">
        <v>56</v>
      </c>
      <c r="E7" s="1" t="str">
        <f t="shared" si="0"/>
        <v>AURORA-UK_2023-Miniplot_2_PLOT_666</v>
      </c>
    </row>
    <row r="8" spans="1:5" x14ac:dyDescent="0.25">
      <c r="A8" s="1">
        <v>7</v>
      </c>
      <c r="B8" s="1" t="s">
        <v>9</v>
      </c>
      <c r="C8" s="1" t="s">
        <v>12</v>
      </c>
      <c r="D8" s="1" t="s">
        <v>57</v>
      </c>
      <c r="E8" s="1" t="str">
        <f t="shared" si="0"/>
        <v>NF01404A-UK_2023-Miniplot_2_PLOT_646</v>
      </c>
    </row>
    <row r="9" spans="1:5" x14ac:dyDescent="0.25">
      <c r="A9" s="1">
        <v>8</v>
      </c>
      <c r="B9" s="1" t="s">
        <v>9</v>
      </c>
      <c r="C9" s="1" t="s">
        <v>13</v>
      </c>
      <c r="D9" s="1" t="s">
        <v>42</v>
      </c>
      <c r="E9" s="1" t="str">
        <f t="shared" si="0"/>
        <v>NF12AS-107-4_4-Cornell_WinterOatPeaIntercrop_2024_Ithaca-PLOT_186</v>
      </c>
    </row>
    <row r="10" spans="1:5" x14ac:dyDescent="0.25">
      <c r="A10" s="1">
        <v>9</v>
      </c>
      <c r="B10" s="1" t="s">
        <v>9</v>
      </c>
      <c r="C10" s="1" t="s">
        <v>14</v>
      </c>
      <c r="D10" s="1" t="s">
        <v>43</v>
      </c>
      <c r="E10" s="1" t="str">
        <f t="shared" si="0"/>
        <v>NF12AS-108-4_1-Cornell_WinterOatPeaIntercrop_2024_Ithaca-PLOT_161</v>
      </c>
    </row>
    <row r="11" spans="1:5" x14ac:dyDescent="0.25">
      <c r="A11" s="1">
        <v>10</v>
      </c>
      <c r="B11" s="1" t="s">
        <v>9</v>
      </c>
      <c r="C11" s="1" t="s">
        <v>15</v>
      </c>
      <c r="D11" s="1" t="s">
        <v>58</v>
      </c>
      <c r="E11" s="1" t="str">
        <f t="shared" si="0"/>
        <v>NF97405B2-UK_2023-Miniplot_2_PLOT_727</v>
      </c>
    </row>
    <row r="12" spans="1:5" x14ac:dyDescent="0.25">
      <c r="A12" s="1">
        <v>11</v>
      </c>
      <c r="B12" s="2" t="s">
        <v>16</v>
      </c>
      <c r="C12" s="1" t="s">
        <v>17</v>
      </c>
      <c r="D12" s="1" t="s">
        <v>18</v>
      </c>
      <c r="E12" s="1" t="s">
        <v>18</v>
      </c>
    </row>
    <row r="13" spans="1:5" x14ac:dyDescent="0.25">
      <c r="A13" s="1">
        <v>12</v>
      </c>
      <c r="B13" s="2" t="s">
        <v>16</v>
      </c>
      <c r="C13" s="1" t="s">
        <v>19</v>
      </c>
      <c r="D13" s="1" t="s">
        <v>20</v>
      </c>
      <c r="E13" s="1" t="s">
        <v>20</v>
      </c>
    </row>
    <row r="14" spans="1:5" x14ac:dyDescent="0.25">
      <c r="A14" s="1">
        <v>13</v>
      </c>
      <c r="B14" s="2" t="s">
        <v>16</v>
      </c>
      <c r="C14" s="1" t="s">
        <v>21</v>
      </c>
      <c r="D14" s="1" t="s">
        <v>22</v>
      </c>
      <c r="E14" s="1" t="s">
        <v>22</v>
      </c>
    </row>
    <row r="15" spans="1:5" x14ac:dyDescent="0.25">
      <c r="A15" s="1">
        <v>14</v>
      </c>
      <c r="B15" s="2" t="s">
        <v>16</v>
      </c>
      <c r="C15" s="1" t="s">
        <v>23</v>
      </c>
      <c r="D15" s="1" t="s">
        <v>24</v>
      </c>
      <c r="E15" s="1" t="s">
        <v>24</v>
      </c>
    </row>
    <row r="16" spans="1:5" x14ac:dyDescent="0.25">
      <c r="A16" s="1">
        <v>15</v>
      </c>
      <c r="B16" s="2" t="s">
        <v>16</v>
      </c>
      <c r="C16" s="1" t="s">
        <v>25</v>
      </c>
      <c r="D16" s="1" t="s">
        <v>26</v>
      </c>
      <c r="E16" s="1" t="s">
        <v>26</v>
      </c>
    </row>
    <row r="17" spans="1:5" x14ac:dyDescent="0.25">
      <c r="A17" s="1">
        <v>16</v>
      </c>
      <c r="B17" s="2" t="s">
        <v>16</v>
      </c>
      <c r="C17" s="1" t="s">
        <v>27</v>
      </c>
      <c r="D17" s="1" t="s">
        <v>28</v>
      </c>
      <c r="E17" s="1" t="s">
        <v>28</v>
      </c>
    </row>
    <row r="18" spans="1:5" x14ac:dyDescent="0.25">
      <c r="A18" s="1">
        <v>17</v>
      </c>
      <c r="B18" s="2" t="s">
        <v>16</v>
      </c>
      <c r="C18" s="1" t="s">
        <v>29</v>
      </c>
      <c r="D18" s="1" t="s">
        <v>30</v>
      </c>
      <c r="E18" s="1" t="s">
        <v>30</v>
      </c>
    </row>
    <row r="19" spans="1:5" x14ac:dyDescent="0.25">
      <c r="A19" s="1">
        <v>18</v>
      </c>
      <c r="B19" s="2" t="s">
        <v>16</v>
      </c>
      <c r="C19" s="1" t="s">
        <v>31</v>
      </c>
      <c r="D19" s="1" t="s">
        <v>32</v>
      </c>
      <c r="E19" s="1" t="s">
        <v>32</v>
      </c>
    </row>
    <row r="20" spans="1:5" x14ac:dyDescent="0.25">
      <c r="A20" s="1">
        <v>19</v>
      </c>
      <c r="B20" s="2" t="s">
        <v>16</v>
      </c>
      <c r="C20" s="1" t="s">
        <v>33</v>
      </c>
      <c r="D20" s="1" t="s">
        <v>34</v>
      </c>
      <c r="E20" s="1" t="s">
        <v>34</v>
      </c>
    </row>
    <row r="21" spans="1:5" x14ac:dyDescent="0.25">
      <c r="A21" s="1">
        <v>20</v>
      </c>
      <c r="B21" s="2" t="s">
        <v>16</v>
      </c>
      <c r="C21" s="1" t="s">
        <v>35</v>
      </c>
      <c r="D21" s="1" t="s">
        <v>36</v>
      </c>
      <c r="E21" s="1" t="s">
        <v>36</v>
      </c>
    </row>
    <row r="22" spans="1:5" x14ac:dyDescent="0.25">
      <c r="A22" s="1">
        <v>21</v>
      </c>
      <c r="B22" s="2" t="s">
        <v>16</v>
      </c>
      <c r="C22" s="1" t="s">
        <v>37</v>
      </c>
      <c r="D22" s="1" t="s">
        <v>38</v>
      </c>
      <c r="E22" s="1" t="s">
        <v>38</v>
      </c>
    </row>
    <row r="23" spans="1:5" x14ac:dyDescent="0.25">
      <c r="A23" s="1">
        <v>22</v>
      </c>
      <c r="B23" s="2" t="s">
        <v>16</v>
      </c>
      <c r="C23" s="1" t="s">
        <v>39</v>
      </c>
      <c r="D23" s="1" t="s">
        <v>40</v>
      </c>
      <c r="E23" s="1" t="s">
        <v>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294BB-A347-49A6-B370-EC77993DB0BD}">
  <dimension ref="A1:S44"/>
  <sheetViews>
    <sheetView workbookViewId="0">
      <selection activeCell="R2" sqref="R2:R44"/>
    </sheetView>
  </sheetViews>
  <sheetFormatPr defaultRowHeight="15" x14ac:dyDescent="0.25"/>
  <cols>
    <col min="1" max="1" width="19.140625" bestFit="1" customWidth="1"/>
    <col min="2" max="3" width="21" customWidth="1"/>
    <col min="4" max="4" width="16.28515625" customWidth="1"/>
    <col min="5" max="5" width="17.7109375" bestFit="1" customWidth="1"/>
    <col min="6" max="6" width="15.42578125" customWidth="1"/>
    <col min="7" max="7" width="5.28515625" bestFit="1" customWidth="1"/>
    <col min="11" max="11" width="19.140625" bestFit="1" customWidth="1"/>
    <col min="12" max="12" width="44" bestFit="1" customWidth="1"/>
    <col min="13" max="13" width="19.140625" bestFit="1" customWidth="1"/>
    <col min="16" max="16" width="10.140625" bestFit="1" customWidth="1"/>
    <col min="17" max="17" width="11.140625" bestFit="1" customWidth="1"/>
    <col min="18" max="18" width="22.5703125" bestFit="1" customWidth="1"/>
    <col min="19" max="19" width="44.28515625" customWidth="1"/>
  </cols>
  <sheetData>
    <row r="1" spans="1:19" x14ac:dyDescent="0.25">
      <c r="A1" s="1" t="s">
        <v>217</v>
      </c>
      <c r="B1" s="1" t="s">
        <v>310</v>
      </c>
      <c r="C1" s="1" t="s">
        <v>309</v>
      </c>
      <c r="D1" s="1" t="s">
        <v>52</v>
      </c>
      <c r="E1" s="36" t="s">
        <v>257</v>
      </c>
      <c r="F1" s="36" t="s">
        <v>258</v>
      </c>
      <c r="G1" t="s">
        <v>259</v>
      </c>
      <c r="H1" t="s">
        <v>260</v>
      </c>
      <c r="I1" t="s">
        <v>261</v>
      </c>
      <c r="J1" t="s">
        <v>262</v>
      </c>
      <c r="K1" t="s">
        <v>263</v>
      </c>
      <c r="L1" t="s">
        <v>264</v>
      </c>
      <c r="M1" t="s">
        <v>265</v>
      </c>
      <c r="N1" t="s">
        <v>266</v>
      </c>
      <c r="O1" t="s">
        <v>267</v>
      </c>
      <c r="P1" t="s">
        <v>268</v>
      </c>
      <c r="Q1" t="s">
        <v>269</v>
      </c>
      <c r="R1" s="3" t="s">
        <v>52</v>
      </c>
      <c r="S1" t="s">
        <v>1609</v>
      </c>
    </row>
    <row r="2" spans="1:19" x14ac:dyDescent="0.25">
      <c r="A2" s="1" t="s">
        <v>62</v>
      </c>
      <c r="B2" s="1" t="s">
        <v>11</v>
      </c>
      <c r="C2">
        <v>120</v>
      </c>
      <c r="D2" s="1" t="s">
        <v>63</v>
      </c>
      <c r="E2" s="36">
        <v>120</v>
      </c>
      <c r="F2">
        <v>4.8100000000000023</v>
      </c>
      <c r="G2">
        <v>666</v>
      </c>
      <c r="H2">
        <v>5</v>
      </c>
      <c r="I2">
        <v>6</v>
      </c>
      <c r="J2">
        <v>4</v>
      </c>
      <c r="K2" t="s">
        <v>62</v>
      </c>
      <c r="L2" t="s">
        <v>271</v>
      </c>
      <c r="M2" t="s">
        <v>272</v>
      </c>
      <c r="N2" t="s">
        <v>273</v>
      </c>
      <c r="O2" t="s">
        <v>274</v>
      </c>
      <c r="P2" t="s">
        <v>275</v>
      </c>
      <c r="Q2" t="s">
        <v>276</v>
      </c>
      <c r="R2" t="str">
        <f>_xlfn.CONCAT("UK_2023_",P2,"_",G2)</f>
        <v>UK_2023_Miniplot_2_666</v>
      </c>
      <c r="S2" t="str">
        <f>_xlfn.CONCAT(B2,"-",R2)</f>
        <v>AURORA-UK_2023_Miniplot_2_666</v>
      </c>
    </row>
    <row r="3" spans="1:19" x14ac:dyDescent="0.25">
      <c r="A3" s="1" t="s">
        <v>64</v>
      </c>
      <c r="B3" s="1" t="s">
        <v>64</v>
      </c>
      <c r="C3">
        <v>120</v>
      </c>
      <c r="D3" s="1" t="s">
        <v>63</v>
      </c>
      <c r="E3" s="36">
        <v>120</v>
      </c>
      <c r="F3">
        <v>5.6200000000000045</v>
      </c>
      <c r="G3">
        <v>653</v>
      </c>
      <c r="H3">
        <v>4</v>
      </c>
      <c r="I3">
        <v>20</v>
      </c>
      <c r="J3">
        <v>1</v>
      </c>
      <c r="K3" t="s">
        <v>64</v>
      </c>
      <c r="L3" t="s">
        <v>271</v>
      </c>
      <c r="M3" t="s">
        <v>272</v>
      </c>
      <c r="N3" t="s">
        <v>273</v>
      </c>
      <c r="O3" t="s">
        <v>274</v>
      </c>
      <c r="P3" t="s">
        <v>275</v>
      </c>
      <c r="Q3" t="s">
        <v>276</v>
      </c>
      <c r="R3" t="str">
        <f t="shared" ref="R3:R44" si="0">_xlfn.CONCAT("UK_2023_",P3,"_",G3)</f>
        <v>UK_2023_Miniplot_2_653</v>
      </c>
      <c r="S3" t="str">
        <f t="shared" ref="S3:S44" si="1">_xlfn.CONCAT(B3,"-",R3)</f>
        <v>Clav 4476-UK_2023_Miniplot_2_653</v>
      </c>
    </row>
    <row r="4" spans="1:19" x14ac:dyDescent="0.25">
      <c r="A4" s="1" t="s">
        <v>65</v>
      </c>
      <c r="B4" s="1" t="s">
        <v>65</v>
      </c>
      <c r="C4">
        <v>160</v>
      </c>
      <c r="D4" s="1" t="s">
        <v>63</v>
      </c>
      <c r="E4" s="36">
        <v>160</v>
      </c>
      <c r="F4">
        <v>16.060000000000002</v>
      </c>
      <c r="G4">
        <v>734</v>
      </c>
      <c r="H4">
        <v>6</v>
      </c>
      <c r="I4">
        <v>20</v>
      </c>
      <c r="J4">
        <v>4</v>
      </c>
      <c r="K4" t="s">
        <v>65</v>
      </c>
      <c r="L4" t="s">
        <v>271</v>
      </c>
      <c r="M4" t="s">
        <v>272</v>
      </c>
      <c r="N4" t="s">
        <v>273</v>
      </c>
      <c r="O4" t="s">
        <v>274</v>
      </c>
      <c r="P4" t="s">
        <v>275</v>
      </c>
      <c r="Q4" t="s">
        <v>276</v>
      </c>
      <c r="R4" t="str">
        <f t="shared" si="0"/>
        <v>UK_2023_Miniplot_2_734</v>
      </c>
      <c r="S4" t="str">
        <f t="shared" si="1"/>
        <v>Clav 6982-UK_2023_Miniplot_2_734</v>
      </c>
    </row>
    <row r="5" spans="1:19" x14ac:dyDescent="0.25">
      <c r="A5" s="1" t="s">
        <v>66</v>
      </c>
      <c r="B5" s="1" t="s">
        <v>66</v>
      </c>
      <c r="C5">
        <v>120</v>
      </c>
      <c r="D5" s="1" t="s">
        <v>63</v>
      </c>
      <c r="E5" s="36">
        <v>120</v>
      </c>
      <c r="F5">
        <v>23.240000000000009</v>
      </c>
      <c r="G5">
        <v>695</v>
      </c>
      <c r="H5">
        <v>6</v>
      </c>
      <c r="I5">
        <v>1</v>
      </c>
      <c r="J5">
        <v>1</v>
      </c>
      <c r="K5" t="s">
        <v>66</v>
      </c>
      <c r="L5" t="s">
        <v>271</v>
      </c>
      <c r="M5" t="s">
        <v>272</v>
      </c>
      <c r="N5" t="s">
        <v>273</v>
      </c>
      <c r="O5" t="s">
        <v>274</v>
      </c>
      <c r="P5" t="s">
        <v>275</v>
      </c>
      <c r="Q5" t="s">
        <v>276</v>
      </c>
      <c r="R5" t="str">
        <f t="shared" si="0"/>
        <v>UK_2023_Miniplot_2_695</v>
      </c>
      <c r="S5" t="str">
        <f t="shared" si="1"/>
        <v>Clav 7618-UK_2023_Miniplot_2_695</v>
      </c>
    </row>
    <row r="6" spans="1:19" x14ac:dyDescent="0.25">
      <c r="A6" s="1" t="s">
        <v>67</v>
      </c>
      <c r="B6" s="1" t="s">
        <v>68</v>
      </c>
      <c r="C6">
        <v>160</v>
      </c>
      <c r="D6" s="1" t="s">
        <v>63</v>
      </c>
      <c r="E6" s="36">
        <v>160</v>
      </c>
      <c r="F6">
        <v>42.419999999999987</v>
      </c>
      <c r="G6">
        <v>627</v>
      </c>
      <c r="H6">
        <v>4</v>
      </c>
      <c r="I6">
        <v>7</v>
      </c>
      <c r="J6">
        <v>1</v>
      </c>
      <c r="K6" t="s">
        <v>67</v>
      </c>
      <c r="L6" t="s">
        <v>271</v>
      </c>
      <c r="M6" t="s">
        <v>272</v>
      </c>
      <c r="N6" t="s">
        <v>273</v>
      </c>
      <c r="O6" t="s">
        <v>274</v>
      </c>
      <c r="P6" t="s">
        <v>275</v>
      </c>
      <c r="Q6" t="s">
        <v>276</v>
      </c>
      <c r="R6" t="str">
        <f t="shared" si="0"/>
        <v>UK_2023_Miniplot_2_627</v>
      </c>
      <c r="S6" t="str">
        <f t="shared" si="1"/>
        <v>HARRISON-UK_2023_Miniplot_2_627</v>
      </c>
    </row>
    <row r="7" spans="1:19" x14ac:dyDescent="0.25">
      <c r="A7" s="1" t="s">
        <v>69</v>
      </c>
      <c r="B7" s="1" t="s">
        <v>69</v>
      </c>
      <c r="C7">
        <v>160</v>
      </c>
      <c r="D7" s="1" t="s">
        <v>63</v>
      </c>
      <c r="E7" s="36">
        <v>160</v>
      </c>
      <c r="F7">
        <v>28.949999999999989</v>
      </c>
      <c r="G7">
        <v>693</v>
      </c>
      <c r="H7">
        <v>5</v>
      </c>
      <c r="I7">
        <v>20</v>
      </c>
      <c r="J7">
        <v>1</v>
      </c>
      <c r="K7" t="s">
        <v>69</v>
      </c>
      <c r="L7" t="s">
        <v>271</v>
      </c>
      <c r="M7" t="s">
        <v>272</v>
      </c>
      <c r="N7" t="s">
        <v>273</v>
      </c>
      <c r="O7" t="s">
        <v>274</v>
      </c>
      <c r="P7" t="s">
        <v>275</v>
      </c>
      <c r="Q7" t="s">
        <v>276</v>
      </c>
      <c r="R7" t="str">
        <f t="shared" si="0"/>
        <v>UK_2023_Miniplot_2_693</v>
      </c>
      <c r="S7" t="str">
        <f t="shared" si="1"/>
        <v>LA08039SBSBS-56-A1-UK_2023_Miniplot_2_693</v>
      </c>
    </row>
    <row r="8" spans="1:19" x14ac:dyDescent="0.25">
      <c r="A8" s="1" t="s">
        <v>70</v>
      </c>
      <c r="B8" s="1" t="s">
        <v>70</v>
      </c>
      <c r="C8">
        <v>160</v>
      </c>
      <c r="D8" s="1" t="s">
        <v>63</v>
      </c>
      <c r="E8" s="36">
        <v>160</v>
      </c>
      <c r="F8">
        <v>91.360000000000014</v>
      </c>
      <c r="G8">
        <v>623</v>
      </c>
      <c r="H8">
        <v>4</v>
      </c>
      <c r="I8">
        <v>5</v>
      </c>
      <c r="J8">
        <v>1</v>
      </c>
      <c r="K8" t="s">
        <v>70</v>
      </c>
      <c r="L8" t="s">
        <v>271</v>
      </c>
      <c r="M8" t="s">
        <v>272</v>
      </c>
      <c r="N8" t="s">
        <v>273</v>
      </c>
      <c r="O8" t="s">
        <v>274</v>
      </c>
      <c r="P8" t="s">
        <v>275</v>
      </c>
      <c r="Q8" t="s">
        <v>276</v>
      </c>
      <c r="R8" t="str">
        <f t="shared" si="0"/>
        <v>UK_2023_Miniplot_2_623</v>
      </c>
      <c r="S8" t="str">
        <f t="shared" si="1"/>
        <v>NF00407-UK_2023_Miniplot_2_623</v>
      </c>
    </row>
    <row r="9" spans="1:19" x14ac:dyDescent="0.25">
      <c r="A9" s="1" t="s">
        <v>71</v>
      </c>
      <c r="B9" s="1" t="s">
        <v>71</v>
      </c>
      <c r="C9">
        <v>160</v>
      </c>
      <c r="D9" s="1" t="s">
        <v>63</v>
      </c>
      <c r="E9" s="36">
        <v>160</v>
      </c>
      <c r="F9">
        <v>3.1699999999999875</v>
      </c>
      <c r="G9">
        <v>723</v>
      </c>
      <c r="H9">
        <v>6</v>
      </c>
      <c r="I9">
        <v>15</v>
      </c>
      <c r="J9">
        <v>1</v>
      </c>
      <c r="K9" t="s">
        <v>71</v>
      </c>
      <c r="L9" t="s">
        <v>271</v>
      </c>
      <c r="M9" t="s">
        <v>272</v>
      </c>
      <c r="N9" t="s">
        <v>273</v>
      </c>
      <c r="O9" t="s">
        <v>274</v>
      </c>
      <c r="P9" t="s">
        <v>275</v>
      </c>
      <c r="Q9" t="s">
        <v>276</v>
      </c>
      <c r="R9" t="str">
        <f t="shared" si="0"/>
        <v>UK_2023_Miniplot_2_723</v>
      </c>
      <c r="S9" t="str">
        <f t="shared" si="1"/>
        <v>NF01401B-UK_2023_Miniplot_2_723</v>
      </c>
    </row>
    <row r="10" spans="1:19" x14ac:dyDescent="0.25">
      <c r="A10" s="1" t="s">
        <v>12</v>
      </c>
      <c r="B10" s="1" t="s">
        <v>12</v>
      </c>
      <c r="C10">
        <v>120</v>
      </c>
      <c r="D10" s="1" t="s">
        <v>63</v>
      </c>
      <c r="E10" s="36">
        <v>120</v>
      </c>
      <c r="F10">
        <v>20.77000000000001</v>
      </c>
      <c r="G10">
        <v>646</v>
      </c>
      <c r="H10">
        <v>4</v>
      </c>
      <c r="I10">
        <v>16</v>
      </c>
      <c r="J10">
        <v>4</v>
      </c>
      <c r="K10" t="s">
        <v>12</v>
      </c>
      <c r="L10" t="s">
        <v>271</v>
      </c>
      <c r="M10" t="s">
        <v>272</v>
      </c>
      <c r="N10" t="s">
        <v>273</v>
      </c>
      <c r="O10" t="s">
        <v>274</v>
      </c>
      <c r="P10" t="s">
        <v>275</v>
      </c>
      <c r="Q10" t="s">
        <v>276</v>
      </c>
      <c r="R10" t="str">
        <f t="shared" si="0"/>
        <v>UK_2023_Miniplot_2_646</v>
      </c>
      <c r="S10" t="str">
        <f t="shared" si="1"/>
        <v>NF01404A-UK_2023_Miniplot_2_646</v>
      </c>
    </row>
    <row r="11" spans="1:19" x14ac:dyDescent="0.25">
      <c r="A11" s="1" t="s">
        <v>72</v>
      </c>
      <c r="B11" s="1" t="s">
        <v>73</v>
      </c>
      <c r="C11">
        <v>120</v>
      </c>
      <c r="D11" s="1" t="s">
        <v>63</v>
      </c>
      <c r="E11" s="36">
        <v>120</v>
      </c>
      <c r="F11">
        <v>17.900000000000006</v>
      </c>
      <c r="G11">
        <v>640</v>
      </c>
      <c r="H11">
        <v>4</v>
      </c>
      <c r="I11">
        <v>13</v>
      </c>
      <c r="J11">
        <v>4</v>
      </c>
      <c r="K11" t="s">
        <v>302</v>
      </c>
      <c r="L11" t="s">
        <v>271</v>
      </c>
      <c r="M11" t="s">
        <v>272</v>
      </c>
      <c r="N11" t="s">
        <v>273</v>
      </c>
      <c r="O11" t="s">
        <v>274</v>
      </c>
      <c r="P11" t="s">
        <v>275</v>
      </c>
      <c r="Q11" t="s">
        <v>276</v>
      </c>
      <c r="R11" t="str">
        <f t="shared" si="0"/>
        <v>UK_2023_Miniplot_2_640</v>
      </c>
      <c r="S11" t="str">
        <f t="shared" si="1"/>
        <v>NF05424_2-UK_2023_Miniplot_2_640</v>
      </c>
    </row>
    <row r="12" spans="1:19" x14ac:dyDescent="0.25">
      <c r="A12" s="1" t="s">
        <v>74</v>
      </c>
      <c r="B12" s="1" t="s">
        <v>75</v>
      </c>
      <c r="C12">
        <v>160</v>
      </c>
      <c r="D12" s="1" t="s">
        <v>63</v>
      </c>
      <c r="E12" s="36">
        <v>160</v>
      </c>
      <c r="F12">
        <v>36.039999999999992</v>
      </c>
      <c r="G12">
        <v>735</v>
      </c>
      <c r="H12">
        <v>7</v>
      </c>
      <c r="I12">
        <v>1</v>
      </c>
      <c r="J12">
        <v>1</v>
      </c>
      <c r="K12" t="s">
        <v>292</v>
      </c>
      <c r="L12" t="s">
        <v>271</v>
      </c>
      <c r="M12" t="s">
        <v>272</v>
      </c>
      <c r="N12" t="s">
        <v>273</v>
      </c>
      <c r="O12" t="s">
        <v>274</v>
      </c>
      <c r="P12" t="s">
        <v>275</v>
      </c>
      <c r="Q12" t="s">
        <v>276</v>
      </c>
      <c r="R12" t="str">
        <f t="shared" si="0"/>
        <v>UK_2023_Miniplot_2_735</v>
      </c>
      <c r="S12" t="str">
        <f t="shared" si="1"/>
        <v>NF12AS-100-4_2-UK_2023_Miniplot_2_735</v>
      </c>
    </row>
    <row r="13" spans="1:19" x14ac:dyDescent="0.25">
      <c r="A13" s="1" t="s">
        <v>76</v>
      </c>
      <c r="B13" s="1" t="s">
        <v>77</v>
      </c>
      <c r="C13">
        <v>160</v>
      </c>
      <c r="D13" s="1" t="s">
        <v>63</v>
      </c>
      <c r="E13" s="36">
        <v>160</v>
      </c>
      <c r="F13">
        <v>89.699999999999989</v>
      </c>
      <c r="G13">
        <v>607</v>
      </c>
      <c r="H13">
        <v>7</v>
      </c>
      <c r="I13">
        <v>10</v>
      </c>
      <c r="J13">
        <v>4</v>
      </c>
      <c r="K13" t="s">
        <v>285</v>
      </c>
      <c r="L13" t="s">
        <v>286</v>
      </c>
      <c r="M13" t="s">
        <v>272</v>
      </c>
      <c r="N13" t="s">
        <v>273</v>
      </c>
      <c r="O13" t="s">
        <v>274</v>
      </c>
      <c r="P13" t="s">
        <v>275</v>
      </c>
      <c r="Q13" t="s">
        <v>284</v>
      </c>
      <c r="R13" t="str">
        <f t="shared" si="0"/>
        <v>UK_2023_Miniplot_2_607</v>
      </c>
      <c r="S13" t="str">
        <f t="shared" si="1"/>
        <v>NF12AS-107-4_2-1-UK_2023_Miniplot_2_607</v>
      </c>
    </row>
    <row r="14" spans="1:19" x14ac:dyDescent="0.25">
      <c r="A14" s="1" t="s">
        <v>78</v>
      </c>
      <c r="B14" s="1" t="s">
        <v>13</v>
      </c>
      <c r="C14">
        <v>160</v>
      </c>
      <c r="D14" s="1" t="s">
        <v>63</v>
      </c>
      <c r="E14" s="36">
        <v>160</v>
      </c>
      <c r="F14">
        <v>4.4399999999999977</v>
      </c>
      <c r="G14">
        <v>698</v>
      </c>
      <c r="H14">
        <v>6</v>
      </c>
      <c r="I14">
        <v>2</v>
      </c>
      <c r="J14">
        <v>4</v>
      </c>
      <c r="K14" t="s">
        <v>297</v>
      </c>
      <c r="L14" t="s">
        <v>271</v>
      </c>
      <c r="M14" t="s">
        <v>272</v>
      </c>
      <c r="N14" t="s">
        <v>273</v>
      </c>
      <c r="O14" t="s">
        <v>274</v>
      </c>
      <c r="P14" t="s">
        <v>275</v>
      </c>
      <c r="Q14" t="s">
        <v>276</v>
      </c>
      <c r="R14" t="str">
        <f t="shared" si="0"/>
        <v>UK_2023_Miniplot_2_698</v>
      </c>
      <c r="S14" t="str">
        <f t="shared" si="1"/>
        <v>NF12AS-107-4_4-UK_2023_Miniplot_2_698</v>
      </c>
    </row>
    <row r="15" spans="1:19" x14ac:dyDescent="0.25">
      <c r="A15" s="1" t="s">
        <v>79</v>
      </c>
      <c r="B15" s="1" t="s">
        <v>14</v>
      </c>
      <c r="C15">
        <v>160</v>
      </c>
      <c r="D15" s="1" t="s">
        <v>63</v>
      </c>
      <c r="E15" s="36">
        <v>160</v>
      </c>
      <c r="F15">
        <v>339.52</v>
      </c>
      <c r="G15">
        <v>631</v>
      </c>
      <c r="H15">
        <v>4</v>
      </c>
      <c r="I15">
        <v>9</v>
      </c>
      <c r="J15">
        <v>1</v>
      </c>
      <c r="K15" t="s">
        <v>270</v>
      </c>
      <c r="L15" t="s">
        <v>271</v>
      </c>
      <c r="M15" t="s">
        <v>272</v>
      </c>
      <c r="N15" t="s">
        <v>273</v>
      </c>
      <c r="O15" t="s">
        <v>274</v>
      </c>
      <c r="P15" t="s">
        <v>275</v>
      </c>
      <c r="Q15" t="s">
        <v>276</v>
      </c>
      <c r="R15" t="str">
        <f t="shared" si="0"/>
        <v>UK_2023_Miniplot_2_631</v>
      </c>
      <c r="S15" t="str">
        <f t="shared" si="1"/>
        <v>NF12AS-108-4_1-UK_2023_Miniplot_2_631</v>
      </c>
    </row>
    <row r="16" spans="1:19" x14ac:dyDescent="0.25">
      <c r="A16" s="1" t="s">
        <v>80</v>
      </c>
      <c r="B16" s="1" t="s">
        <v>81</v>
      </c>
      <c r="C16">
        <v>160</v>
      </c>
      <c r="D16" s="1" t="s">
        <v>63</v>
      </c>
      <c r="E16" s="36">
        <v>160</v>
      </c>
      <c r="F16">
        <v>221.82999999999998</v>
      </c>
      <c r="G16">
        <v>719</v>
      </c>
      <c r="H16">
        <v>6</v>
      </c>
      <c r="I16">
        <v>13</v>
      </c>
      <c r="J16">
        <v>1</v>
      </c>
      <c r="K16" t="s">
        <v>279</v>
      </c>
      <c r="L16" t="s">
        <v>271</v>
      </c>
      <c r="M16" t="s">
        <v>272</v>
      </c>
      <c r="N16" t="s">
        <v>273</v>
      </c>
      <c r="O16" t="s">
        <v>274</v>
      </c>
      <c r="P16" t="s">
        <v>275</v>
      </c>
      <c r="Q16" t="s">
        <v>276</v>
      </c>
      <c r="R16" t="str">
        <f t="shared" si="0"/>
        <v>UK_2023_Miniplot_2_719</v>
      </c>
      <c r="S16" t="str">
        <f t="shared" si="1"/>
        <v>NF12AS-108-4_4-UK_2023_Miniplot_2_719</v>
      </c>
    </row>
    <row r="17" spans="1:19" x14ac:dyDescent="0.25">
      <c r="A17" s="1" t="s">
        <v>82</v>
      </c>
      <c r="B17" s="1" t="s">
        <v>83</v>
      </c>
      <c r="C17">
        <v>160</v>
      </c>
      <c r="D17" s="1" t="s">
        <v>63</v>
      </c>
      <c r="E17" s="36">
        <v>160</v>
      </c>
      <c r="F17">
        <v>89.35</v>
      </c>
      <c r="G17">
        <v>641</v>
      </c>
      <c r="H17">
        <v>4</v>
      </c>
      <c r="I17">
        <v>14</v>
      </c>
      <c r="J17">
        <v>1</v>
      </c>
      <c r="K17" t="s">
        <v>287</v>
      </c>
      <c r="L17" t="s">
        <v>271</v>
      </c>
      <c r="M17" t="s">
        <v>272</v>
      </c>
      <c r="N17" t="s">
        <v>273</v>
      </c>
      <c r="O17" t="s">
        <v>274</v>
      </c>
      <c r="P17" t="s">
        <v>275</v>
      </c>
      <c r="Q17" t="s">
        <v>276</v>
      </c>
      <c r="R17" t="str">
        <f t="shared" si="0"/>
        <v>UK_2023_Miniplot_2_641</v>
      </c>
      <c r="S17" t="str">
        <f t="shared" si="1"/>
        <v>NF12AS-122-4_3-UK_2023_Miniplot_2_641</v>
      </c>
    </row>
    <row r="18" spans="1:19" x14ac:dyDescent="0.25">
      <c r="A18" s="1" t="s">
        <v>84</v>
      </c>
      <c r="B18" s="1" t="s">
        <v>85</v>
      </c>
      <c r="C18">
        <v>160</v>
      </c>
      <c r="D18" s="1" t="s">
        <v>63</v>
      </c>
      <c r="E18" s="36">
        <v>160</v>
      </c>
      <c r="F18">
        <v>172.99</v>
      </c>
      <c r="G18">
        <v>635</v>
      </c>
      <c r="H18">
        <v>4</v>
      </c>
      <c r="I18">
        <v>11</v>
      </c>
      <c r="J18">
        <v>1</v>
      </c>
      <c r="K18" t="s">
        <v>281</v>
      </c>
      <c r="L18" t="s">
        <v>271</v>
      </c>
      <c r="M18" t="s">
        <v>272</v>
      </c>
      <c r="N18" t="s">
        <v>273</v>
      </c>
      <c r="O18" t="s">
        <v>274</v>
      </c>
      <c r="P18" t="s">
        <v>275</v>
      </c>
      <c r="Q18" t="s">
        <v>276</v>
      </c>
      <c r="R18" t="str">
        <f t="shared" si="0"/>
        <v>UK_2023_Miniplot_2_635</v>
      </c>
      <c r="S18" t="str">
        <f t="shared" si="1"/>
        <v>NF12AS-122-4_4-UK_2023_Miniplot_2_635</v>
      </c>
    </row>
    <row r="19" spans="1:19" x14ac:dyDescent="0.25">
      <c r="A19" s="1" t="s">
        <v>86</v>
      </c>
      <c r="B19" s="1" t="s">
        <v>87</v>
      </c>
      <c r="C19">
        <v>120</v>
      </c>
      <c r="D19" s="1" t="s">
        <v>63</v>
      </c>
      <c r="E19" s="36">
        <v>120</v>
      </c>
      <c r="F19">
        <v>0.95000000000000284</v>
      </c>
      <c r="G19">
        <v>706</v>
      </c>
      <c r="H19">
        <v>6</v>
      </c>
      <c r="I19">
        <v>6</v>
      </c>
      <c r="J19">
        <v>4</v>
      </c>
      <c r="K19" t="s">
        <v>304</v>
      </c>
      <c r="L19" t="s">
        <v>271</v>
      </c>
      <c r="M19" t="s">
        <v>272</v>
      </c>
      <c r="N19" t="s">
        <v>273</v>
      </c>
      <c r="O19" t="s">
        <v>274</v>
      </c>
      <c r="P19" t="s">
        <v>275</v>
      </c>
      <c r="Q19" t="s">
        <v>276</v>
      </c>
      <c r="R19" t="str">
        <f t="shared" si="0"/>
        <v>UK_2023_Miniplot_2_706</v>
      </c>
      <c r="S19" t="str">
        <f t="shared" si="1"/>
        <v>NF12AS-73-4_3-UK_2023_Miniplot_2_706</v>
      </c>
    </row>
    <row r="20" spans="1:19" x14ac:dyDescent="0.25">
      <c r="A20" s="1" t="s">
        <v>88</v>
      </c>
      <c r="B20" s="1" t="s">
        <v>89</v>
      </c>
      <c r="C20">
        <v>160</v>
      </c>
      <c r="D20" s="1" t="s">
        <v>63</v>
      </c>
      <c r="E20" s="36">
        <v>160</v>
      </c>
      <c r="F20">
        <v>114.61000000000001</v>
      </c>
      <c r="G20">
        <v>717</v>
      </c>
      <c r="H20">
        <v>6</v>
      </c>
      <c r="I20">
        <v>12</v>
      </c>
      <c r="J20">
        <v>1</v>
      </c>
      <c r="K20" t="s">
        <v>282</v>
      </c>
      <c r="L20" t="s">
        <v>271</v>
      </c>
      <c r="M20" t="s">
        <v>272</v>
      </c>
      <c r="N20" t="s">
        <v>273</v>
      </c>
      <c r="O20" t="s">
        <v>274</v>
      </c>
      <c r="P20" t="s">
        <v>275</v>
      </c>
      <c r="Q20" t="s">
        <v>276</v>
      </c>
      <c r="R20" t="str">
        <f t="shared" si="0"/>
        <v>UK_2023_Miniplot_2_717</v>
      </c>
      <c r="S20" t="str">
        <f t="shared" si="1"/>
        <v>NF12AS-91-4_1-UK_2023_Miniplot_2_717</v>
      </c>
    </row>
    <row r="21" spans="1:19" x14ac:dyDescent="0.25">
      <c r="A21" s="1" t="s">
        <v>90</v>
      </c>
      <c r="B21" s="1" t="s">
        <v>91</v>
      </c>
      <c r="C21">
        <v>160</v>
      </c>
      <c r="D21" s="1" t="s">
        <v>63</v>
      </c>
      <c r="E21" s="36">
        <v>160</v>
      </c>
      <c r="F21">
        <v>183.35000000000002</v>
      </c>
      <c r="G21">
        <v>678</v>
      </c>
      <c r="H21">
        <v>5</v>
      </c>
      <c r="I21">
        <v>12</v>
      </c>
      <c r="J21">
        <v>4</v>
      </c>
      <c r="K21" t="s">
        <v>280</v>
      </c>
      <c r="L21" t="s">
        <v>271</v>
      </c>
      <c r="M21" t="s">
        <v>272</v>
      </c>
      <c r="N21" t="s">
        <v>273</v>
      </c>
      <c r="O21" t="s">
        <v>274</v>
      </c>
      <c r="P21" t="s">
        <v>275</v>
      </c>
      <c r="Q21" t="s">
        <v>276</v>
      </c>
      <c r="R21" t="str">
        <f t="shared" si="0"/>
        <v>UK_2023_Miniplot_2_678</v>
      </c>
      <c r="S21" t="str">
        <f t="shared" si="1"/>
        <v>NF13-4083-4_6-UK_2023_Miniplot_2_678</v>
      </c>
    </row>
    <row r="22" spans="1:19" x14ac:dyDescent="0.25">
      <c r="A22" s="1" t="s">
        <v>92</v>
      </c>
      <c r="B22" s="1" t="s">
        <v>93</v>
      </c>
      <c r="C22">
        <v>160</v>
      </c>
      <c r="D22" s="1" t="s">
        <v>63</v>
      </c>
      <c r="E22" s="36">
        <v>160</v>
      </c>
      <c r="F22">
        <v>247.91000000000003</v>
      </c>
      <c r="G22">
        <v>721</v>
      </c>
      <c r="H22">
        <v>6</v>
      </c>
      <c r="I22">
        <v>14</v>
      </c>
      <c r="J22">
        <v>1</v>
      </c>
      <c r="K22" t="s">
        <v>278</v>
      </c>
      <c r="L22" t="s">
        <v>271</v>
      </c>
      <c r="M22" t="s">
        <v>272</v>
      </c>
      <c r="N22" t="s">
        <v>273</v>
      </c>
      <c r="O22" t="s">
        <v>274</v>
      </c>
      <c r="P22" t="s">
        <v>275</v>
      </c>
      <c r="Q22" t="s">
        <v>276</v>
      </c>
      <c r="R22" t="str">
        <f t="shared" si="0"/>
        <v>UK_2023_Miniplot_2_721</v>
      </c>
      <c r="S22" t="str">
        <f t="shared" si="1"/>
        <v>NF13-4124-4_3-UK_2023_Miniplot_2_721</v>
      </c>
    </row>
    <row r="23" spans="1:19" x14ac:dyDescent="0.25">
      <c r="A23" s="1" t="s">
        <v>94</v>
      </c>
      <c r="B23" s="1" t="s">
        <v>95</v>
      </c>
      <c r="C23">
        <v>120</v>
      </c>
      <c r="D23" s="1" t="s">
        <v>63</v>
      </c>
      <c r="E23" s="36">
        <v>120</v>
      </c>
      <c r="F23">
        <v>117.78999999999999</v>
      </c>
      <c r="G23">
        <v>655</v>
      </c>
      <c r="H23">
        <v>5</v>
      </c>
      <c r="I23">
        <v>1</v>
      </c>
      <c r="J23">
        <v>1</v>
      </c>
      <c r="K23" t="s">
        <v>288</v>
      </c>
      <c r="L23" t="s">
        <v>271</v>
      </c>
      <c r="M23" t="s">
        <v>272</v>
      </c>
      <c r="N23" t="s">
        <v>273</v>
      </c>
      <c r="O23" t="s">
        <v>274</v>
      </c>
      <c r="P23" t="s">
        <v>275</v>
      </c>
      <c r="Q23" t="s">
        <v>276</v>
      </c>
      <c r="R23" t="str">
        <f t="shared" si="0"/>
        <v>UK_2023_Miniplot_2_655</v>
      </c>
      <c r="S23" t="str">
        <f t="shared" si="1"/>
        <v>NF13-4124-4_8-UK_2023_Miniplot_2_655</v>
      </c>
    </row>
    <row r="24" spans="1:19" x14ac:dyDescent="0.25">
      <c r="A24" s="1" t="s">
        <v>96</v>
      </c>
      <c r="B24" s="1" t="s">
        <v>10</v>
      </c>
      <c r="C24">
        <v>160</v>
      </c>
      <c r="D24" s="1" t="s">
        <v>63</v>
      </c>
      <c r="E24" s="36">
        <v>160</v>
      </c>
      <c r="F24">
        <v>22.72</v>
      </c>
      <c r="G24">
        <v>731</v>
      </c>
      <c r="H24">
        <v>6</v>
      </c>
      <c r="I24">
        <v>19</v>
      </c>
      <c r="J24">
        <v>1</v>
      </c>
      <c r="K24" t="s">
        <v>294</v>
      </c>
      <c r="L24" t="s">
        <v>271</v>
      </c>
      <c r="M24" t="s">
        <v>272</v>
      </c>
      <c r="N24" t="s">
        <v>273</v>
      </c>
      <c r="O24" t="s">
        <v>274</v>
      </c>
      <c r="P24" t="s">
        <v>275</v>
      </c>
      <c r="Q24" t="s">
        <v>276</v>
      </c>
      <c r="R24" t="str">
        <f t="shared" si="0"/>
        <v>UK_2023_Miniplot_2_731</v>
      </c>
      <c r="S24" t="str">
        <f t="shared" si="1"/>
        <v>NF13-4126-4_3-UK_2023_Miniplot_2_731</v>
      </c>
    </row>
    <row r="25" spans="1:19" x14ac:dyDescent="0.25">
      <c r="A25" s="1" t="s">
        <v>97</v>
      </c>
      <c r="B25" s="1" t="s">
        <v>98</v>
      </c>
      <c r="C25">
        <v>160</v>
      </c>
      <c r="D25" s="1" t="s">
        <v>63</v>
      </c>
      <c r="E25" s="36">
        <v>160</v>
      </c>
      <c r="F25">
        <v>13.780000000000001</v>
      </c>
      <c r="G25">
        <v>729</v>
      </c>
      <c r="H25">
        <v>6</v>
      </c>
      <c r="I25">
        <v>18</v>
      </c>
      <c r="J25">
        <v>1</v>
      </c>
      <c r="K25" t="s">
        <v>295</v>
      </c>
      <c r="L25" t="s">
        <v>271</v>
      </c>
      <c r="M25" t="s">
        <v>272</v>
      </c>
      <c r="N25" t="s">
        <v>273</v>
      </c>
      <c r="O25" t="s">
        <v>274</v>
      </c>
      <c r="P25" t="s">
        <v>275</v>
      </c>
      <c r="Q25" t="s">
        <v>276</v>
      </c>
      <c r="R25" t="str">
        <f t="shared" si="0"/>
        <v>UK_2023_Miniplot_2_729</v>
      </c>
      <c r="S25" t="str">
        <f t="shared" si="1"/>
        <v>NF13-4153-4_2-UK_2023_Miniplot_2_729</v>
      </c>
    </row>
    <row r="26" spans="1:19" x14ac:dyDescent="0.25">
      <c r="A26" s="1" t="s">
        <v>99</v>
      </c>
      <c r="B26" s="1" t="s">
        <v>100</v>
      </c>
      <c r="C26">
        <v>160</v>
      </c>
      <c r="D26" s="1" t="s">
        <v>63</v>
      </c>
      <c r="E26" s="36">
        <v>160</v>
      </c>
      <c r="F26">
        <v>251.76999999999998</v>
      </c>
      <c r="G26">
        <v>687</v>
      </c>
      <c r="H26">
        <v>5</v>
      </c>
      <c r="I26">
        <v>17</v>
      </c>
      <c r="J26">
        <v>1</v>
      </c>
      <c r="K26" t="s">
        <v>277</v>
      </c>
      <c r="L26" t="s">
        <v>271</v>
      </c>
      <c r="M26" t="s">
        <v>272</v>
      </c>
      <c r="N26" t="s">
        <v>273</v>
      </c>
      <c r="O26" t="s">
        <v>274</v>
      </c>
      <c r="P26" t="s">
        <v>275</v>
      </c>
      <c r="Q26" t="s">
        <v>276</v>
      </c>
      <c r="R26" t="str">
        <f t="shared" si="0"/>
        <v>UK_2023_Miniplot_2_687</v>
      </c>
      <c r="S26" t="str">
        <f t="shared" si="1"/>
        <v>NF13-4157-4_2-UK_2023_Miniplot_2_687</v>
      </c>
    </row>
    <row r="27" spans="1:19" x14ac:dyDescent="0.25">
      <c r="A27" s="1" t="s">
        <v>101</v>
      </c>
      <c r="B27" s="1" t="s">
        <v>102</v>
      </c>
      <c r="C27">
        <v>120</v>
      </c>
      <c r="D27" s="1" t="s">
        <v>63</v>
      </c>
      <c r="E27" s="36">
        <v>120</v>
      </c>
      <c r="F27">
        <v>87.169999999999987</v>
      </c>
      <c r="G27">
        <v>650</v>
      </c>
      <c r="H27">
        <v>4</v>
      </c>
      <c r="I27">
        <v>18</v>
      </c>
      <c r="J27">
        <v>4</v>
      </c>
      <c r="K27" t="s">
        <v>290</v>
      </c>
      <c r="L27" t="s">
        <v>271</v>
      </c>
      <c r="M27" t="s">
        <v>272</v>
      </c>
      <c r="N27" t="s">
        <v>273</v>
      </c>
      <c r="O27" t="s">
        <v>274</v>
      </c>
      <c r="P27" t="s">
        <v>275</v>
      </c>
      <c r="Q27" t="s">
        <v>276</v>
      </c>
      <c r="R27" t="str">
        <f t="shared" si="0"/>
        <v>UK_2023_Miniplot_2_650</v>
      </c>
      <c r="S27" t="str">
        <f t="shared" si="1"/>
        <v>NF13-4173-4_4-UK_2023_Miniplot_2_650</v>
      </c>
    </row>
    <row r="28" spans="1:19" x14ac:dyDescent="0.25">
      <c r="A28" s="1" t="s">
        <v>103</v>
      </c>
      <c r="B28" s="1" t="s">
        <v>104</v>
      </c>
      <c r="C28">
        <v>160</v>
      </c>
      <c r="D28" s="1" t="s">
        <v>63</v>
      </c>
      <c r="E28" s="36">
        <v>160</v>
      </c>
      <c r="F28">
        <v>12.849999999999994</v>
      </c>
      <c r="G28">
        <v>619</v>
      </c>
      <c r="H28">
        <v>4</v>
      </c>
      <c r="I28">
        <v>3</v>
      </c>
      <c r="J28">
        <v>1</v>
      </c>
      <c r="K28" t="s">
        <v>296</v>
      </c>
      <c r="L28" t="s">
        <v>271</v>
      </c>
      <c r="M28" t="s">
        <v>272</v>
      </c>
      <c r="N28" t="s">
        <v>273</v>
      </c>
      <c r="O28" t="s">
        <v>274</v>
      </c>
      <c r="P28" t="s">
        <v>275</v>
      </c>
      <c r="Q28" t="s">
        <v>276</v>
      </c>
      <c r="R28" t="str">
        <f t="shared" si="0"/>
        <v>UK_2023_Miniplot_2_619</v>
      </c>
      <c r="S28" t="str">
        <f t="shared" si="1"/>
        <v>NF13-4173-4_5-UK_2023_Miniplot_2_619</v>
      </c>
    </row>
    <row r="29" spans="1:19" x14ac:dyDescent="0.25">
      <c r="A29" s="1" t="s">
        <v>105</v>
      </c>
      <c r="B29" s="1" t="s">
        <v>106</v>
      </c>
      <c r="C29">
        <v>120</v>
      </c>
      <c r="D29" s="1" t="s">
        <v>63</v>
      </c>
      <c r="E29" s="36">
        <v>120</v>
      </c>
      <c r="F29">
        <v>1.480000000000004</v>
      </c>
      <c r="G29">
        <v>670</v>
      </c>
      <c r="H29">
        <v>5</v>
      </c>
      <c r="I29">
        <v>8</v>
      </c>
      <c r="J29">
        <v>4</v>
      </c>
      <c r="K29" t="s">
        <v>303</v>
      </c>
      <c r="L29" t="s">
        <v>271</v>
      </c>
      <c r="M29" t="s">
        <v>272</v>
      </c>
      <c r="N29" t="s">
        <v>273</v>
      </c>
      <c r="O29" t="s">
        <v>274</v>
      </c>
      <c r="P29" t="s">
        <v>275</v>
      </c>
      <c r="Q29" t="s">
        <v>276</v>
      </c>
      <c r="R29" t="str">
        <f t="shared" si="0"/>
        <v>UK_2023_Miniplot_2_670</v>
      </c>
      <c r="S29" t="str">
        <f t="shared" si="1"/>
        <v>NF13-4173-4_6-UK_2023_Miniplot_2_670</v>
      </c>
    </row>
    <row r="30" spans="1:19" x14ac:dyDescent="0.25">
      <c r="A30" s="1" t="s">
        <v>107</v>
      </c>
      <c r="B30" s="1" t="s">
        <v>108</v>
      </c>
      <c r="C30">
        <v>160</v>
      </c>
      <c r="D30" s="1" t="s">
        <v>63</v>
      </c>
      <c r="E30" s="36">
        <v>160</v>
      </c>
      <c r="F30">
        <v>24.789999999999992</v>
      </c>
      <c r="G30">
        <v>651</v>
      </c>
      <c r="H30">
        <v>4</v>
      </c>
      <c r="I30">
        <v>19</v>
      </c>
      <c r="J30">
        <v>1</v>
      </c>
      <c r="K30" t="s">
        <v>293</v>
      </c>
      <c r="L30" t="s">
        <v>271</v>
      </c>
      <c r="M30" t="s">
        <v>272</v>
      </c>
      <c r="N30" t="s">
        <v>273</v>
      </c>
      <c r="O30" t="s">
        <v>274</v>
      </c>
      <c r="P30" t="s">
        <v>275</v>
      </c>
      <c r="Q30" t="s">
        <v>276</v>
      </c>
      <c r="R30" t="str">
        <f t="shared" si="0"/>
        <v>UK_2023_Miniplot_2_651</v>
      </c>
      <c r="S30" t="str">
        <f t="shared" si="1"/>
        <v>NF13-4214-4_1-UK_2023_Miniplot_2_651</v>
      </c>
    </row>
    <row r="31" spans="1:19" x14ac:dyDescent="0.25">
      <c r="A31" s="1" t="s">
        <v>109</v>
      </c>
      <c r="B31" s="1" t="s">
        <v>110</v>
      </c>
      <c r="C31">
        <v>160</v>
      </c>
      <c r="D31" s="1" t="s">
        <v>63</v>
      </c>
      <c r="E31" s="36">
        <v>160</v>
      </c>
      <c r="F31">
        <v>44.44</v>
      </c>
      <c r="G31">
        <v>645</v>
      </c>
      <c r="H31">
        <v>4</v>
      </c>
      <c r="I31">
        <v>16</v>
      </c>
      <c r="J31">
        <v>1</v>
      </c>
      <c r="K31" t="s">
        <v>291</v>
      </c>
      <c r="L31" t="s">
        <v>271</v>
      </c>
      <c r="M31" t="s">
        <v>272</v>
      </c>
      <c r="N31" t="s">
        <v>273</v>
      </c>
      <c r="O31" t="s">
        <v>274</v>
      </c>
      <c r="P31" t="s">
        <v>275</v>
      </c>
      <c r="Q31" t="s">
        <v>276</v>
      </c>
      <c r="R31" t="str">
        <f t="shared" si="0"/>
        <v>UK_2023_Miniplot_2_645</v>
      </c>
      <c r="S31" t="str">
        <f t="shared" si="1"/>
        <v>NF13-4214-4_5-UK_2023_Miniplot_2_645</v>
      </c>
    </row>
    <row r="32" spans="1:19" x14ac:dyDescent="0.25">
      <c r="A32" s="1" t="s">
        <v>111</v>
      </c>
      <c r="B32" s="1" t="s">
        <v>111</v>
      </c>
      <c r="C32">
        <v>120</v>
      </c>
      <c r="D32" s="1" t="s">
        <v>63</v>
      </c>
      <c r="E32" s="36">
        <v>120</v>
      </c>
      <c r="F32">
        <v>11.909999999999997</v>
      </c>
      <c r="G32">
        <v>737</v>
      </c>
      <c r="H32">
        <v>7</v>
      </c>
      <c r="I32">
        <v>2</v>
      </c>
      <c r="J32">
        <v>1</v>
      </c>
      <c r="K32" t="s">
        <v>111</v>
      </c>
      <c r="L32" t="s">
        <v>271</v>
      </c>
      <c r="M32" t="s">
        <v>272</v>
      </c>
      <c r="N32" t="s">
        <v>273</v>
      </c>
      <c r="O32" t="s">
        <v>274</v>
      </c>
      <c r="P32" t="s">
        <v>275</v>
      </c>
      <c r="Q32" t="s">
        <v>276</v>
      </c>
      <c r="R32" t="str">
        <f t="shared" si="0"/>
        <v>UK_2023_Miniplot_2_737</v>
      </c>
      <c r="S32" t="str">
        <f t="shared" si="1"/>
        <v>NF18-UK_2023_Miniplot_2_737</v>
      </c>
    </row>
    <row r="33" spans="1:19" x14ac:dyDescent="0.25">
      <c r="A33" s="1" t="s">
        <v>112</v>
      </c>
      <c r="B33" s="1" t="s">
        <v>113</v>
      </c>
      <c r="C33">
        <v>120</v>
      </c>
      <c r="D33" s="1" t="s">
        <v>63</v>
      </c>
      <c r="E33" s="36">
        <v>120</v>
      </c>
      <c r="F33">
        <v>32.56</v>
      </c>
      <c r="G33">
        <v>708</v>
      </c>
      <c r="H33">
        <v>6</v>
      </c>
      <c r="I33">
        <v>7</v>
      </c>
      <c r="J33">
        <v>4</v>
      </c>
      <c r="K33" t="s">
        <v>301</v>
      </c>
      <c r="L33" t="s">
        <v>271</v>
      </c>
      <c r="M33" t="s">
        <v>272</v>
      </c>
      <c r="N33" t="s">
        <v>273</v>
      </c>
      <c r="O33" t="s">
        <v>274</v>
      </c>
      <c r="P33" t="s">
        <v>275</v>
      </c>
      <c r="Q33" t="s">
        <v>276</v>
      </c>
      <c r="R33" t="str">
        <f t="shared" si="0"/>
        <v>UK_2023_Miniplot_2_708</v>
      </c>
      <c r="S33" t="str">
        <f t="shared" si="1"/>
        <v>NF401_1-UK_2023_Miniplot_2_708</v>
      </c>
    </row>
    <row r="34" spans="1:19" x14ac:dyDescent="0.25">
      <c r="A34" s="1" t="s">
        <v>114</v>
      </c>
      <c r="B34" s="1" t="s">
        <v>115</v>
      </c>
      <c r="C34">
        <v>120</v>
      </c>
      <c r="D34" s="1" t="s">
        <v>63</v>
      </c>
      <c r="E34" s="36">
        <v>120</v>
      </c>
      <c r="F34">
        <v>104.31</v>
      </c>
      <c r="G34">
        <v>647</v>
      </c>
      <c r="H34">
        <v>4</v>
      </c>
      <c r="I34">
        <v>17</v>
      </c>
      <c r="J34">
        <v>1</v>
      </c>
      <c r="K34" t="s">
        <v>289</v>
      </c>
      <c r="L34" t="s">
        <v>271</v>
      </c>
      <c r="M34" t="s">
        <v>272</v>
      </c>
      <c r="N34" t="s">
        <v>273</v>
      </c>
      <c r="O34" t="s">
        <v>274</v>
      </c>
      <c r="P34" t="s">
        <v>275</v>
      </c>
      <c r="Q34" t="s">
        <v>276</v>
      </c>
      <c r="R34" t="str">
        <f t="shared" si="0"/>
        <v>UK_2023_Miniplot_2_647</v>
      </c>
      <c r="S34" t="str">
        <f t="shared" si="1"/>
        <v>NF502_5-UK_2023_Miniplot_2_647</v>
      </c>
    </row>
    <row r="35" spans="1:19" x14ac:dyDescent="0.25">
      <c r="A35" s="1" t="s">
        <v>116</v>
      </c>
      <c r="B35" s="1" t="s">
        <v>116</v>
      </c>
      <c r="C35">
        <v>160</v>
      </c>
      <c r="D35" s="1" t="s">
        <v>63</v>
      </c>
      <c r="E35" s="36">
        <v>160</v>
      </c>
      <c r="F35">
        <v>94.94</v>
      </c>
      <c r="G35">
        <v>608</v>
      </c>
      <c r="H35">
        <v>7</v>
      </c>
      <c r="I35">
        <v>11</v>
      </c>
      <c r="J35">
        <v>1</v>
      </c>
      <c r="K35" t="s">
        <v>116</v>
      </c>
      <c r="L35" t="s">
        <v>283</v>
      </c>
      <c r="M35" t="s">
        <v>272</v>
      </c>
      <c r="N35" t="s">
        <v>273</v>
      </c>
      <c r="O35" t="s">
        <v>274</v>
      </c>
      <c r="P35" t="s">
        <v>275</v>
      </c>
      <c r="Q35" t="s">
        <v>284</v>
      </c>
      <c r="R35" t="str">
        <f t="shared" si="0"/>
        <v>UK_2023_Miniplot_2_608</v>
      </c>
      <c r="S35" t="str">
        <f t="shared" si="1"/>
        <v>NF97405-1-UK_2023_Miniplot_2_608</v>
      </c>
    </row>
    <row r="36" spans="1:19" x14ac:dyDescent="0.25">
      <c r="A36" s="1" t="s">
        <v>15</v>
      </c>
      <c r="B36" s="1" t="s">
        <v>15</v>
      </c>
      <c r="C36">
        <v>160</v>
      </c>
      <c r="D36" s="1" t="s">
        <v>63</v>
      </c>
      <c r="E36" s="36">
        <v>160</v>
      </c>
      <c r="F36">
        <v>114.77999999999997</v>
      </c>
      <c r="G36">
        <v>727</v>
      </c>
      <c r="H36">
        <v>6</v>
      </c>
      <c r="I36">
        <v>17</v>
      </c>
      <c r="J36">
        <v>1</v>
      </c>
      <c r="K36" t="s">
        <v>15</v>
      </c>
      <c r="L36" t="s">
        <v>271</v>
      </c>
      <c r="M36" t="s">
        <v>272</v>
      </c>
      <c r="N36" t="s">
        <v>273</v>
      </c>
      <c r="O36" t="s">
        <v>274</v>
      </c>
      <c r="P36" t="s">
        <v>275</v>
      </c>
      <c r="Q36" t="s">
        <v>276</v>
      </c>
      <c r="R36" t="str">
        <f t="shared" si="0"/>
        <v>UK_2023_Miniplot_2_727</v>
      </c>
      <c r="S36" t="str">
        <f t="shared" si="1"/>
        <v>NF97405B2-UK_2023_Miniplot_2_727</v>
      </c>
    </row>
    <row r="37" spans="1:19" x14ac:dyDescent="0.25">
      <c r="A37" s="1" t="s">
        <v>117</v>
      </c>
      <c r="B37" s="1" t="s">
        <v>118</v>
      </c>
      <c r="C37">
        <v>120</v>
      </c>
      <c r="D37" s="1" t="s">
        <v>63</v>
      </c>
      <c r="E37" s="36">
        <v>120</v>
      </c>
      <c r="F37">
        <v>36.75</v>
      </c>
      <c r="G37">
        <v>613</v>
      </c>
      <c r="H37">
        <v>7</v>
      </c>
      <c r="I37">
        <v>13</v>
      </c>
      <c r="J37">
        <v>4</v>
      </c>
      <c r="K37" t="s">
        <v>298</v>
      </c>
      <c r="L37" t="s">
        <v>299</v>
      </c>
      <c r="M37" t="s">
        <v>272</v>
      </c>
      <c r="N37" t="s">
        <v>273</v>
      </c>
      <c r="O37" t="s">
        <v>274</v>
      </c>
      <c r="P37" t="s">
        <v>275</v>
      </c>
      <c r="Q37" t="s">
        <v>284</v>
      </c>
      <c r="R37" t="str">
        <f t="shared" si="0"/>
        <v>UK_2023_Miniplot_2_613</v>
      </c>
      <c r="S37" t="str">
        <f t="shared" si="1"/>
        <v>NF99401_1-1-UK_2023_Miniplot_2_613</v>
      </c>
    </row>
    <row r="38" spans="1:19" x14ac:dyDescent="0.25">
      <c r="A38" s="1" t="s">
        <v>119</v>
      </c>
      <c r="B38" s="1" t="s">
        <v>119</v>
      </c>
      <c r="C38">
        <v>120</v>
      </c>
      <c r="D38" s="1" t="s">
        <v>63</v>
      </c>
      <c r="E38" s="36">
        <v>120</v>
      </c>
      <c r="F38">
        <v>17.909999999999997</v>
      </c>
      <c r="G38">
        <v>675</v>
      </c>
      <c r="H38">
        <v>5</v>
      </c>
      <c r="I38">
        <v>11</v>
      </c>
      <c r="J38">
        <v>1</v>
      </c>
      <c r="K38" t="s">
        <v>119</v>
      </c>
      <c r="L38" t="s">
        <v>271</v>
      </c>
      <c r="M38" t="s">
        <v>272</v>
      </c>
      <c r="N38" t="s">
        <v>273</v>
      </c>
      <c r="O38" t="s">
        <v>274</v>
      </c>
      <c r="P38" t="s">
        <v>275</v>
      </c>
      <c r="Q38" t="s">
        <v>276</v>
      </c>
      <c r="R38" t="str">
        <f t="shared" si="0"/>
        <v>UK_2023_Miniplot_2_675</v>
      </c>
      <c r="S38" t="str">
        <f t="shared" si="1"/>
        <v>NF99414-UK_2023_Miniplot_2_675</v>
      </c>
    </row>
    <row r="39" spans="1:19" x14ac:dyDescent="0.25">
      <c r="A39" s="1" t="s">
        <v>120</v>
      </c>
      <c r="B39" s="1" t="s">
        <v>120</v>
      </c>
      <c r="C39">
        <v>120</v>
      </c>
      <c r="D39" s="1" t="s">
        <v>63</v>
      </c>
      <c r="E39" s="36">
        <v>120</v>
      </c>
      <c r="F39">
        <v>36.300000000000011</v>
      </c>
      <c r="G39">
        <v>612</v>
      </c>
      <c r="H39">
        <v>7</v>
      </c>
      <c r="I39">
        <v>13</v>
      </c>
      <c r="J39">
        <v>1</v>
      </c>
      <c r="K39" t="s">
        <v>120</v>
      </c>
      <c r="L39" t="s">
        <v>300</v>
      </c>
      <c r="M39" t="s">
        <v>272</v>
      </c>
      <c r="N39" t="s">
        <v>273</v>
      </c>
      <c r="O39" t="s">
        <v>274</v>
      </c>
      <c r="P39" t="s">
        <v>275</v>
      </c>
      <c r="Q39" t="s">
        <v>284</v>
      </c>
      <c r="R39" t="str">
        <f t="shared" si="0"/>
        <v>UK_2023_Miniplot_2_612</v>
      </c>
      <c r="S39" t="str">
        <f t="shared" si="1"/>
        <v>NF99414-1-UK_2023_Miniplot_2_612</v>
      </c>
    </row>
    <row r="40" spans="1:19" x14ac:dyDescent="0.25">
      <c r="A40" s="1" t="s">
        <v>121</v>
      </c>
      <c r="B40" s="1" t="s">
        <v>122</v>
      </c>
      <c r="C40">
        <v>120</v>
      </c>
      <c r="D40" s="1" t="s">
        <v>63</v>
      </c>
      <c r="E40" s="36">
        <v>120</v>
      </c>
      <c r="F40">
        <v>21.409999999999997</v>
      </c>
      <c r="G40">
        <v>629</v>
      </c>
      <c r="H40">
        <v>4</v>
      </c>
      <c r="I40">
        <v>8</v>
      </c>
      <c r="J40">
        <v>1</v>
      </c>
      <c r="K40" t="s">
        <v>121</v>
      </c>
      <c r="L40" t="s">
        <v>271</v>
      </c>
      <c r="M40" t="s">
        <v>272</v>
      </c>
      <c r="N40" t="s">
        <v>273</v>
      </c>
      <c r="O40" t="s">
        <v>274</v>
      </c>
      <c r="P40" t="s">
        <v>275</v>
      </c>
      <c r="Q40" t="s">
        <v>276</v>
      </c>
      <c r="R40" t="str">
        <f t="shared" si="0"/>
        <v>UK_2023_Miniplot_2_629</v>
      </c>
      <c r="S40" t="str">
        <f t="shared" si="1"/>
        <v>NORA-UK_2023_Miniplot_2_629</v>
      </c>
    </row>
    <row r="41" spans="1:19" x14ac:dyDescent="0.25">
      <c r="A41" s="1" t="s">
        <v>123</v>
      </c>
      <c r="B41" s="1" t="s">
        <v>124</v>
      </c>
      <c r="C41">
        <v>160</v>
      </c>
      <c r="D41" s="1" t="s">
        <v>63</v>
      </c>
      <c r="E41" s="36">
        <v>160</v>
      </c>
      <c r="F41">
        <v>150.62</v>
      </c>
      <c r="G41">
        <v>705</v>
      </c>
      <c r="H41">
        <v>6</v>
      </c>
      <c r="I41">
        <v>6</v>
      </c>
      <c r="J41">
        <v>1</v>
      </c>
      <c r="K41" t="s">
        <v>123</v>
      </c>
      <c r="L41" t="s">
        <v>271</v>
      </c>
      <c r="M41" t="s">
        <v>272</v>
      </c>
      <c r="N41" t="s">
        <v>273</v>
      </c>
      <c r="O41" t="s">
        <v>274</v>
      </c>
      <c r="P41" t="s">
        <v>275</v>
      </c>
      <c r="Q41" t="s">
        <v>276</v>
      </c>
      <c r="R41" t="str">
        <f t="shared" si="0"/>
        <v>UK_2023_Miniplot_2_705</v>
      </c>
      <c r="S41" t="str">
        <f t="shared" si="1"/>
        <v>OKAY-UK_2023_Miniplot_2_705</v>
      </c>
    </row>
    <row r="42" spans="1:19" x14ac:dyDescent="0.25">
      <c r="A42" s="1" t="s">
        <v>125</v>
      </c>
      <c r="B42" s="1" t="s">
        <v>126</v>
      </c>
      <c r="C42">
        <v>120</v>
      </c>
      <c r="D42" s="1" t="s">
        <v>63</v>
      </c>
      <c r="E42" s="36">
        <v>120</v>
      </c>
      <c r="F42">
        <v>106.05000000000001</v>
      </c>
      <c r="G42">
        <v>625</v>
      </c>
      <c r="H42">
        <v>4</v>
      </c>
      <c r="I42">
        <v>6</v>
      </c>
      <c r="J42">
        <v>1</v>
      </c>
      <c r="K42" t="s">
        <v>125</v>
      </c>
      <c r="L42" t="s">
        <v>271</v>
      </c>
      <c r="M42" t="s">
        <v>272</v>
      </c>
      <c r="N42" t="s">
        <v>273</v>
      </c>
      <c r="O42" t="s">
        <v>274</v>
      </c>
      <c r="P42" t="s">
        <v>275</v>
      </c>
      <c r="Q42" t="s">
        <v>276</v>
      </c>
      <c r="R42" t="str">
        <f t="shared" si="0"/>
        <v>UK_2023_Miniplot_2_625</v>
      </c>
      <c r="S42" t="str">
        <f t="shared" si="1"/>
        <v>OZARK|POGI-UK_2023_Miniplot_2_625</v>
      </c>
    </row>
    <row r="43" spans="1:19" x14ac:dyDescent="0.25">
      <c r="A43" s="1" t="s">
        <v>127</v>
      </c>
      <c r="B43" s="1" t="s">
        <v>128</v>
      </c>
      <c r="C43">
        <v>120</v>
      </c>
      <c r="D43" s="1" t="s">
        <v>63</v>
      </c>
      <c r="E43" s="36">
        <v>120</v>
      </c>
      <c r="F43">
        <v>38.379999999999995</v>
      </c>
      <c r="G43">
        <v>681</v>
      </c>
      <c r="H43">
        <v>5</v>
      </c>
      <c r="I43">
        <v>14</v>
      </c>
      <c r="J43">
        <v>1</v>
      </c>
      <c r="K43" t="s">
        <v>127</v>
      </c>
      <c r="L43" t="s">
        <v>271</v>
      </c>
      <c r="M43" t="s">
        <v>272</v>
      </c>
      <c r="N43" t="s">
        <v>273</v>
      </c>
      <c r="O43" t="s">
        <v>274</v>
      </c>
      <c r="P43" t="s">
        <v>275</v>
      </c>
      <c r="Q43" t="s">
        <v>276</v>
      </c>
      <c r="R43" t="str">
        <f t="shared" si="0"/>
        <v>UK_2023_Miniplot_2_681</v>
      </c>
      <c r="S43" t="str">
        <f t="shared" si="1"/>
        <v>PA7617-3460-UK_2023_Miniplot_2_681</v>
      </c>
    </row>
    <row r="44" spans="1:19" x14ac:dyDescent="0.25">
      <c r="A44" s="1" t="s">
        <v>129</v>
      </c>
      <c r="B44" s="1" t="s">
        <v>130</v>
      </c>
      <c r="C44">
        <v>160</v>
      </c>
      <c r="D44" s="1" t="s">
        <v>63</v>
      </c>
      <c r="E44" s="36">
        <v>160</v>
      </c>
      <c r="F44">
        <v>249.01</v>
      </c>
      <c r="G44">
        <v>699</v>
      </c>
      <c r="H44">
        <v>6</v>
      </c>
      <c r="I44">
        <v>3</v>
      </c>
      <c r="J44">
        <v>1</v>
      </c>
      <c r="K44" t="s">
        <v>129</v>
      </c>
      <c r="L44" t="s">
        <v>271</v>
      </c>
      <c r="M44" t="s">
        <v>272</v>
      </c>
      <c r="N44" t="s">
        <v>273</v>
      </c>
      <c r="O44" t="s">
        <v>274</v>
      </c>
      <c r="P44" t="s">
        <v>275</v>
      </c>
      <c r="Q44" t="s">
        <v>276</v>
      </c>
      <c r="R44" t="str">
        <f t="shared" si="0"/>
        <v>UK_2023_Miniplot_2_699</v>
      </c>
      <c r="S44" t="str">
        <f t="shared" si="1"/>
        <v>PA7617-3658-UK_2023_Miniplot_2_699</v>
      </c>
    </row>
  </sheetData>
  <sortState xmlns:xlrd2="http://schemas.microsoft.com/office/spreadsheetml/2017/richdata2" ref="E2:Q43">
    <sortCondition ref="K2:K4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752D-9A62-4D0A-9DAC-3178985422F0}">
  <dimension ref="A1:K35"/>
  <sheetViews>
    <sheetView workbookViewId="0">
      <selection activeCell="D30" sqref="D30"/>
    </sheetView>
  </sheetViews>
  <sheetFormatPr defaultRowHeight="15" x14ac:dyDescent="0.25"/>
  <cols>
    <col min="3" max="3" width="8.140625" customWidth="1"/>
    <col min="4" max="4" width="19.42578125" bestFit="1" customWidth="1"/>
    <col min="5" max="5" width="43.140625" bestFit="1" customWidth="1"/>
    <col min="6" max="6" width="16.5703125" bestFit="1" customWidth="1"/>
    <col min="7" max="7" width="26.28515625" customWidth="1"/>
    <col min="8" max="8" width="20.7109375" customWidth="1"/>
    <col min="9" max="9" width="10.42578125" customWidth="1"/>
    <col min="10" max="10" width="22.85546875" customWidth="1"/>
    <col min="11" max="11" width="43.7109375" customWidth="1"/>
  </cols>
  <sheetData>
    <row r="1" spans="1:11" ht="114.75" customHeight="1" thickBot="1" x14ac:dyDescent="0.3">
      <c r="A1" s="4" t="s">
        <v>131</v>
      </c>
      <c r="B1" s="5" t="s">
        <v>132</v>
      </c>
      <c r="C1" s="6" t="s">
        <v>133</v>
      </c>
      <c r="D1" s="5" t="s">
        <v>134</v>
      </c>
      <c r="E1" s="7" t="s">
        <v>135</v>
      </c>
      <c r="F1" s="5" t="s">
        <v>136</v>
      </c>
      <c r="G1" s="8" t="s">
        <v>137</v>
      </c>
      <c r="H1" t="s">
        <v>310</v>
      </c>
      <c r="I1" t="s">
        <v>309</v>
      </c>
      <c r="J1" t="s">
        <v>52</v>
      </c>
      <c r="K1" t="s">
        <v>1609</v>
      </c>
    </row>
    <row r="2" spans="1:11" x14ac:dyDescent="0.25">
      <c r="A2" s="9" t="s">
        <v>138</v>
      </c>
      <c r="B2" s="10">
        <v>24</v>
      </c>
      <c r="C2" s="11">
        <v>1</v>
      </c>
      <c r="D2" s="12" t="s">
        <v>139</v>
      </c>
      <c r="E2" s="13" t="s">
        <v>140</v>
      </c>
      <c r="F2" s="12" t="s">
        <v>141</v>
      </c>
      <c r="G2" s="14" t="s">
        <v>142</v>
      </c>
      <c r="H2" t="s">
        <v>305</v>
      </c>
      <c r="I2">
        <v>240</v>
      </c>
      <c r="J2" t="str">
        <f>_xlfn.CONCAT("UWON_2024-Entry_",TEXT(C2,"000"))</f>
        <v>UWON_2024-Entry_001</v>
      </c>
      <c r="K2" t="str">
        <f>_xlfn.CONCAT(H2,"-",J2)</f>
        <v>GERARD224-UWON_2024-Entry_001</v>
      </c>
    </row>
    <row r="3" spans="1:11" x14ac:dyDescent="0.25">
      <c r="A3" s="15" t="s">
        <v>138</v>
      </c>
      <c r="B3" s="16">
        <v>24</v>
      </c>
      <c r="C3" s="17">
        <v>2</v>
      </c>
      <c r="D3" s="18" t="s">
        <v>143</v>
      </c>
      <c r="E3" s="19" t="s">
        <v>144</v>
      </c>
      <c r="F3" s="18" t="s">
        <v>145</v>
      </c>
      <c r="G3" s="20" t="s">
        <v>146</v>
      </c>
      <c r="H3" s="18" t="s">
        <v>143</v>
      </c>
      <c r="I3">
        <v>240</v>
      </c>
      <c r="J3" t="str">
        <f t="shared" ref="J3:J35" si="0">_xlfn.CONCAT("UWON_2024-Entry_",TEXT(C3,"000"))</f>
        <v>UWON_2024-Entry_002</v>
      </c>
      <c r="K3" t="str">
        <f t="shared" ref="K3:K35" si="1">_xlfn.CONCAT(H3,"-",J3)</f>
        <v>Juggernaut-UWON_2024-Entry_002</v>
      </c>
    </row>
    <row r="4" spans="1:11" x14ac:dyDescent="0.25">
      <c r="A4" s="15" t="s">
        <v>138</v>
      </c>
      <c r="B4" s="16">
        <v>24</v>
      </c>
      <c r="C4" s="17">
        <v>3</v>
      </c>
      <c r="D4" s="18" t="s">
        <v>147</v>
      </c>
      <c r="E4" s="21" t="s">
        <v>148</v>
      </c>
      <c r="F4" s="18" t="s">
        <v>149</v>
      </c>
      <c r="G4" s="20" t="s">
        <v>150</v>
      </c>
      <c r="H4" s="18" t="s">
        <v>147</v>
      </c>
      <c r="I4">
        <v>240</v>
      </c>
      <c r="J4" t="str">
        <f t="shared" si="0"/>
        <v>UWON_2024-Entry_003</v>
      </c>
      <c r="K4" t="str">
        <f t="shared" si="1"/>
        <v>LA99016-UWON_2024-Entry_003</v>
      </c>
    </row>
    <row r="5" spans="1:11" x14ac:dyDescent="0.25">
      <c r="A5" s="15" t="s">
        <v>138</v>
      </c>
      <c r="B5" s="16">
        <v>24</v>
      </c>
      <c r="C5" s="17">
        <v>4</v>
      </c>
      <c r="D5" s="18" t="s">
        <v>151</v>
      </c>
      <c r="E5" s="19" t="s">
        <v>152</v>
      </c>
      <c r="F5" s="18" t="s">
        <v>153</v>
      </c>
      <c r="G5" s="22" t="s">
        <v>154</v>
      </c>
      <c r="H5" s="18" t="s">
        <v>151</v>
      </c>
      <c r="I5">
        <v>240</v>
      </c>
      <c r="J5" t="str">
        <f t="shared" si="0"/>
        <v>UWON_2024-Entry_004</v>
      </c>
      <c r="K5" t="str">
        <f t="shared" si="1"/>
        <v>Savage-UWON_2024-Entry_004</v>
      </c>
    </row>
    <row r="6" spans="1:11" x14ac:dyDescent="0.25">
      <c r="A6" s="15" t="s">
        <v>138</v>
      </c>
      <c r="B6" s="16">
        <v>24</v>
      </c>
      <c r="C6" s="17">
        <v>5</v>
      </c>
      <c r="D6" s="18" t="s">
        <v>155</v>
      </c>
      <c r="E6" s="19" t="s">
        <v>156</v>
      </c>
      <c r="F6" s="18" t="s">
        <v>149</v>
      </c>
      <c r="G6" s="20" t="s">
        <v>157</v>
      </c>
      <c r="H6" s="18" t="s">
        <v>155</v>
      </c>
      <c r="I6">
        <v>240</v>
      </c>
      <c r="J6" t="str">
        <f t="shared" si="0"/>
        <v>UWON_2024-Entry_005</v>
      </c>
      <c r="K6" t="str">
        <f t="shared" si="1"/>
        <v>FLLA11019-8-UWON_2024-Entry_005</v>
      </c>
    </row>
    <row r="7" spans="1:11" x14ac:dyDescent="0.25">
      <c r="A7" s="15" t="s">
        <v>138</v>
      </c>
      <c r="B7" s="16">
        <v>24</v>
      </c>
      <c r="C7" s="17">
        <v>6</v>
      </c>
      <c r="D7" s="18" t="s">
        <v>158</v>
      </c>
      <c r="E7" s="23" t="s">
        <v>159</v>
      </c>
      <c r="F7" s="18" t="s">
        <v>160</v>
      </c>
      <c r="G7" s="20" t="s">
        <v>157</v>
      </c>
      <c r="H7" s="18" t="s">
        <v>158</v>
      </c>
      <c r="I7">
        <v>240</v>
      </c>
      <c r="J7" t="str">
        <f t="shared" si="0"/>
        <v>UWON_2024-Entry_006</v>
      </c>
      <c r="K7" t="str">
        <f t="shared" si="1"/>
        <v>NC18-5877N -UWON_2024-Entry_006</v>
      </c>
    </row>
    <row r="8" spans="1:11" x14ac:dyDescent="0.25">
      <c r="A8" s="15" t="s">
        <v>138</v>
      </c>
      <c r="B8" s="16">
        <v>24</v>
      </c>
      <c r="C8" s="17">
        <v>7</v>
      </c>
      <c r="D8" s="18" t="s">
        <v>161</v>
      </c>
      <c r="E8" s="23" t="s">
        <v>162</v>
      </c>
      <c r="F8" s="18" t="s">
        <v>160</v>
      </c>
      <c r="G8" s="20" t="s">
        <v>157</v>
      </c>
      <c r="H8" s="18" t="s">
        <v>161</v>
      </c>
      <c r="I8">
        <v>240</v>
      </c>
      <c r="J8" t="str">
        <f t="shared" si="0"/>
        <v>UWON_2024-Entry_007</v>
      </c>
      <c r="K8" t="str">
        <f t="shared" si="1"/>
        <v>NC20-4402 -UWON_2024-Entry_007</v>
      </c>
    </row>
    <row r="9" spans="1:11" x14ac:dyDescent="0.25">
      <c r="A9" s="15" t="s">
        <v>138</v>
      </c>
      <c r="B9" s="16">
        <v>24</v>
      </c>
      <c r="C9" s="17">
        <v>8</v>
      </c>
      <c r="D9" s="18" t="s">
        <v>163</v>
      </c>
      <c r="E9" s="23" t="s">
        <v>164</v>
      </c>
      <c r="F9" s="18" t="s">
        <v>160</v>
      </c>
      <c r="G9" s="20" t="s">
        <v>154</v>
      </c>
      <c r="H9" s="18" t="s">
        <v>163</v>
      </c>
      <c r="I9">
        <v>240</v>
      </c>
      <c r="J9" t="str">
        <f t="shared" si="0"/>
        <v>UWON_2024-Entry_008</v>
      </c>
      <c r="K9" t="str">
        <f t="shared" si="1"/>
        <v>NC20-4700 -UWON_2024-Entry_008</v>
      </c>
    </row>
    <row r="10" spans="1:11" x14ac:dyDescent="0.25">
      <c r="A10" s="15" t="s">
        <v>138</v>
      </c>
      <c r="B10" s="16">
        <v>24</v>
      </c>
      <c r="C10" s="17">
        <v>9</v>
      </c>
      <c r="D10" s="18" t="s">
        <v>165</v>
      </c>
      <c r="E10" s="23" t="s">
        <v>166</v>
      </c>
      <c r="F10" s="18" t="s">
        <v>160</v>
      </c>
      <c r="G10" s="20" t="s">
        <v>154</v>
      </c>
      <c r="H10" s="18" t="s">
        <v>165</v>
      </c>
      <c r="I10">
        <v>240</v>
      </c>
      <c r="J10" t="str">
        <f t="shared" si="0"/>
        <v>UWON_2024-Entry_009</v>
      </c>
      <c r="K10" t="str">
        <f t="shared" si="1"/>
        <v>NC20-4452 -UWON_2024-Entry_009</v>
      </c>
    </row>
    <row r="11" spans="1:11" x14ac:dyDescent="0.25">
      <c r="A11" s="15" t="s">
        <v>138</v>
      </c>
      <c r="B11" s="16">
        <v>24</v>
      </c>
      <c r="C11" s="17">
        <v>10</v>
      </c>
      <c r="D11" s="18" t="s">
        <v>167</v>
      </c>
      <c r="E11" s="23" t="s">
        <v>168</v>
      </c>
      <c r="F11" s="18" t="s">
        <v>160</v>
      </c>
      <c r="G11" s="20" t="s">
        <v>154</v>
      </c>
      <c r="H11" s="18" t="s">
        <v>167</v>
      </c>
      <c r="I11">
        <v>240</v>
      </c>
      <c r="J11" t="str">
        <f t="shared" si="0"/>
        <v>UWON_2024-Entry_010</v>
      </c>
      <c r="K11" t="str">
        <f t="shared" si="1"/>
        <v>NC20-4526 -UWON_2024-Entry_010</v>
      </c>
    </row>
    <row r="12" spans="1:11" x14ac:dyDescent="0.25">
      <c r="A12" s="15" t="s">
        <v>138</v>
      </c>
      <c r="B12" s="16">
        <v>24</v>
      </c>
      <c r="C12" s="17">
        <v>11</v>
      </c>
      <c r="D12" s="18" t="s">
        <v>169</v>
      </c>
      <c r="E12" s="23" t="s">
        <v>170</v>
      </c>
      <c r="F12" s="18" t="s">
        <v>160</v>
      </c>
      <c r="G12" s="20" t="s">
        <v>154</v>
      </c>
      <c r="H12" s="18" t="s">
        <v>169</v>
      </c>
      <c r="I12">
        <v>240</v>
      </c>
      <c r="J12" t="str">
        <f t="shared" si="0"/>
        <v>UWON_2024-Entry_011</v>
      </c>
      <c r="K12" t="str">
        <f t="shared" si="1"/>
        <v>NC20-4551 -UWON_2024-Entry_011</v>
      </c>
    </row>
    <row r="13" spans="1:11" x14ac:dyDescent="0.25">
      <c r="A13" s="15" t="s">
        <v>138</v>
      </c>
      <c r="B13" s="16">
        <v>24</v>
      </c>
      <c r="C13" s="17">
        <v>12</v>
      </c>
      <c r="D13" s="18" t="s">
        <v>171</v>
      </c>
      <c r="E13" s="24" t="s">
        <v>172</v>
      </c>
      <c r="F13" s="18" t="s">
        <v>173</v>
      </c>
      <c r="G13" s="20" t="s">
        <v>157</v>
      </c>
      <c r="H13" s="18" t="s">
        <v>171</v>
      </c>
      <c r="I13">
        <v>240</v>
      </c>
      <c r="J13" t="str">
        <f t="shared" si="0"/>
        <v>UWON_2024-Entry_012</v>
      </c>
      <c r="K13" t="str">
        <f t="shared" si="1"/>
        <v>LA17069SBSS-2-1-UWON_2024-Entry_012</v>
      </c>
    </row>
    <row r="14" spans="1:11" x14ac:dyDescent="0.25">
      <c r="A14" s="15" t="s">
        <v>138</v>
      </c>
      <c r="B14" s="16">
        <v>24</v>
      </c>
      <c r="C14" s="17">
        <v>13</v>
      </c>
      <c r="D14" s="18" t="s">
        <v>174</v>
      </c>
      <c r="E14" s="24" t="s">
        <v>175</v>
      </c>
      <c r="F14" s="18" t="s">
        <v>173</v>
      </c>
      <c r="G14" s="20" t="s">
        <v>157</v>
      </c>
      <c r="H14" s="18" t="s">
        <v>174</v>
      </c>
      <c r="I14">
        <v>240</v>
      </c>
      <c r="J14" t="str">
        <f t="shared" si="0"/>
        <v>UWON_2024-Entry_013</v>
      </c>
      <c r="K14" t="str">
        <f t="shared" si="1"/>
        <v>LA17075SBSS-29-1-UWON_2024-Entry_013</v>
      </c>
    </row>
    <row r="15" spans="1:11" x14ac:dyDescent="0.25">
      <c r="A15" s="15" t="s">
        <v>138</v>
      </c>
      <c r="B15" s="16">
        <v>24</v>
      </c>
      <c r="C15" s="17">
        <v>14</v>
      </c>
      <c r="D15" s="18" t="s">
        <v>176</v>
      </c>
      <c r="E15" s="24" t="s">
        <v>177</v>
      </c>
      <c r="F15" s="18" t="s">
        <v>173</v>
      </c>
      <c r="G15" s="20" t="s">
        <v>157</v>
      </c>
      <c r="H15" s="18" t="s">
        <v>176</v>
      </c>
      <c r="I15">
        <v>240</v>
      </c>
      <c r="J15" t="str">
        <f t="shared" si="0"/>
        <v>UWON_2024-Entry_014</v>
      </c>
      <c r="K15" t="str">
        <f t="shared" si="1"/>
        <v>LA17089SBS-45-1-1-UWON_2024-Entry_014</v>
      </c>
    </row>
    <row r="16" spans="1:11" x14ac:dyDescent="0.25">
      <c r="A16" s="15" t="s">
        <v>138</v>
      </c>
      <c r="B16" s="16">
        <v>24</v>
      </c>
      <c r="C16" s="17">
        <v>15</v>
      </c>
      <c r="D16" s="18" t="s">
        <v>178</v>
      </c>
      <c r="E16" s="25" t="s">
        <v>179</v>
      </c>
      <c r="F16" s="18" t="s">
        <v>173</v>
      </c>
      <c r="G16" s="20" t="s">
        <v>157</v>
      </c>
      <c r="H16" s="18" t="s">
        <v>178</v>
      </c>
      <c r="I16">
        <v>240</v>
      </c>
      <c r="J16" t="str">
        <f t="shared" si="0"/>
        <v>UWON_2024-Entry_015</v>
      </c>
      <c r="K16" t="str">
        <f t="shared" si="1"/>
        <v>LA17129SBSS-8-1-UWON_2024-Entry_015</v>
      </c>
    </row>
    <row r="17" spans="1:11" x14ac:dyDescent="0.25">
      <c r="A17" s="15" t="s">
        <v>138</v>
      </c>
      <c r="B17" s="16">
        <v>24</v>
      </c>
      <c r="C17" s="17">
        <v>16</v>
      </c>
      <c r="D17" s="18" t="s">
        <v>180</v>
      </c>
      <c r="E17" s="25" t="s">
        <v>181</v>
      </c>
      <c r="F17" s="18" t="s">
        <v>173</v>
      </c>
      <c r="G17" s="20" t="s">
        <v>157</v>
      </c>
      <c r="H17" s="18" t="s">
        <v>180</v>
      </c>
      <c r="I17">
        <v>240</v>
      </c>
      <c r="J17" t="str">
        <f t="shared" si="0"/>
        <v>UWON_2024-Entry_016</v>
      </c>
      <c r="K17" t="str">
        <f t="shared" si="1"/>
        <v>LA17153SBSS-46-1-UWON_2024-Entry_016</v>
      </c>
    </row>
    <row r="18" spans="1:11" x14ac:dyDescent="0.25">
      <c r="A18" s="15" t="s">
        <v>138</v>
      </c>
      <c r="B18" s="16">
        <v>24</v>
      </c>
      <c r="C18" s="17">
        <v>17</v>
      </c>
      <c r="D18" s="18" t="s">
        <v>182</v>
      </c>
      <c r="E18" s="26" t="s">
        <v>181</v>
      </c>
      <c r="F18" s="18" t="s">
        <v>173</v>
      </c>
      <c r="G18" s="20" t="s">
        <v>157</v>
      </c>
      <c r="H18" s="18" t="s">
        <v>182</v>
      </c>
      <c r="I18">
        <v>240</v>
      </c>
      <c r="J18" t="str">
        <f t="shared" si="0"/>
        <v>UWON_2024-Entry_017</v>
      </c>
      <c r="K18" t="str">
        <f t="shared" si="1"/>
        <v>LA17153SBSS-55-1-UWON_2024-Entry_017</v>
      </c>
    </row>
    <row r="19" spans="1:11" x14ac:dyDescent="0.25">
      <c r="A19" s="15" t="s">
        <v>138</v>
      </c>
      <c r="B19" s="16">
        <v>24</v>
      </c>
      <c r="C19" s="17">
        <v>18</v>
      </c>
      <c r="D19" s="18" t="s">
        <v>183</v>
      </c>
      <c r="E19" s="19" t="s">
        <v>184</v>
      </c>
      <c r="F19" s="18" t="s">
        <v>173</v>
      </c>
      <c r="G19" s="20" t="s">
        <v>185</v>
      </c>
      <c r="H19" s="18" t="s">
        <v>183</v>
      </c>
      <c r="I19">
        <v>240</v>
      </c>
      <c r="J19" t="str">
        <f t="shared" si="0"/>
        <v>UWON_2024-Entry_018</v>
      </c>
      <c r="K19" t="str">
        <f t="shared" si="1"/>
        <v>LA15015SB-S50-UWON_2024-Entry_018</v>
      </c>
    </row>
    <row r="20" spans="1:11" x14ac:dyDescent="0.25">
      <c r="A20" s="15" t="s">
        <v>138</v>
      </c>
      <c r="B20" s="16">
        <v>24</v>
      </c>
      <c r="C20" s="17">
        <v>19</v>
      </c>
      <c r="D20" s="18" t="s">
        <v>186</v>
      </c>
      <c r="E20" s="19" t="s">
        <v>187</v>
      </c>
      <c r="F20" s="18" t="s">
        <v>188</v>
      </c>
      <c r="G20" s="20" t="s">
        <v>157</v>
      </c>
      <c r="H20" s="18" t="s">
        <v>186</v>
      </c>
      <c r="I20">
        <v>240</v>
      </c>
      <c r="J20" t="str">
        <f t="shared" si="0"/>
        <v>UWON_2024-Entry_019</v>
      </c>
      <c r="K20" t="str">
        <f t="shared" si="1"/>
        <v>SCLA17080SBS-4-2-UWON_2024-Entry_019</v>
      </c>
    </row>
    <row r="21" spans="1:11" x14ac:dyDescent="0.25">
      <c r="A21" s="15" t="s">
        <v>138</v>
      </c>
      <c r="B21" s="16">
        <v>24</v>
      </c>
      <c r="C21" s="17">
        <v>20</v>
      </c>
      <c r="D21" s="18" t="s">
        <v>189</v>
      </c>
      <c r="E21" s="26" t="s">
        <v>190</v>
      </c>
      <c r="F21" s="18" t="s">
        <v>188</v>
      </c>
      <c r="G21" s="20" t="s">
        <v>157</v>
      </c>
      <c r="H21" s="18" t="s">
        <v>189</v>
      </c>
      <c r="I21">
        <v>240</v>
      </c>
      <c r="J21" t="str">
        <f t="shared" si="0"/>
        <v>UWON_2024-Entry_020</v>
      </c>
      <c r="K21" t="str">
        <f t="shared" si="1"/>
        <v>SCLA17031SBSS-4-1-UWON_2024-Entry_020</v>
      </c>
    </row>
    <row r="22" spans="1:11" x14ac:dyDescent="0.25">
      <c r="A22" s="15" t="s">
        <v>138</v>
      </c>
      <c r="B22" s="16">
        <v>24</v>
      </c>
      <c r="C22" s="17">
        <v>21</v>
      </c>
      <c r="D22" s="18" t="s">
        <v>191</v>
      </c>
      <c r="E22" s="26" t="s">
        <v>192</v>
      </c>
      <c r="F22" s="18" t="s">
        <v>188</v>
      </c>
      <c r="G22" s="20" t="s">
        <v>157</v>
      </c>
      <c r="H22" s="18" t="s">
        <v>191</v>
      </c>
      <c r="I22">
        <v>240</v>
      </c>
      <c r="J22" t="str">
        <f t="shared" si="0"/>
        <v>UWON_2024-Entry_021</v>
      </c>
      <c r="K22" t="str">
        <f t="shared" si="1"/>
        <v>SCLA17018SBSS-45-1-UWON_2024-Entry_021</v>
      </c>
    </row>
    <row r="23" spans="1:11" x14ac:dyDescent="0.25">
      <c r="A23" s="15" t="s">
        <v>138</v>
      </c>
      <c r="B23" s="16">
        <v>24</v>
      </c>
      <c r="C23" s="17">
        <v>22</v>
      </c>
      <c r="D23" s="18" t="s">
        <v>193</v>
      </c>
      <c r="E23" s="19" t="s">
        <v>194</v>
      </c>
      <c r="F23" s="18" t="s">
        <v>195</v>
      </c>
      <c r="G23" s="20" t="s">
        <v>157</v>
      </c>
      <c r="H23" s="18" t="s">
        <v>193</v>
      </c>
      <c r="I23">
        <v>240</v>
      </c>
      <c r="J23" t="str">
        <f t="shared" si="0"/>
        <v>UWON_2024-Entry_022</v>
      </c>
      <c r="K23" t="str">
        <f t="shared" si="1"/>
        <v>FLLA17069-53-UWON_2024-Entry_022</v>
      </c>
    </row>
    <row r="24" spans="1:11" x14ac:dyDescent="0.25">
      <c r="A24" s="15" t="s">
        <v>138</v>
      </c>
      <c r="B24" s="16">
        <v>24</v>
      </c>
      <c r="C24" s="17">
        <v>23</v>
      </c>
      <c r="D24" s="18" t="s">
        <v>196</v>
      </c>
      <c r="E24" s="19" t="s">
        <v>194</v>
      </c>
      <c r="F24" s="18" t="s">
        <v>195</v>
      </c>
      <c r="G24" s="20" t="s">
        <v>157</v>
      </c>
      <c r="H24" s="18" t="s">
        <v>196</v>
      </c>
      <c r="I24">
        <v>240</v>
      </c>
      <c r="J24" t="str">
        <f t="shared" si="0"/>
        <v>UWON_2024-Entry_023</v>
      </c>
      <c r="K24" t="str">
        <f t="shared" si="1"/>
        <v>FLLA17069-65-UWON_2024-Entry_023</v>
      </c>
    </row>
    <row r="25" spans="1:11" x14ac:dyDescent="0.25">
      <c r="A25" s="15" t="s">
        <v>138</v>
      </c>
      <c r="B25" s="16">
        <v>24</v>
      </c>
      <c r="C25" s="17">
        <v>24</v>
      </c>
      <c r="D25" s="18" t="s">
        <v>197</v>
      </c>
      <c r="E25" s="19" t="s">
        <v>194</v>
      </c>
      <c r="F25" s="18" t="s">
        <v>195</v>
      </c>
      <c r="G25" s="20" t="s">
        <v>157</v>
      </c>
      <c r="H25" s="18" t="s">
        <v>197</v>
      </c>
      <c r="I25">
        <v>240</v>
      </c>
      <c r="J25" t="str">
        <f t="shared" si="0"/>
        <v>UWON_2024-Entry_024</v>
      </c>
      <c r="K25" t="str">
        <f t="shared" si="1"/>
        <v>FLLA17069-54-UWON_2024-Entry_024</v>
      </c>
    </row>
    <row r="26" spans="1:11" x14ac:dyDescent="0.25">
      <c r="A26" s="15" t="s">
        <v>138</v>
      </c>
      <c r="B26" s="16">
        <v>24</v>
      </c>
      <c r="C26" s="17">
        <v>25</v>
      </c>
      <c r="D26" s="18" t="s">
        <v>198</v>
      </c>
      <c r="E26" s="19" t="s">
        <v>194</v>
      </c>
      <c r="F26" s="18" t="s">
        <v>195</v>
      </c>
      <c r="G26" s="20" t="s">
        <v>157</v>
      </c>
      <c r="H26" s="18" t="s">
        <v>198</v>
      </c>
      <c r="I26">
        <v>240</v>
      </c>
      <c r="J26" t="str">
        <f t="shared" si="0"/>
        <v>UWON_2024-Entry_025</v>
      </c>
      <c r="K26" t="str">
        <f t="shared" si="1"/>
        <v>FLLA17069-52-UWON_2024-Entry_025</v>
      </c>
    </row>
    <row r="27" spans="1:11" x14ac:dyDescent="0.25">
      <c r="A27" s="15" t="s">
        <v>138</v>
      </c>
      <c r="B27" s="16">
        <v>24</v>
      </c>
      <c r="C27" s="17">
        <v>26</v>
      </c>
      <c r="D27" s="18" t="s">
        <v>199</v>
      </c>
      <c r="E27" s="19" t="s">
        <v>200</v>
      </c>
      <c r="F27" s="18" t="s">
        <v>195</v>
      </c>
      <c r="G27" s="20" t="s">
        <v>157</v>
      </c>
      <c r="H27" s="18" t="s">
        <v>199</v>
      </c>
      <c r="I27">
        <v>240</v>
      </c>
      <c r="J27" t="str">
        <f t="shared" si="0"/>
        <v>UWON_2024-Entry_026</v>
      </c>
      <c r="K27" t="str">
        <f t="shared" si="1"/>
        <v>FLLA17088-61-UWON_2024-Entry_026</v>
      </c>
    </row>
    <row r="28" spans="1:11" x14ac:dyDescent="0.25">
      <c r="A28" s="15" t="s">
        <v>138</v>
      </c>
      <c r="B28" s="16">
        <v>24</v>
      </c>
      <c r="C28" s="17">
        <v>27</v>
      </c>
      <c r="D28" s="18" t="s">
        <v>201</v>
      </c>
      <c r="E28" s="19" t="s">
        <v>200</v>
      </c>
      <c r="F28" s="18" t="s">
        <v>195</v>
      </c>
      <c r="G28" s="20" t="s">
        <v>157</v>
      </c>
      <c r="H28" s="18" t="s">
        <v>201</v>
      </c>
      <c r="I28">
        <v>240</v>
      </c>
      <c r="J28" t="str">
        <f t="shared" si="0"/>
        <v>UWON_2024-Entry_027</v>
      </c>
      <c r="K28" t="str">
        <f t="shared" si="1"/>
        <v>FLLA17088-77-UWON_2024-Entry_027</v>
      </c>
    </row>
    <row r="29" spans="1:11" x14ac:dyDescent="0.25">
      <c r="A29" s="15" t="s">
        <v>138</v>
      </c>
      <c r="B29" s="16">
        <v>24</v>
      </c>
      <c r="C29" s="17">
        <v>28</v>
      </c>
      <c r="D29" s="18" t="s">
        <v>202</v>
      </c>
      <c r="E29" s="19" t="s">
        <v>203</v>
      </c>
      <c r="F29" s="18" t="s">
        <v>195</v>
      </c>
      <c r="G29" s="20" t="s">
        <v>157</v>
      </c>
      <c r="H29" s="18" t="s">
        <v>202</v>
      </c>
      <c r="I29">
        <v>240</v>
      </c>
      <c r="J29" t="str">
        <f t="shared" si="0"/>
        <v>UWON_2024-Entry_028</v>
      </c>
      <c r="K29" t="str">
        <f t="shared" si="1"/>
        <v>FLLA16083-25-UWON_2024-Entry_028</v>
      </c>
    </row>
    <row r="30" spans="1:11" x14ac:dyDescent="0.25">
      <c r="A30" s="15" t="s">
        <v>138</v>
      </c>
      <c r="B30" s="16">
        <v>24</v>
      </c>
      <c r="C30" s="17">
        <v>29</v>
      </c>
      <c r="D30" s="18" t="s">
        <v>204</v>
      </c>
      <c r="E30" s="19" t="s">
        <v>205</v>
      </c>
      <c r="F30" s="18" t="s">
        <v>160</v>
      </c>
      <c r="G30" s="20" t="s">
        <v>206</v>
      </c>
      <c r="H30" s="18" t="s">
        <v>204</v>
      </c>
      <c r="I30">
        <v>240</v>
      </c>
      <c r="J30" t="str">
        <f t="shared" si="0"/>
        <v>UWON_2024-Entry_029</v>
      </c>
      <c r="K30" t="str">
        <f t="shared" si="1"/>
        <v>NC19-3542-UWON_2024-Entry_029</v>
      </c>
    </row>
    <row r="31" spans="1:11" x14ac:dyDescent="0.25">
      <c r="A31" s="15" t="s">
        <v>138</v>
      </c>
      <c r="B31" s="16">
        <v>24</v>
      </c>
      <c r="C31" s="17">
        <v>30</v>
      </c>
      <c r="D31" s="18" t="s">
        <v>207</v>
      </c>
      <c r="E31" s="19" t="s">
        <v>208</v>
      </c>
      <c r="F31" s="18" t="s">
        <v>209</v>
      </c>
      <c r="G31" s="20" t="s">
        <v>157</v>
      </c>
      <c r="H31" s="18" t="s">
        <v>207</v>
      </c>
      <c r="I31">
        <v>240</v>
      </c>
      <c r="J31" t="str">
        <f t="shared" si="0"/>
        <v>UWON_2024-Entry_030</v>
      </c>
      <c r="K31" t="str">
        <f t="shared" si="1"/>
        <v>TX19CAS0057-UWON_2024-Entry_030</v>
      </c>
    </row>
    <row r="32" spans="1:11" x14ac:dyDescent="0.25">
      <c r="A32" s="15" t="s">
        <v>138</v>
      </c>
      <c r="B32" s="16">
        <v>24</v>
      </c>
      <c r="C32" s="17">
        <v>31</v>
      </c>
      <c r="D32" s="18" t="s">
        <v>210</v>
      </c>
      <c r="E32" s="19" t="s">
        <v>208</v>
      </c>
      <c r="F32" s="18" t="s">
        <v>209</v>
      </c>
      <c r="G32" s="20" t="s">
        <v>157</v>
      </c>
      <c r="H32" s="18" t="s">
        <v>210</v>
      </c>
      <c r="I32">
        <v>240</v>
      </c>
      <c r="J32" t="str">
        <f t="shared" si="0"/>
        <v>UWON_2024-Entry_031</v>
      </c>
      <c r="K32" t="str">
        <f t="shared" si="1"/>
        <v>TX19CAS0058-UWON_2024-Entry_031</v>
      </c>
    </row>
    <row r="33" spans="1:11" x14ac:dyDescent="0.25">
      <c r="A33" s="15" t="s">
        <v>138</v>
      </c>
      <c r="B33" s="16">
        <v>24</v>
      </c>
      <c r="C33" s="17">
        <v>32</v>
      </c>
      <c r="D33" s="18" t="s">
        <v>211</v>
      </c>
      <c r="E33" s="19" t="s">
        <v>212</v>
      </c>
      <c r="F33" s="18" t="s">
        <v>209</v>
      </c>
      <c r="G33" s="20" t="s">
        <v>154</v>
      </c>
      <c r="H33" s="18" t="s">
        <v>211</v>
      </c>
      <c r="I33">
        <v>240</v>
      </c>
      <c r="J33" t="str">
        <f t="shared" si="0"/>
        <v>UWON_2024-Entry_032</v>
      </c>
      <c r="K33" t="str">
        <f t="shared" si="1"/>
        <v>TX18OCS9100-UWON_2024-Entry_032</v>
      </c>
    </row>
    <row r="34" spans="1:11" x14ac:dyDescent="0.25">
      <c r="A34" s="15" t="s">
        <v>138</v>
      </c>
      <c r="B34" s="16">
        <v>24</v>
      </c>
      <c r="C34" s="17">
        <v>33</v>
      </c>
      <c r="D34" s="18" t="s">
        <v>213</v>
      </c>
      <c r="E34" s="19" t="s">
        <v>214</v>
      </c>
      <c r="F34" s="18" t="s">
        <v>209</v>
      </c>
      <c r="G34" s="20" t="s">
        <v>154</v>
      </c>
      <c r="H34" s="18" t="s">
        <v>213</v>
      </c>
      <c r="I34">
        <v>240</v>
      </c>
      <c r="J34" t="str">
        <f t="shared" si="0"/>
        <v>UWON_2024-Entry_033</v>
      </c>
      <c r="K34" t="str">
        <f t="shared" si="1"/>
        <v>TX18OCS9104-UWON_2024-Entry_033</v>
      </c>
    </row>
    <row r="35" spans="1:11" ht="15.75" thickBot="1" x14ac:dyDescent="0.3">
      <c r="A35" s="27" t="s">
        <v>138</v>
      </c>
      <c r="B35" s="28">
        <v>24</v>
      </c>
      <c r="C35" s="29">
        <v>34</v>
      </c>
      <c r="D35" s="30" t="s">
        <v>215</v>
      </c>
      <c r="E35" s="31" t="s">
        <v>216</v>
      </c>
      <c r="F35" s="30" t="s">
        <v>209</v>
      </c>
      <c r="G35" s="32" t="s">
        <v>154</v>
      </c>
      <c r="H35" s="30" t="s">
        <v>215</v>
      </c>
      <c r="I35">
        <v>240</v>
      </c>
      <c r="J35" t="str">
        <f t="shared" si="0"/>
        <v>UWON_2024-Entry_034</v>
      </c>
      <c r="K35" t="str">
        <f t="shared" si="1"/>
        <v>TX18OCS9125-UWON_2024-Entry_034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68CAA-498C-437E-8F60-4CE02F319F0E}">
  <dimension ref="A1:G31"/>
  <sheetViews>
    <sheetView workbookViewId="0">
      <selection activeCell="D8" sqref="D8:D9"/>
    </sheetView>
  </sheetViews>
  <sheetFormatPr defaultRowHeight="15" x14ac:dyDescent="0.25"/>
  <cols>
    <col min="1" max="1" width="5.28515625" bestFit="1" customWidth="1"/>
    <col min="2" max="2" width="12" bestFit="1" customWidth="1"/>
    <col min="3" max="3" width="47.42578125" customWidth="1"/>
    <col min="4" max="4" width="14.140625" customWidth="1"/>
    <col min="5" max="5" width="8.5703125" customWidth="1"/>
    <col min="6" max="6" width="33" customWidth="1"/>
    <col min="7" max="7" width="37.5703125" customWidth="1"/>
  </cols>
  <sheetData>
    <row r="1" spans="1:7" x14ac:dyDescent="0.25">
      <c r="A1" s="1" t="s">
        <v>218</v>
      </c>
      <c r="B1" s="1" t="s">
        <v>219</v>
      </c>
      <c r="C1" s="1" t="s">
        <v>220</v>
      </c>
      <c r="D1" s="1" t="s">
        <v>310</v>
      </c>
      <c r="E1" s="1" t="s">
        <v>309</v>
      </c>
      <c r="F1" t="s">
        <v>52</v>
      </c>
      <c r="G1" t="s">
        <v>1609</v>
      </c>
    </row>
    <row r="2" spans="1:7" x14ac:dyDescent="0.25">
      <c r="A2" s="33">
        <v>1</v>
      </c>
      <c r="B2" s="34" t="s">
        <v>306</v>
      </c>
      <c r="C2" s="35" t="s">
        <v>221</v>
      </c>
      <c r="D2" s="34" t="s">
        <v>306</v>
      </c>
      <c r="E2" s="1">
        <v>120</v>
      </c>
      <c r="F2" t="str">
        <f>_xlfn.CONCAT("NCSU_AT_2024-Entry_",A2)</f>
        <v>NCSU_AT_2024-Entry_1</v>
      </c>
      <c r="G2" t="str">
        <f>_xlfn.CONCAT(D2,"-",F2)</f>
        <v>Horizon 578-NCSU_AT_2024-Entry_1</v>
      </c>
    </row>
    <row r="3" spans="1:7" x14ac:dyDescent="0.25">
      <c r="A3" s="33">
        <v>2</v>
      </c>
      <c r="B3" s="34" t="s">
        <v>306</v>
      </c>
      <c r="C3" s="35" t="s">
        <v>221</v>
      </c>
      <c r="D3" s="34" t="s">
        <v>306</v>
      </c>
      <c r="E3" s="1">
        <v>120</v>
      </c>
      <c r="F3" t="str">
        <f t="shared" ref="F3:F31" si="0">_xlfn.CONCAT("NCSU_AT_2024-Entry_",A3)</f>
        <v>NCSU_AT_2024-Entry_2</v>
      </c>
      <c r="G3" t="str">
        <f t="shared" ref="G3:G31" si="1">_xlfn.CONCAT(D3,"-",F3)</f>
        <v>Horizon 578-NCSU_AT_2024-Entry_2</v>
      </c>
    </row>
    <row r="4" spans="1:7" x14ac:dyDescent="0.25">
      <c r="A4" s="33">
        <v>3</v>
      </c>
      <c r="B4" s="34" t="s">
        <v>139</v>
      </c>
      <c r="C4" s="35" t="s">
        <v>222</v>
      </c>
      <c r="D4" s="1" t="s">
        <v>305</v>
      </c>
      <c r="E4" s="1">
        <v>120</v>
      </c>
      <c r="F4" t="str">
        <f t="shared" si="0"/>
        <v>NCSU_AT_2024-Entry_3</v>
      </c>
      <c r="G4" t="str">
        <f t="shared" si="1"/>
        <v>GERARD224-NCSU_AT_2024-Entry_3</v>
      </c>
    </row>
    <row r="5" spans="1:7" x14ac:dyDescent="0.25">
      <c r="A5" s="33">
        <v>4</v>
      </c>
      <c r="B5" s="34" t="s">
        <v>139</v>
      </c>
      <c r="C5" s="35" t="s">
        <v>222</v>
      </c>
      <c r="D5" s="1" t="s">
        <v>305</v>
      </c>
      <c r="E5" s="1">
        <v>120</v>
      </c>
      <c r="F5" t="str">
        <f t="shared" si="0"/>
        <v>NCSU_AT_2024-Entry_4</v>
      </c>
      <c r="G5" t="str">
        <f t="shared" si="1"/>
        <v>GERARD224-NCSU_AT_2024-Entry_4</v>
      </c>
    </row>
    <row r="6" spans="1:7" x14ac:dyDescent="0.25">
      <c r="A6" s="33">
        <v>5</v>
      </c>
      <c r="B6" s="34" t="s">
        <v>4</v>
      </c>
      <c r="C6" s="35" t="s">
        <v>223</v>
      </c>
      <c r="D6" s="34" t="s">
        <v>4</v>
      </c>
      <c r="E6" s="1">
        <v>120</v>
      </c>
      <c r="F6" t="str">
        <f t="shared" si="0"/>
        <v>NCSU_AT_2024-Entry_5</v>
      </c>
      <c r="G6" t="str">
        <f t="shared" si="1"/>
        <v>Gerard 227-NCSU_AT_2024-Entry_5</v>
      </c>
    </row>
    <row r="7" spans="1:7" x14ac:dyDescent="0.25">
      <c r="A7" s="33">
        <v>6</v>
      </c>
      <c r="B7" s="34" t="s">
        <v>4</v>
      </c>
      <c r="C7" s="35" t="s">
        <v>223</v>
      </c>
      <c r="D7" s="34" t="s">
        <v>4</v>
      </c>
      <c r="E7" s="1">
        <v>120</v>
      </c>
      <c r="F7" t="str">
        <f t="shared" si="0"/>
        <v>NCSU_AT_2024-Entry_6</v>
      </c>
      <c r="G7" t="str">
        <f t="shared" si="1"/>
        <v>Gerard 227-NCSU_AT_2024-Entry_6</v>
      </c>
    </row>
    <row r="8" spans="1:7" x14ac:dyDescent="0.25">
      <c r="A8" s="33">
        <v>7</v>
      </c>
      <c r="B8" s="34" t="s">
        <v>307</v>
      </c>
      <c r="C8" s="35" t="s">
        <v>224</v>
      </c>
      <c r="D8" s="34" t="s">
        <v>1001</v>
      </c>
      <c r="E8" s="1">
        <v>120</v>
      </c>
      <c r="F8" t="str">
        <f t="shared" si="0"/>
        <v>NCSU_AT_2024-Entry_7</v>
      </c>
      <c r="G8" t="str">
        <f t="shared" si="1"/>
        <v>HORIZON201-NCSU_AT_2024-Entry_7</v>
      </c>
    </row>
    <row r="9" spans="1:7" x14ac:dyDescent="0.25">
      <c r="A9" s="33">
        <v>8</v>
      </c>
      <c r="B9" s="34" t="s">
        <v>307</v>
      </c>
      <c r="C9" s="35" t="s">
        <v>224</v>
      </c>
      <c r="D9" s="34" t="s">
        <v>1001</v>
      </c>
      <c r="E9" s="1">
        <v>120</v>
      </c>
      <c r="F9" t="str">
        <f t="shared" si="0"/>
        <v>NCSU_AT_2024-Entry_8</v>
      </c>
      <c r="G9" t="str">
        <f t="shared" si="1"/>
        <v>HORIZON201-NCSU_AT_2024-Entry_8</v>
      </c>
    </row>
    <row r="10" spans="1:7" x14ac:dyDescent="0.25">
      <c r="A10" s="33">
        <v>9</v>
      </c>
      <c r="B10" s="34" t="s">
        <v>308</v>
      </c>
      <c r="C10" s="35" t="s">
        <v>225</v>
      </c>
      <c r="D10" s="34" t="s">
        <v>308</v>
      </c>
      <c r="E10" s="1">
        <v>120</v>
      </c>
      <c r="F10" t="str">
        <f t="shared" si="0"/>
        <v>NCSU_AT_2024-Entry_9</v>
      </c>
      <c r="G10" t="str">
        <f t="shared" si="1"/>
        <v>NC09-4503N-NCSU_AT_2024-Entry_9</v>
      </c>
    </row>
    <row r="11" spans="1:7" x14ac:dyDescent="0.25">
      <c r="A11" s="33">
        <v>10</v>
      </c>
      <c r="B11" s="34" t="s">
        <v>308</v>
      </c>
      <c r="C11" s="35" t="s">
        <v>225</v>
      </c>
      <c r="D11" s="34" t="s">
        <v>308</v>
      </c>
      <c r="E11" s="1">
        <v>120</v>
      </c>
      <c r="F11" t="str">
        <f t="shared" si="0"/>
        <v>NCSU_AT_2024-Entry_10</v>
      </c>
      <c r="G11" t="str">
        <f t="shared" si="1"/>
        <v>NC09-4503N-NCSU_AT_2024-Entry_10</v>
      </c>
    </row>
    <row r="12" spans="1:7" x14ac:dyDescent="0.25">
      <c r="A12" s="33">
        <v>11</v>
      </c>
      <c r="B12" s="34" t="s">
        <v>226</v>
      </c>
      <c r="C12" s="35" t="s">
        <v>227</v>
      </c>
      <c r="D12" s="34" t="s">
        <v>226</v>
      </c>
      <c r="E12" s="1">
        <v>120</v>
      </c>
      <c r="F12" t="str">
        <f t="shared" si="0"/>
        <v>NCSU_AT_2024-Entry_11</v>
      </c>
      <c r="G12" t="str">
        <f t="shared" si="1"/>
        <v>NC17-6440-NCSU_AT_2024-Entry_11</v>
      </c>
    </row>
    <row r="13" spans="1:7" x14ac:dyDescent="0.25">
      <c r="A13" s="33">
        <v>12</v>
      </c>
      <c r="B13" s="34" t="s">
        <v>228</v>
      </c>
      <c r="C13" s="35" t="s">
        <v>229</v>
      </c>
      <c r="D13" s="34" t="s">
        <v>228</v>
      </c>
      <c r="E13" s="1">
        <v>120</v>
      </c>
      <c r="F13" t="str">
        <f t="shared" si="0"/>
        <v>NCSU_AT_2024-Entry_12</v>
      </c>
      <c r="G13" t="str">
        <f t="shared" si="1"/>
        <v>NC18-5877N-NCSU_AT_2024-Entry_12</v>
      </c>
    </row>
    <row r="14" spans="1:7" x14ac:dyDescent="0.25">
      <c r="A14" s="33">
        <v>13</v>
      </c>
      <c r="B14" s="34" t="s">
        <v>204</v>
      </c>
      <c r="C14" s="35" t="s">
        <v>205</v>
      </c>
      <c r="D14" s="34" t="s">
        <v>204</v>
      </c>
      <c r="E14" s="1">
        <v>120</v>
      </c>
      <c r="F14" t="str">
        <f t="shared" si="0"/>
        <v>NCSU_AT_2024-Entry_13</v>
      </c>
      <c r="G14" t="str">
        <f t="shared" si="1"/>
        <v>NC19-3542-NCSU_AT_2024-Entry_13</v>
      </c>
    </row>
    <row r="15" spans="1:7" x14ac:dyDescent="0.25">
      <c r="A15" s="33">
        <v>14</v>
      </c>
      <c r="B15" s="34" t="s">
        <v>230</v>
      </c>
      <c r="C15" s="35" t="s">
        <v>231</v>
      </c>
      <c r="D15" s="34" t="s">
        <v>230</v>
      </c>
      <c r="E15" s="1">
        <v>120</v>
      </c>
      <c r="F15" t="str">
        <f t="shared" si="0"/>
        <v>NCSU_AT_2024-Entry_14</v>
      </c>
      <c r="G15" t="str">
        <f t="shared" si="1"/>
        <v>NC20-4402-NCSU_AT_2024-Entry_14</v>
      </c>
    </row>
    <row r="16" spans="1:7" x14ac:dyDescent="0.25">
      <c r="A16" s="33">
        <v>15</v>
      </c>
      <c r="B16" s="34" t="s">
        <v>7</v>
      </c>
      <c r="C16" s="35" t="s">
        <v>232</v>
      </c>
      <c r="D16" s="34" t="s">
        <v>7</v>
      </c>
      <c r="E16" s="1">
        <v>120</v>
      </c>
      <c r="F16" t="str">
        <f t="shared" si="0"/>
        <v>NCSU_AT_2024-Entry_15</v>
      </c>
      <c r="G16" t="str">
        <f t="shared" si="1"/>
        <v>NC20-4452-NCSU_AT_2024-Entry_15</v>
      </c>
    </row>
    <row r="17" spans="1:7" x14ac:dyDescent="0.25">
      <c r="A17" s="33">
        <v>16</v>
      </c>
      <c r="B17" s="34" t="s">
        <v>6</v>
      </c>
      <c r="C17" s="35" t="s">
        <v>233</v>
      </c>
      <c r="D17" s="34" t="s">
        <v>6</v>
      </c>
      <c r="E17" s="1">
        <v>120</v>
      </c>
      <c r="F17" t="str">
        <f t="shared" si="0"/>
        <v>NCSU_AT_2024-Entry_16</v>
      </c>
      <c r="G17" t="str">
        <f t="shared" si="1"/>
        <v>NC20-4526-NCSU_AT_2024-Entry_16</v>
      </c>
    </row>
    <row r="18" spans="1:7" x14ac:dyDescent="0.25">
      <c r="A18" s="33">
        <v>17</v>
      </c>
      <c r="B18" s="34" t="s">
        <v>234</v>
      </c>
      <c r="C18" s="35" t="s">
        <v>235</v>
      </c>
      <c r="D18" s="34" t="s">
        <v>234</v>
      </c>
      <c r="E18" s="1">
        <v>120</v>
      </c>
      <c r="F18" t="str">
        <f t="shared" si="0"/>
        <v>NCSU_AT_2024-Entry_17</v>
      </c>
      <c r="G18" t="str">
        <f t="shared" si="1"/>
        <v>NC20-4551-NCSU_AT_2024-Entry_17</v>
      </c>
    </row>
    <row r="19" spans="1:7" x14ac:dyDescent="0.25">
      <c r="A19" s="33">
        <v>18</v>
      </c>
      <c r="B19" s="34" t="s">
        <v>236</v>
      </c>
      <c r="C19" s="35" t="s">
        <v>237</v>
      </c>
      <c r="D19" s="34" t="s">
        <v>236</v>
      </c>
      <c r="E19" s="1">
        <v>120</v>
      </c>
      <c r="F19" t="str">
        <f t="shared" si="0"/>
        <v>NCSU_AT_2024-Entry_18</v>
      </c>
      <c r="G19" t="str">
        <f t="shared" si="1"/>
        <v>NC20-4700-NCSU_AT_2024-Entry_18</v>
      </c>
    </row>
    <row r="20" spans="1:7" x14ac:dyDescent="0.25">
      <c r="A20" s="33">
        <v>19</v>
      </c>
      <c r="B20" s="34" t="s">
        <v>238</v>
      </c>
      <c r="C20" s="35" t="s">
        <v>239</v>
      </c>
      <c r="D20" s="34" t="s">
        <v>238</v>
      </c>
      <c r="E20" s="1">
        <v>120</v>
      </c>
      <c r="F20" t="str">
        <f t="shared" si="0"/>
        <v>NCSU_AT_2024-Entry_19</v>
      </c>
      <c r="G20" t="str">
        <f t="shared" si="1"/>
        <v>NC20-4702-NCSU_AT_2024-Entry_19</v>
      </c>
    </row>
    <row r="21" spans="1:7" x14ac:dyDescent="0.25">
      <c r="A21" s="33">
        <v>20</v>
      </c>
      <c r="B21" s="34" t="s">
        <v>240</v>
      </c>
      <c r="C21" s="35" t="s">
        <v>241</v>
      </c>
      <c r="D21" s="34" t="s">
        <v>240</v>
      </c>
      <c r="E21" s="1">
        <v>120</v>
      </c>
      <c r="F21" t="str">
        <f t="shared" si="0"/>
        <v>NCSU_AT_2024-Entry_20</v>
      </c>
      <c r="G21" t="str">
        <f t="shared" si="1"/>
        <v>NC20-4795-NCSU_AT_2024-Entry_20</v>
      </c>
    </row>
    <row r="22" spans="1:7" x14ac:dyDescent="0.25">
      <c r="A22" s="33">
        <v>21</v>
      </c>
      <c r="B22" s="34" t="s">
        <v>8</v>
      </c>
      <c r="C22" s="35" t="s">
        <v>242</v>
      </c>
      <c r="D22" s="34" t="s">
        <v>8</v>
      </c>
      <c r="E22" s="1">
        <v>120</v>
      </c>
      <c r="F22" t="str">
        <f t="shared" si="0"/>
        <v>NCSU_AT_2024-Entry_21</v>
      </c>
      <c r="G22" t="str">
        <f t="shared" si="1"/>
        <v>NC21-6429-NCSU_AT_2024-Entry_21</v>
      </c>
    </row>
    <row r="23" spans="1:7" x14ac:dyDescent="0.25">
      <c r="A23" s="33">
        <v>22</v>
      </c>
      <c r="B23" s="34" t="s">
        <v>243</v>
      </c>
      <c r="C23" s="35" t="s">
        <v>244</v>
      </c>
      <c r="D23" s="34" t="s">
        <v>243</v>
      </c>
      <c r="E23" s="1">
        <v>120</v>
      </c>
      <c r="F23" t="str">
        <f t="shared" si="0"/>
        <v>NCSU_AT_2024-Entry_22</v>
      </c>
      <c r="G23" t="str">
        <f t="shared" si="1"/>
        <v>NC21-6475-NCSU_AT_2024-Entry_22</v>
      </c>
    </row>
    <row r="24" spans="1:7" x14ac:dyDescent="0.25">
      <c r="A24" s="33">
        <v>23</v>
      </c>
      <c r="B24" s="34" t="s">
        <v>245</v>
      </c>
      <c r="C24" s="35" t="s">
        <v>246</v>
      </c>
      <c r="D24" s="34" t="s">
        <v>245</v>
      </c>
      <c r="E24" s="1">
        <v>120</v>
      </c>
      <c r="F24" t="str">
        <f t="shared" si="0"/>
        <v>NCSU_AT_2024-Entry_23</v>
      </c>
      <c r="G24" t="str">
        <f t="shared" si="1"/>
        <v>NC21-6492-NCSU_AT_2024-Entry_23</v>
      </c>
    </row>
    <row r="25" spans="1:7" x14ac:dyDescent="0.25">
      <c r="A25" s="33">
        <v>24</v>
      </c>
      <c r="B25" s="34" t="s">
        <v>247</v>
      </c>
      <c r="C25" s="35" t="s">
        <v>246</v>
      </c>
      <c r="D25" s="34" t="s">
        <v>247</v>
      </c>
      <c r="E25" s="1">
        <v>120</v>
      </c>
      <c r="F25" t="str">
        <f t="shared" si="0"/>
        <v>NCSU_AT_2024-Entry_24</v>
      </c>
      <c r="G25" t="str">
        <f t="shared" si="1"/>
        <v>NC21-6497-NCSU_AT_2024-Entry_24</v>
      </c>
    </row>
    <row r="26" spans="1:7" x14ac:dyDescent="0.25">
      <c r="A26" s="33">
        <v>25</v>
      </c>
      <c r="B26" s="34" t="s">
        <v>248</v>
      </c>
      <c r="C26" s="35" t="s">
        <v>249</v>
      </c>
      <c r="D26" s="34" t="s">
        <v>248</v>
      </c>
      <c r="E26" s="1">
        <v>120</v>
      </c>
      <c r="F26" t="str">
        <f t="shared" si="0"/>
        <v>NCSU_AT_2024-Entry_25</v>
      </c>
      <c r="G26" t="str">
        <f t="shared" si="1"/>
        <v>NC21-6502-NCSU_AT_2024-Entry_25</v>
      </c>
    </row>
    <row r="27" spans="1:7" x14ac:dyDescent="0.25">
      <c r="A27" s="33">
        <v>26</v>
      </c>
      <c r="B27" s="34" t="s">
        <v>250</v>
      </c>
      <c r="C27" s="35" t="s">
        <v>249</v>
      </c>
      <c r="D27" s="34" t="s">
        <v>250</v>
      </c>
      <c r="E27" s="1">
        <v>120</v>
      </c>
      <c r="F27" t="str">
        <f t="shared" si="0"/>
        <v>NCSU_AT_2024-Entry_26</v>
      </c>
      <c r="G27" t="str">
        <f t="shared" si="1"/>
        <v>NC21-6505-NCSU_AT_2024-Entry_26</v>
      </c>
    </row>
    <row r="28" spans="1:7" x14ac:dyDescent="0.25">
      <c r="A28" s="33">
        <v>27</v>
      </c>
      <c r="B28" s="34" t="s">
        <v>251</v>
      </c>
      <c r="C28" s="35" t="s">
        <v>249</v>
      </c>
      <c r="D28" s="34" t="s">
        <v>251</v>
      </c>
      <c r="E28" s="1">
        <v>120</v>
      </c>
      <c r="F28" t="str">
        <f t="shared" si="0"/>
        <v>NCSU_AT_2024-Entry_27</v>
      </c>
      <c r="G28" t="str">
        <f t="shared" si="1"/>
        <v>NC21-6511-NCSU_AT_2024-Entry_27</v>
      </c>
    </row>
    <row r="29" spans="1:7" x14ac:dyDescent="0.25">
      <c r="A29" s="33">
        <v>28</v>
      </c>
      <c r="B29" s="34" t="s">
        <v>252</v>
      </c>
      <c r="C29" s="35" t="s">
        <v>253</v>
      </c>
      <c r="D29" s="34" t="s">
        <v>252</v>
      </c>
      <c r="E29" s="1">
        <v>120</v>
      </c>
      <c r="F29" t="str">
        <f t="shared" si="0"/>
        <v>NCSU_AT_2024-Entry_28</v>
      </c>
      <c r="G29" t="str">
        <f t="shared" si="1"/>
        <v>NC21-6576-NCSU_AT_2024-Entry_28</v>
      </c>
    </row>
    <row r="30" spans="1:7" x14ac:dyDescent="0.25">
      <c r="A30" s="33">
        <v>29</v>
      </c>
      <c r="B30" s="34" t="s">
        <v>254</v>
      </c>
      <c r="C30" s="35" t="s">
        <v>255</v>
      </c>
      <c r="D30" s="34" t="s">
        <v>254</v>
      </c>
      <c r="E30" s="1">
        <v>120</v>
      </c>
      <c r="F30" t="str">
        <f t="shared" si="0"/>
        <v>NCSU_AT_2024-Entry_29</v>
      </c>
      <c r="G30" t="str">
        <f t="shared" si="1"/>
        <v>NC21-6609-NCSU_AT_2024-Entry_29</v>
      </c>
    </row>
    <row r="31" spans="1:7" x14ac:dyDescent="0.25">
      <c r="A31" s="33">
        <v>30</v>
      </c>
      <c r="B31" s="34" t="s">
        <v>256</v>
      </c>
      <c r="C31" s="35" t="s">
        <v>255</v>
      </c>
      <c r="D31" s="34" t="s">
        <v>256</v>
      </c>
      <c r="E31" s="1">
        <v>120</v>
      </c>
      <c r="F31" t="str">
        <f t="shared" si="0"/>
        <v>NCSU_AT_2024-Entry_30</v>
      </c>
      <c r="G31" t="str">
        <f t="shared" si="1"/>
        <v>NC21-6610-NCSU_AT_2024-Entry_30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A6DCF-C4F1-4FB0-8B91-C0D7A3C1C604}">
  <dimension ref="A1:AA23"/>
  <sheetViews>
    <sheetView workbookViewId="0">
      <selection activeCell="P31" sqref="P31"/>
    </sheetView>
  </sheetViews>
  <sheetFormatPr defaultRowHeight="15" x14ac:dyDescent="0.25"/>
  <cols>
    <col min="1" max="1" width="26.42578125" bestFit="1" customWidth="1"/>
    <col min="2" max="2" width="24.140625" bestFit="1" customWidth="1"/>
    <col min="3" max="3" width="10" bestFit="1" customWidth="1"/>
    <col min="4" max="4" width="10.85546875" customWidth="1"/>
    <col min="5" max="5" width="18.5703125" bestFit="1" customWidth="1"/>
    <col min="6" max="6" width="12.140625" bestFit="1" customWidth="1"/>
    <col min="7" max="7" width="149.42578125" bestFit="1" customWidth="1"/>
    <col min="8" max="8" width="19" bestFit="1" customWidth="1"/>
    <col min="9" max="9" width="10.5703125" bestFit="1" customWidth="1"/>
    <col min="10" max="10" width="11.28515625" bestFit="1" customWidth="1"/>
    <col min="11" max="11" width="9.42578125" bestFit="1" customWidth="1"/>
    <col min="12" max="12" width="13.7109375" bestFit="1" customWidth="1"/>
    <col min="13" max="13" width="13.28515625" bestFit="1" customWidth="1"/>
    <col min="14" max="14" width="33.85546875" bestFit="1" customWidth="1"/>
    <col min="15" max="15" width="26.140625" bestFit="1" customWidth="1"/>
    <col min="16" max="16" width="12.42578125" bestFit="1" customWidth="1"/>
    <col min="23" max="23" width="74.28515625" bestFit="1" customWidth="1"/>
    <col min="24" max="24" width="19.85546875" customWidth="1"/>
    <col min="25" max="25" width="12.28515625" bestFit="1" customWidth="1"/>
    <col min="26" max="26" width="14.28515625" customWidth="1"/>
    <col min="27" max="27" width="11.5703125" customWidth="1"/>
  </cols>
  <sheetData>
    <row r="1" spans="1:27" ht="45.75" thickBot="1" x14ac:dyDescent="0.3">
      <c r="A1" s="47" t="s">
        <v>2385</v>
      </c>
      <c r="B1" s="47" t="s">
        <v>2386</v>
      </c>
      <c r="C1" s="47" t="s">
        <v>2387</v>
      </c>
      <c r="D1" s="47" t="s">
        <v>2388</v>
      </c>
      <c r="E1" s="47" t="s">
        <v>2389</v>
      </c>
      <c r="F1" s="47" t="s">
        <v>2390</v>
      </c>
      <c r="G1" s="47" t="s">
        <v>49</v>
      </c>
      <c r="H1" s="47" t="s">
        <v>2391</v>
      </c>
      <c r="I1" s="47" t="s">
        <v>2392</v>
      </c>
      <c r="J1" s="47" t="s">
        <v>2393</v>
      </c>
      <c r="K1" s="47" t="s">
        <v>2394</v>
      </c>
      <c r="L1" s="47" t="s">
        <v>2395</v>
      </c>
      <c r="M1" s="47" t="s">
        <v>2396</v>
      </c>
      <c r="N1" s="47" t="s">
        <v>2397</v>
      </c>
      <c r="O1" s="47" t="s">
        <v>45</v>
      </c>
      <c r="P1" s="47" t="s">
        <v>2398</v>
      </c>
      <c r="Q1" s="47" t="s">
        <v>2399</v>
      </c>
      <c r="R1" s="47" t="s">
        <v>2400</v>
      </c>
      <c r="S1" s="47" t="s">
        <v>2401</v>
      </c>
      <c r="T1" s="47" t="s">
        <v>2402</v>
      </c>
      <c r="U1" s="47" t="s">
        <v>2403</v>
      </c>
      <c r="V1" s="47" t="s">
        <v>2404</v>
      </c>
      <c r="W1" s="47" t="s">
        <v>44</v>
      </c>
      <c r="X1" s="47" t="s">
        <v>2405</v>
      </c>
      <c r="Y1" s="47" t="s">
        <v>2406</v>
      </c>
      <c r="Z1" s="47" t="s">
        <v>2407</v>
      </c>
      <c r="AA1" s="47" t="s">
        <v>2408</v>
      </c>
    </row>
    <row r="2" spans="1:27" x14ac:dyDescent="0.25">
      <c r="A2" t="s">
        <v>2892</v>
      </c>
      <c r="B2" t="s">
        <v>2409</v>
      </c>
      <c r="C2" t="s">
        <v>2410</v>
      </c>
      <c r="D2">
        <v>2025</v>
      </c>
      <c r="F2" t="s">
        <v>2411</v>
      </c>
      <c r="G2" t="s">
        <v>2814</v>
      </c>
      <c r="H2" t="s">
        <v>2412</v>
      </c>
      <c r="L2" s="48" t="s">
        <v>2815</v>
      </c>
      <c r="N2" t="str">
        <f>_xlfn.CONCAT(A2,"_plot_",P2)</f>
        <v>CU_ARS_2025_WOF_crossing_plot_6</v>
      </c>
      <c r="O2" s="1" t="s">
        <v>11</v>
      </c>
      <c r="P2" s="1">
        <v>6</v>
      </c>
      <c r="Q2">
        <v>1</v>
      </c>
      <c r="W2" t="s">
        <v>1612</v>
      </c>
      <c r="Y2">
        <v>1</v>
      </c>
    </row>
    <row r="3" spans="1:27" x14ac:dyDescent="0.25">
      <c r="A3" t="s">
        <v>2892</v>
      </c>
      <c r="B3" t="s">
        <v>2409</v>
      </c>
      <c r="C3" t="s">
        <v>2410</v>
      </c>
      <c r="D3">
        <v>2025</v>
      </c>
      <c r="F3" t="s">
        <v>2411</v>
      </c>
      <c r="G3" t="s">
        <v>2814</v>
      </c>
      <c r="H3" t="s">
        <v>2412</v>
      </c>
      <c r="L3" s="48" t="s">
        <v>2815</v>
      </c>
      <c r="N3" t="str">
        <f t="shared" ref="N3:N23" si="0">_xlfn.CONCAT(A3,"_plot_",P3)</f>
        <v>CU_ARS_2025_WOF_crossing_plot_16</v>
      </c>
      <c r="O3" s="1" t="s">
        <v>27</v>
      </c>
      <c r="P3" s="1">
        <v>16</v>
      </c>
      <c r="Q3">
        <v>1</v>
      </c>
      <c r="W3" t="s">
        <v>2759</v>
      </c>
      <c r="Y3">
        <v>1</v>
      </c>
    </row>
    <row r="4" spans="1:27" x14ac:dyDescent="0.25">
      <c r="A4" t="s">
        <v>2892</v>
      </c>
      <c r="B4" t="s">
        <v>2409</v>
      </c>
      <c r="C4" t="s">
        <v>2410</v>
      </c>
      <c r="D4">
        <v>2025</v>
      </c>
      <c r="F4" t="s">
        <v>2411</v>
      </c>
      <c r="G4" t="s">
        <v>2814</v>
      </c>
      <c r="H4" t="s">
        <v>2412</v>
      </c>
      <c r="L4" s="48" t="s">
        <v>2815</v>
      </c>
      <c r="N4" t="str">
        <f t="shared" si="0"/>
        <v>CU_ARS_2025_WOF_crossing_plot_11</v>
      </c>
      <c r="O4" s="1" t="s">
        <v>17</v>
      </c>
      <c r="P4" s="1">
        <v>11</v>
      </c>
      <c r="Q4">
        <v>1</v>
      </c>
      <c r="W4" t="s">
        <v>2778</v>
      </c>
      <c r="Y4">
        <v>1</v>
      </c>
    </row>
    <row r="5" spans="1:27" x14ac:dyDescent="0.25">
      <c r="A5" t="s">
        <v>2892</v>
      </c>
      <c r="B5" t="s">
        <v>2409</v>
      </c>
      <c r="C5" t="s">
        <v>2410</v>
      </c>
      <c r="D5">
        <v>2025</v>
      </c>
      <c r="F5" t="s">
        <v>2411</v>
      </c>
      <c r="G5" t="s">
        <v>2814</v>
      </c>
      <c r="H5" t="s">
        <v>2412</v>
      </c>
      <c r="L5" s="48" t="s">
        <v>2815</v>
      </c>
      <c r="N5" t="str">
        <f t="shared" si="0"/>
        <v>CU_ARS_2025_WOF_crossing_plot_13</v>
      </c>
      <c r="O5" s="1" t="s">
        <v>21</v>
      </c>
      <c r="P5" s="1">
        <v>13</v>
      </c>
      <c r="Q5">
        <v>1</v>
      </c>
      <c r="W5" t="s">
        <v>2726</v>
      </c>
      <c r="Y5">
        <v>1</v>
      </c>
    </row>
    <row r="6" spans="1:27" x14ac:dyDescent="0.25">
      <c r="A6" t="s">
        <v>2892</v>
      </c>
      <c r="B6" t="s">
        <v>2409</v>
      </c>
      <c r="C6" t="s">
        <v>2410</v>
      </c>
      <c r="D6">
        <v>2025</v>
      </c>
      <c r="F6" t="s">
        <v>2411</v>
      </c>
      <c r="G6" t="s">
        <v>2814</v>
      </c>
      <c r="H6" t="s">
        <v>2412</v>
      </c>
      <c r="L6" s="48" t="s">
        <v>2815</v>
      </c>
      <c r="N6" t="str">
        <f t="shared" si="0"/>
        <v>CU_ARS_2025_WOF_crossing_plot_15</v>
      </c>
      <c r="O6" s="1" t="s">
        <v>25</v>
      </c>
      <c r="P6" s="1">
        <v>15</v>
      </c>
      <c r="Q6">
        <v>1</v>
      </c>
      <c r="W6" t="s">
        <v>2748</v>
      </c>
      <c r="Y6">
        <v>1</v>
      </c>
    </row>
    <row r="7" spans="1:27" x14ac:dyDescent="0.25">
      <c r="A7" t="s">
        <v>2892</v>
      </c>
      <c r="B7" t="s">
        <v>2409</v>
      </c>
      <c r="C7" t="s">
        <v>2410</v>
      </c>
      <c r="D7">
        <v>2025</v>
      </c>
      <c r="F7" t="s">
        <v>2411</v>
      </c>
      <c r="G7" t="s">
        <v>2814</v>
      </c>
      <c r="H7" t="s">
        <v>2412</v>
      </c>
      <c r="L7" s="48" t="s">
        <v>2815</v>
      </c>
      <c r="N7" t="str">
        <f t="shared" si="0"/>
        <v>CU_ARS_2025_WOF_crossing_plot_1</v>
      </c>
      <c r="O7" s="1" t="s">
        <v>4</v>
      </c>
      <c r="P7" s="1">
        <v>1</v>
      </c>
      <c r="Q7">
        <v>1</v>
      </c>
      <c r="W7" t="s">
        <v>2811</v>
      </c>
      <c r="Y7">
        <v>1</v>
      </c>
    </row>
    <row r="8" spans="1:27" x14ac:dyDescent="0.25">
      <c r="A8" t="s">
        <v>2892</v>
      </c>
      <c r="B8" t="s">
        <v>2409</v>
      </c>
      <c r="C8" t="s">
        <v>2410</v>
      </c>
      <c r="D8">
        <v>2025</v>
      </c>
      <c r="F8" t="s">
        <v>2411</v>
      </c>
      <c r="G8" t="s">
        <v>2814</v>
      </c>
      <c r="H8" t="s">
        <v>2412</v>
      </c>
      <c r="L8" s="48" t="s">
        <v>2815</v>
      </c>
      <c r="N8" t="str">
        <f t="shared" si="0"/>
        <v>CU_ARS_2025_WOF_crossing_plot_20</v>
      </c>
      <c r="O8" s="1" t="s">
        <v>35</v>
      </c>
      <c r="P8" s="1">
        <v>20</v>
      </c>
      <c r="Q8">
        <v>1</v>
      </c>
      <c r="W8" t="s">
        <v>2793</v>
      </c>
      <c r="Y8">
        <v>1</v>
      </c>
    </row>
    <row r="9" spans="1:27" x14ac:dyDescent="0.25">
      <c r="A9" t="s">
        <v>2892</v>
      </c>
      <c r="B9" t="s">
        <v>2409</v>
      </c>
      <c r="C9" t="s">
        <v>2410</v>
      </c>
      <c r="D9">
        <v>2025</v>
      </c>
      <c r="F9" t="s">
        <v>2411</v>
      </c>
      <c r="G9" t="s">
        <v>2814</v>
      </c>
      <c r="H9" t="s">
        <v>2412</v>
      </c>
      <c r="L9" s="48" t="s">
        <v>2815</v>
      </c>
      <c r="N9" t="str">
        <f t="shared" si="0"/>
        <v>CU_ARS_2025_WOF_crossing_plot_3</v>
      </c>
      <c r="O9" s="1" t="s">
        <v>7</v>
      </c>
      <c r="P9" s="1">
        <v>3</v>
      </c>
      <c r="Q9">
        <v>1</v>
      </c>
      <c r="W9" t="s">
        <v>2812</v>
      </c>
      <c r="Y9">
        <v>1</v>
      </c>
    </row>
    <row r="10" spans="1:27" x14ac:dyDescent="0.25">
      <c r="A10" t="s">
        <v>2892</v>
      </c>
      <c r="B10" t="s">
        <v>2409</v>
      </c>
      <c r="C10" t="s">
        <v>2410</v>
      </c>
      <c r="D10">
        <v>2025</v>
      </c>
      <c r="F10" t="s">
        <v>2411</v>
      </c>
      <c r="G10" t="s">
        <v>2814</v>
      </c>
      <c r="H10" t="s">
        <v>2412</v>
      </c>
      <c r="L10" s="48" t="s">
        <v>2815</v>
      </c>
      <c r="N10" t="str">
        <f t="shared" si="0"/>
        <v>CU_ARS_2025_WOF_crossing_plot_2</v>
      </c>
      <c r="O10" s="1" t="s">
        <v>6</v>
      </c>
      <c r="P10" s="1">
        <v>2</v>
      </c>
      <c r="Q10">
        <v>1</v>
      </c>
      <c r="W10" t="s">
        <v>2813</v>
      </c>
      <c r="Y10">
        <v>1</v>
      </c>
    </row>
    <row r="11" spans="1:27" x14ac:dyDescent="0.25">
      <c r="A11" t="s">
        <v>2892</v>
      </c>
      <c r="B11" t="s">
        <v>2409</v>
      </c>
      <c r="C11" t="s">
        <v>2410</v>
      </c>
      <c r="D11">
        <v>2025</v>
      </c>
      <c r="F11" t="s">
        <v>2411</v>
      </c>
      <c r="G11" t="s">
        <v>2814</v>
      </c>
      <c r="H11" t="s">
        <v>2412</v>
      </c>
      <c r="L11" s="48" t="s">
        <v>2815</v>
      </c>
      <c r="N11" t="str">
        <f t="shared" si="0"/>
        <v>CU_ARS_2025_WOF_crossing_plot_4</v>
      </c>
      <c r="O11" s="1" t="s">
        <v>8</v>
      </c>
      <c r="P11" s="1">
        <v>4</v>
      </c>
      <c r="Q11">
        <v>1</v>
      </c>
      <c r="W11" t="s">
        <v>1697</v>
      </c>
      <c r="Y11">
        <v>1</v>
      </c>
    </row>
    <row r="12" spans="1:27" x14ac:dyDescent="0.25">
      <c r="A12" t="s">
        <v>2892</v>
      </c>
      <c r="B12" t="s">
        <v>2409</v>
      </c>
      <c r="C12" t="s">
        <v>2410</v>
      </c>
      <c r="D12">
        <v>2025</v>
      </c>
      <c r="F12" t="s">
        <v>2411</v>
      </c>
      <c r="G12" t="s">
        <v>2814</v>
      </c>
      <c r="H12" t="s">
        <v>2412</v>
      </c>
      <c r="L12" s="48" t="s">
        <v>2815</v>
      </c>
      <c r="N12" t="str">
        <f t="shared" si="0"/>
        <v>CU_ARS_2025_WOF_crossing_plot_7</v>
      </c>
      <c r="O12" s="1" t="s">
        <v>12</v>
      </c>
      <c r="P12" s="1">
        <v>7</v>
      </c>
      <c r="Q12">
        <v>1</v>
      </c>
      <c r="W12" t="s">
        <v>1617</v>
      </c>
      <c r="Y12">
        <v>1</v>
      </c>
    </row>
    <row r="13" spans="1:27" x14ac:dyDescent="0.25">
      <c r="A13" t="s">
        <v>2892</v>
      </c>
      <c r="B13" t="s">
        <v>2409</v>
      </c>
      <c r="C13" t="s">
        <v>2410</v>
      </c>
      <c r="D13">
        <v>2025</v>
      </c>
      <c r="F13" t="s">
        <v>2411</v>
      </c>
      <c r="G13" t="s">
        <v>2814</v>
      </c>
      <c r="H13" t="s">
        <v>2412</v>
      </c>
      <c r="L13" s="48" t="s">
        <v>2815</v>
      </c>
      <c r="N13" t="str">
        <f t="shared" si="0"/>
        <v>CU_ARS_2025_WOF_crossing_plot_8</v>
      </c>
      <c r="O13" s="1" t="s">
        <v>13</v>
      </c>
      <c r="P13" s="1">
        <v>8</v>
      </c>
      <c r="Q13">
        <v>1</v>
      </c>
      <c r="W13" t="s">
        <v>60</v>
      </c>
      <c r="Y13">
        <v>1</v>
      </c>
    </row>
    <row r="14" spans="1:27" x14ac:dyDescent="0.25">
      <c r="A14" t="s">
        <v>2892</v>
      </c>
      <c r="B14" t="s">
        <v>2409</v>
      </c>
      <c r="C14" t="s">
        <v>2410</v>
      </c>
      <c r="D14">
        <v>2025</v>
      </c>
      <c r="F14" t="s">
        <v>2411</v>
      </c>
      <c r="G14" t="s">
        <v>2814</v>
      </c>
      <c r="H14" t="s">
        <v>2412</v>
      </c>
      <c r="L14" s="48" t="s">
        <v>2815</v>
      </c>
      <c r="N14" t="str">
        <f t="shared" si="0"/>
        <v>CU_ARS_2025_WOF_crossing_plot_9</v>
      </c>
      <c r="O14" s="1" t="s">
        <v>14</v>
      </c>
      <c r="P14" s="1">
        <v>9</v>
      </c>
      <c r="Q14">
        <v>1</v>
      </c>
      <c r="W14" t="s">
        <v>61</v>
      </c>
      <c r="Y14">
        <v>1</v>
      </c>
    </row>
    <row r="15" spans="1:27" x14ac:dyDescent="0.25">
      <c r="A15" t="s">
        <v>2892</v>
      </c>
      <c r="B15" t="s">
        <v>2409</v>
      </c>
      <c r="C15" t="s">
        <v>2410</v>
      </c>
      <c r="D15">
        <v>2025</v>
      </c>
      <c r="F15" t="s">
        <v>2411</v>
      </c>
      <c r="G15" t="s">
        <v>2814</v>
      </c>
      <c r="H15" t="s">
        <v>2412</v>
      </c>
      <c r="L15" s="48" t="s">
        <v>2815</v>
      </c>
      <c r="N15" t="str">
        <f t="shared" si="0"/>
        <v>CU_ARS_2025_WOF_crossing_plot_5</v>
      </c>
      <c r="O15" s="1" t="s">
        <v>10</v>
      </c>
      <c r="P15" s="1">
        <v>5</v>
      </c>
      <c r="Q15">
        <v>1</v>
      </c>
      <c r="W15" t="s">
        <v>59</v>
      </c>
      <c r="Y15">
        <v>1</v>
      </c>
    </row>
    <row r="16" spans="1:27" x14ac:dyDescent="0.25">
      <c r="A16" t="s">
        <v>2892</v>
      </c>
      <c r="B16" t="s">
        <v>2409</v>
      </c>
      <c r="C16" t="s">
        <v>2410</v>
      </c>
      <c r="D16">
        <v>2025</v>
      </c>
      <c r="F16" t="s">
        <v>2411</v>
      </c>
      <c r="G16" t="s">
        <v>2814</v>
      </c>
      <c r="H16" t="s">
        <v>2412</v>
      </c>
      <c r="L16" s="48" t="s">
        <v>2815</v>
      </c>
      <c r="N16" t="str">
        <f t="shared" si="0"/>
        <v>CU_ARS_2025_WOF_crossing_plot_10</v>
      </c>
      <c r="O16" s="1" t="s">
        <v>15</v>
      </c>
      <c r="P16" s="1">
        <v>10</v>
      </c>
      <c r="Q16">
        <v>1</v>
      </c>
      <c r="W16" t="s">
        <v>1643</v>
      </c>
      <c r="Y16">
        <v>1</v>
      </c>
    </row>
    <row r="17" spans="1:25" x14ac:dyDescent="0.25">
      <c r="A17" t="s">
        <v>2892</v>
      </c>
      <c r="B17" t="s">
        <v>2409</v>
      </c>
      <c r="C17" t="s">
        <v>2410</v>
      </c>
      <c r="D17">
        <v>2025</v>
      </c>
      <c r="F17" t="s">
        <v>2411</v>
      </c>
      <c r="G17" t="s">
        <v>2814</v>
      </c>
      <c r="H17" t="s">
        <v>2412</v>
      </c>
      <c r="L17" s="48" t="s">
        <v>2815</v>
      </c>
      <c r="N17" t="str">
        <f t="shared" si="0"/>
        <v>CU_ARS_2025_WOF_crossing_plot_21</v>
      </c>
      <c r="O17" s="1" t="s">
        <v>37</v>
      </c>
      <c r="P17" s="1">
        <v>21</v>
      </c>
      <c r="Q17">
        <v>1</v>
      </c>
      <c r="W17" t="s">
        <v>2803</v>
      </c>
      <c r="Y17">
        <v>1</v>
      </c>
    </row>
    <row r="18" spans="1:25" x14ac:dyDescent="0.25">
      <c r="A18" t="s">
        <v>2892</v>
      </c>
      <c r="B18" t="s">
        <v>2409</v>
      </c>
      <c r="C18" t="s">
        <v>2410</v>
      </c>
      <c r="D18">
        <v>2025</v>
      </c>
      <c r="F18" t="s">
        <v>2411</v>
      </c>
      <c r="G18" t="s">
        <v>2814</v>
      </c>
      <c r="H18" t="s">
        <v>2412</v>
      </c>
      <c r="L18" s="48" t="s">
        <v>2815</v>
      </c>
      <c r="N18" t="str">
        <f t="shared" si="0"/>
        <v>CU_ARS_2025_WOF_crossing_plot_19</v>
      </c>
      <c r="O18" s="1" t="s">
        <v>33</v>
      </c>
      <c r="P18" s="1">
        <v>19</v>
      </c>
      <c r="Q18">
        <v>1</v>
      </c>
      <c r="W18" t="s">
        <v>2773</v>
      </c>
      <c r="Y18">
        <v>1</v>
      </c>
    </row>
    <row r="19" spans="1:25" x14ac:dyDescent="0.25">
      <c r="A19" t="s">
        <v>2892</v>
      </c>
      <c r="B19" t="s">
        <v>2409</v>
      </c>
      <c r="C19" t="s">
        <v>2410</v>
      </c>
      <c r="D19">
        <v>2025</v>
      </c>
      <c r="F19" t="s">
        <v>2411</v>
      </c>
      <c r="G19" t="s">
        <v>2814</v>
      </c>
      <c r="H19" t="s">
        <v>2412</v>
      </c>
      <c r="L19" s="48" t="s">
        <v>2815</v>
      </c>
      <c r="N19" t="str">
        <f t="shared" si="0"/>
        <v>CU_ARS_2025_WOF_crossing_plot_18</v>
      </c>
      <c r="O19" s="1" t="s">
        <v>31</v>
      </c>
      <c r="P19" s="1">
        <v>18</v>
      </c>
      <c r="Q19">
        <v>1</v>
      </c>
      <c r="W19" t="s">
        <v>2768</v>
      </c>
      <c r="Y19">
        <v>1</v>
      </c>
    </row>
    <row r="20" spans="1:25" x14ac:dyDescent="0.25">
      <c r="A20" t="s">
        <v>2892</v>
      </c>
      <c r="B20" t="s">
        <v>2409</v>
      </c>
      <c r="C20" t="s">
        <v>2410</v>
      </c>
      <c r="D20">
        <v>2025</v>
      </c>
      <c r="F20" t="s">
        <v>2411</v>
      </c>
      <c r="G20" t="s">
        <v>2814</v>
      </c>
      <c r="H20" t="s">
        <v>2412</v>
      </c>
      <c r="L20" s="48" t="s">
        <v>2815</v>
      </c>
      <c r="N20" t="str">
        <f t="shared" si="0"/>
        <v>CU_ARS_2025_WOF_crossing_plot_22</v>
      </c>
      <c r="O20" s="1" t="s">
        <v>39</v>
      </c>
      <c r="P20" s="1">
        <v>22</v>
      </c>
      <c r="Q20">
        <v>1</v>
      </c>
      <c r="W20" t="s">
        <v>2805</v>
      </c>
      <c r="Y20">
        <v>1</v>
      </c>
    </row>
    <row r="21" spans="1:25" x14ac:dyDescent="0.25">
      <c r="A21" t="s">
        <v>2892</v>
      </c>
      <c r="B21" t="s">
        <v>2409</v>
      </c>
      <c r="C21" t="s">
        <v>2410</v>
      </c>
      <c r="D21">
        <v>2025</v>
      </c>
      <c r="F21" t="s">
        <v>2411</v>
      </c>
      <c r="G21" t="s">
        <v>2814</v>
      </c>
      <c r="H21" t="s">
        <v>2412</v>
      </c>
      <c r="L21" s="48" t="s">
        <v>2815</v>
      </c>
      <c r="N21" t="str">
        <f t="shared" si="0"/>
        <v>CU_ARS_2025_WOF_crossing_plot_12</v>
      </c>
      <c r="O21" s="1" t="s">
        <v>19</v>
      </c>
      <c r="P21" s="1">
        <v>12</v>
      </c>
      <c r="Q21">
        <v>1</v>
      </c>
      <c r="W21" t="s">
        <v>2716</v>
      </c>
      <c r="Y21">
        <v>1</v>
      </c>
    </row>
    <row r="22" spans="1:25" x14ac:dyDescent="0.25">
      <c r="A22" t="s">
        <v>2892</v>
      </c>
      <c r="B22" t="s">
        <v>2409</v>
      </c>
      <c r="C22" t="s">
        <v>2410</v>
      </c>
      <c r="D22">
        <v>2025</v>
      </c>
      <c r="F22" t="s">
        <v>2411</v>
      </c>
      <c r="G22" t="s">
        <v>2814</v>
      </c>
      <c r="H22" t="s">
        <v>2412</v>
      </c>
      <c r="L22" s="48" t="s">
        <v>2815</v>
      </c>
      <c r="N22" t="str">
        <f t="shared" si="0"/>
        <v>CU_ARS_2025_WOF_crossing_plot_17</v>
      </c>
      <c r="O22" s="1" t="s">
        <v>29</v>
      </c>
      <c r="P22" s="1">
        <v>17</v>
      </c>
      <c r="Q22">
        <v>1</v>
      </c>
      <c r="W22" t="s">
        <v>2762</v>
      </c>
      <c r="Y22">
        <v>1</v>
      </c>
    </row>
    <row r="23" spans="1:25" x14ac:dyDescent="0.25">
      <c r="A23" t="s">
        <v>2892</v>
      </c>
      <c r="B23" t="s">
        <v>2409</v>
      </c>
      <c r="C23" t="s">
        <v>2410</v>
      </c>
      <c r="D23">
        <v>2025</v>
      </c>
      <c r="F23" t="s">
        <v>2411</v>
      </c>
      <c r="G23" t="s">
        <v>2814</v>
      </c>
      <c r="H23" t="s">
        <v>2412</v>
      </c>
      <c r="L23" s="48" t="s">
        <v>2815</v>
      </c>
      <c r="N23" t="str">
        <f t="shared" si="0"/>
        <v>CU_ARS_2025_WOF_crossing_plot_14</v>
      </c>
      <c r="O23" s="1" t="s">
        <v>23</v>
      </c>
      <c r="P23" s="1">
        <v>14</v>
      </c>
      <c r="Q23">
        <v>1</v>
      </c>
      <c r="W23" t="s">
        <v>2731</v>
      </c>
      <c r="Y23">
        <v>1</v>
      </c>
    </row>
  </sheetData>
  <sortState xmlns:xlrd2="http://schemas.microsoft.com/office/spreadsheetml/2017/richdata2" ref="A2:AA199">
    <sortCondition ref="O2:O199"/>
  </sortState>
  <phoneticPr fontId="1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F1D73-C866-450C-9426-C49424CD0B42}">
  <dimension ref="A1:K221"/>
  <sheetViews>
    <sheetView workbookViewId="0">
      <pane ySplit="1" topLeftCell="A2" activePane="bottomLeft" state="frozen"/>
      <selection pane="bottomLeft" activeCell="K2" sqref="K2:K221"/>
    </sheetView>
  </sheetViews>
  <sheetFormatPr defaultRowHeight="15" x14ac:dyDescent="0.25"/>
  <cols>
    <col min="1" max="1" width="9.85546875" customWidth="1"/>
    <col min="2" max="2" width="33.85546875" customWidth="1"/>
    <col min="3" max="3" width="16.28515625" bestFit="1" customWidth="1"/>
    <col min="4" max="4" width="3.42578125" bestFit="1" customWidth="1"/>
    <col min="5" max="5" width="31.7109375" bestFit="1" customWidth="1"/>
    <col min="6" max="6" width="9.140625" bestFit="1" customWidth="1"/>
    <col min="7" max="7" width="14.140625" customWidth="1"/>
    <col min="8" max="8" width="11.5703125" customWidth="1"/>
    <col min="9" max="9" width="13.85546875" bestFit="1" customWidth="1"/>
    <col min="10" max="10" width="54.85546875" bestFit="1" customWidth="1"/>
    <col min="11" max="11" width="20.140625" bestFit="1" customWidth="1"/>
  </cols>
  <sheetData>
    <row r="1" spans="1:11" ht="15.75" thickBot="1" x14ac:dyDescent="0.3">
      <c r="A1" s="1" t="s">
        <v>311</v>
      </c>
      <c r="B1" s="1" t="s">
        <v>312</v>
      </c>
      <c r="C1" s="1" t="s">
        <v>313</v>
      </c>
      <c r="D1" s="1" t="s">
        <v>314</v>
      </c>
      <c r="E1" s="37" t="s">
        <v>310</v>
      </c>
      <c r="F1" s="38" t="s">
        <v>663</v>
      </c>
      <c r="G1" s="38" t="s">
        <v>664</v>
      </c>
      <c r="H1" s="1" t="s">
        <v>309</v>
      </c>
      <c r="I1" t="s">
        <v>52</v>
      </c>
      <c r="J1" t="s">
        <v>1609</v>
      </c>
      <c r="K1" t="s">
        <v>52</v>
      </c>
    </row>
    <row r="2" spans="1:11" x14ac:dyDescent="0.25">
      <c r="A2" s="1">
        <v>1</v>
      </c>
      <c r="B2" s="1" t="s">
        <v>315</v>
      </c>
      <c r="C2" s="1" t="s">
        <v>316</v>
      </c>
      <c r="D2" s="1">
        <v>1</v>
      </c>
      <c r="E2" t="s">
        <v>665</v>
      </c>
      <c r="F2" t="s">
        <v>316</v>
      </c>
      <c r="G2" t="s">
        <v>316</v>
      </c>
      <c r="H2">
        <v>5</v>
      </c>
      <c r="I2" t="s">
        <v>851</v>
      </c>
      <c r="J2" t="str">
        <f>_xlfn.CONCAT(E2,"-",I2,"-Entry_",D2)</f>
        <v>WINTER_TURF|CIAV1234-GRIN_02-01-24-Entry_1</v>
      </c>
      <c r="K2" t="str">
        <f>_xlfn.CONCAT(I2,"-Entry_",D2)</f>
        <v>GRIN_02-01-24-Entry_1</v>
      </c>
    </row>
    <row r="3" spans="1:11" x14ac:dyDescent="0.25">
      <c r="A3" s="1">
        <v>1</v>
      </c>
      <c r="B3" s="1" t="s">
        <v>315</v>
      </c>
      <c r="C3" s="1" t="s">
        <v>317</v>
      </c>
      <c r="D3" s="1">
        <v>2</v>
      </c>
      <c r="E3" t="s">
        <v>666</v>
      </c>
      <c r="F3" t="s">
        <v>317</v>
      </c>
      <c r="G3" t="s">
        <v>317</v>
      </c>
      <c r="H3">
        <v>5</v>
      </c>
      <c r="I3" t="s">
        <v>851</v>
      </c>
      <c r="J3" t="str">
        <f t="shared" ref="J3:J66" si="0">_xlfn.CONCAT(E3,"-",I3,"-Entry_",D3)</f>
        <v>WINTER_TURF|CIAV1570-GRIN_02-01-24-Entry_2</v>
      </c>
      <c r="K3" t="str">
        <f t="shared" ref="K3:K66" si="1">_xlfn.CONCAT(I3,"-Entry_",D3)</f>
        <v>GRIN_02-01-24-Entry_2</v>
      </c>
    </row>
    <row r="4" spans="1:11" x14ac:dyDescent="0.25">
      <c r="A4" s="1">
        <v>1</v>
      </c>
      <c r="B4" s="1" t="s">
        <v>318</v>
      </c>
      <c r="C4" s="1" t="s">
        <v>319</v>
      </c>
      <c r="D4" s="1">
        <v>3</v>
      </c>
      <c r="E4" t="s">
        <v>667</v>
      </c>
      <c r="F4" t="s">
        <v>319</v>
      </c>
      <c r="G4" t="s">
        <v>319</v>
      </c>
      <c r="H4">
        <v>5</v>
      </c>
      <c r="I4" t="s">
        <v>851</v>
      </c>
      <c r="J4" t="str">
        <f t="shared" si="0"/>
        <v>LEE|CIAV2042-GRIN_02-01-24-Entry_3</v>
      </c>
      <c r="K4" t="str">
        <f t="shared" si="1"/>
        <v>GRIN_02-01-24-Entry_3</v>
      </c>
    </row>
    <row r="5" spans="1:11" x14ac:dyDescent="0.25">
      <c r="A5" s="1">
        <v>1</v>
      </c>
      <c r="B5" s="1" t="s">
        <v>320</v>
      </c>
      <c r="C5" s="1" t="s">
        <v>321</v>
      </c>
      <c r="D5" s="1">
        <v>4</v>
      </c>
      <c r="E5" t="s">
        <v>668</v>
      </c>
      <c r="F5" t="s">
        <v>321</v>
      </c>
      <c r="G5" t="s">
        <v>321</v>
      </c>
      <c r="H5">
        <v>5</v>
      </c>
      <c r="I5" t="s">
        <v>851</v>
      </c>
      <c r="J5" t="str">
        <f t="shared" si="0"/>
        <v>VICTOR|CIAV2252-GRIN_02-01-24-Entry_4</v>
      </c>
      <c r="K5" t="str">
        <f t="shared" si="1"/>
        <v>GRIN_02-01-24-Entry_4</v>
      </c>
    </row>
    <row r="6" spans="1:11" x14ac:dyDescent="0.25">
      <c r="A6" s="1">
        <v>1</v>
      </c>
      <c r="B6" s="1" t="s">
        <v>315</v>
      </c>
      <c r="C6" s="1" t="s">
        <v>322</v>
      </c>
      <c r="D6" s="1">
        <v>5</v>
      </c>
      <c r="E6" t="s">
        <v>669</v>
      </c>
      <c r="F6" t="s">
        <v>322</v>
      </c>
      <c r="G6" t="s">
        <v>322</v>
      </c>
      <c r="H6">
        <v>5</v>
      </c>
      <c r="I6" t="s">
        <v>851</v>
      </c>
      <c r="J6" t="str">
        <f t="shared" si="0"/>
        <v>WINTER_TURF|CIAV2292-GRIN_02-01-24-Entry_5</v>
      </c>
      <c r="K6" t="str">
        <f t="shared" si="1"/>
        <v>GRIN_02-01-24-Entry_5</v>
      </c>
    </row>
    <row r="7" spans="1:11" x14ac:dyDescent="0.25">
      <c r="A7" s="1">
        <v>1</v>
      </c>
      <c r="B7" s="1" t="s">
        <v>323</v>
      </c>
      <c r="C7" s="1" t="s">
        <v>324</v>
      </c>
      <c r="D7" s="1">
        <v>6</v>
      </c>
      <c r="E7" t="s">
        <v>17</v>
      </c>
      <c r="F7" t="s">
        <v>324</v>
      </c>
      <c r="G7" t="s">
        <v>324</v>
      </c>
      <c r="H7">
        <v>5</v>
      </c>
      <c r="I7" t="s">
        <v>851</v>
      </c>
      <c r="J7" t="str">
        <f t="shared" si="0"/>
        <v>AWNLESS_CURLED-GRIN_02-01-24-Entry_6</v>
      </c>
      <c r="K7" t="str">
        <f t="shared" si="1"/>
        <v>GRIN_02-01-24-Entry_6</v>
      </c>
    </row>
    <row r="8" spans="1:11" x14ac:dyDescent="0.25">
      <c r="A8" s="1">
        <v>1</v>
      </c>
      <c r="B8" s="1" t="s">
        <v>315</v>
      </c>
      <c r="C8" s="1" t="s">
        <v>325</v>
      </c>
      <c r="D8" s="1">
        <v>7</v>
      </c>
      <c r="E8" t="s">
        <v>670</v>
      </c>
      <c r="F8" t="s">
        <v>325</v>
      </c>
      <c r="G8" t="s">
        <v>325</v>
      </c>
      <c r="H8">
        <v>5</v>
      </c>
      <c r="I8" t="s">
        <v>851</v>
      </c>
      <c r="J8" t="str">
        <f t="shared" si="0"/>
        <v>WINTER_TURF|CIAV2677-GRIN_02-01-24-Entry_7</v>
      </c>
      <c r="K8" t="str">
        <f t="shared" si="1"/>
        <v>GRIN_02-01-24-Entry_7</v>
      </c>
    </row>
    <row r="9" spans="1:11" x14ac:dyDescent="0.25">
      <c r="A9" s="1">
        <v>1</v>
      </c>
      <c r="B9" s="1" t="s">
        <v>326</v>
      </c>
      <c r="C9" s="1" t="s">
        <v>327</v>
      </c>
      <c r="D9" s="1">
        <v>8</v>
      </c>
      <c r="E9" t="s">
        <v>671</v>
      </c>
      <c r="F9" t="s">
        <v>327</v>
      </c>
      <c r="G9" t="s">
        <v>327</v>
      </c>
      <c r="H9">
        <v>5</v>
      </c>
      <c r="I9" t="s">
        <v>851</v>
      </c>
      <c r="J9" t="str">
        <f t="shared" si="0"/>
        <v>RADNORSHIRE_SPRIG|CIAV3219-GRIN_02-01-24-Entry_8</v>
      </c>
      <c r="K9" t="str">
        <f t="shared" si="1"/>
        <v>GRIN_02-01-24-Entry_8</v>
      </c>
    </row>
    <row r="10" spans="1:11" x14ac:dyDescent="0.25">
      <c r="A10" s="1">
        <v>1</v>
      </c>
      <c r="B10" s="1" t="s">
        <v>328</v>
      </c>
      <c r="C10" s="1" t="s">
        <v>329</v>
      </c>
      <c r="D10" s="1">
        <v>9</v>
      </c>
      <c r="E10" t="s">
        <v>672</v>
      </c>
      <c r="F10" t="s">
        <v>329</v>
      </c>
      <c r="G10" t="s">
        <v>329</v>
      </c>
      <c r="H10">
        <v>5</v>
      </c>
      <c r="I10" t="s">
        <v>851</v>
      </c>
      <c r="J10" t="str">
        <f t="shared" si="0"/>
        <v>WINTOK-GRIN_02-01-24-Entry_9</v>
      </c>
      <c r="K10" t="str">
        <f t="shared" si="1"/>
        <v>GRIN_02-01-24-Entry_9</v>
      </c>
    </row>
    <row r="11" spans="1:11" x14ac:dyDescent="0.25">
      <c r="A11" s="1">
        <v>1</v>
      </c>
      <c r="B11" s="1" t="s">
        <v>330</v>
      </c>
      <c r="C11" s="1" t="s">
        <v>331</v>
      </c>
      <c r="D11" s="1">
        <v>10</v>
      </c>
      <c r="E11" t="s">
        <v>673</v>
      </c>
      <c r="F11" t="s">
        <v>331</v>
      </c>
      <c r="G11" t="s">
        <v>331</v>
      </c>
      <c r="H11">
        <v>5</v>
      </c>
      <c r="I11" t="s">
        <v>851</v>
      </c>
      <c r="J11" t="str">
        <f t="shared" si="0"/>
        <v>PIONEER-GRIN_02-01-24-Entry_10</v>
      </c>
      <c r="K11" t="str">
        <f t="shared" si="1"/>
        <v>GRIN_02-01-24-Entry_10</v>
      </c>
    </row>
    <row r="12" spans="1:11" x14ac:dyDescent="0.25">
      <c r="A12" s="1">
        <v>1</v>
      </c>
      <c r="B12" s="1" t="s">
        <v>332</v>
      </c>
      <c r="C12" s="1" t="s">
        <v>333</v>
      </c>
      <c r="D12" s="1">
        <v>11</v>
      </c>
      <c r="E12" t="s">
        <v>674</v>
      </c>
      <c r="F12" t="s">
        <v>333</v>
      </c>
      <c r="G12" t="s">
        <v>333</v>
      </c>
      <c r="H12">
        <v>5</v>
      </c>
      <c r="I12" t="s">
        <v>851</v>
      </c>
      <c r="J12" t="str">
        <f t="shared" si="0"/>
        <v>DESOTO-GRIN_02-01-24-Entry_11</v>
      </c>
      <c r="K12" t="str">
        <f t="shared" si="1"/>
        <v>GRIN_02-01-24-Entry_11</v>
      </c>
    </row>
    <row r="13" spans="1:11" x14ac:dyDescent="0.25">
      <c r="A13" s="1">
        <v>1</v>
      </c>
      <c r="B13" s="1" t="s">
        <v>334</v>
      </c>
      <c r="C13" s="1" t="s">
        <v>335</v>
      </c>
      <c r="D13" s="1">
        <v>12</v>
      </c>
      <c r="E13" t="s">
        <v>675</v>
      </c>
      <c r="F13" t="s">
        <v>335</v>
      </c>
      <c r="G13" t="s">
        <v>335</v>
      </c>
      <c r="H13">
        <v>5</v>
      </c>
      <c r="I13" t="s">
        <v>851</v>
      </c>
      <c r="J13" t="str">
        <f t="shared" si="0"/>
        <v>TRISPERNIA|CIAV4009-GRIN_02-01-24-Entry_12</v>
      </c>
      <c r="K13" t="str">
        <f t="shared" si="1"/>
        <v>GRIN_02-01-24-Entry_12</v>
      </c>
    </row>
    <row r="14" spans="1:11" x14ac:dyDescent="0.25">
      <c r="A14" s="1">
        <v>1</v>
      </c>
      <c r="B14" s="1" t="s">
        <v>334</v>
      </c>
      <c r="C14" s="1" t="s">
        <v>336</v>
      </c>
      <c r="D14" s="1">
        <v>13</v>
      </c>
      <c r="E14" t="s">
        <v>19</v>
      </c>
      <c r="F14" t="s">
        <v>336</v>
      </c>
      <c r="G14" t="s">
        <v>336</v>
      </c>
      <c r="H14">
        <v>5</v>
      </c>
      <c r="I14" t="s">
        <v>851</v>
      </c>
      <c r="J14" t="str">
        <f t="shared" si="0"/>
        <v>TRISPERNIA|CIAV5100-GRIN_02-01-24-Entry_13</v>
      </c>
      <c r="K14" t="str">
        <f t="shared" si="1"/>
        <v>GRIN_02-01-24-Entry_13</v>
      </c>
    </row>
    <row r="15" spans="1:11" x14ac:dyDescent="0.25">
      <c r="A15" s="1">
        <v>1</v>
      </c>
      <c r="B15" s="1" t="s">
        <v>337</v>
      </c>
      <c r="C15" s="1" t="s">
        <v>338</v>
      </c>
      <c r="D15" s="1">
        <v>14</v>
      </c>
      <c r="E15" t="s">
        <v>676</v>
      </c>
      <c r="F15" t="s">
        <v>338</v>
      </c>
      <c r="G15" t="s">
        <v>338</v>
      </c>
      <c r="H15">
        <v>5</v>
      </c>
      <c r="I15" t="s">
        <v>851</v>
      </c>
      <c r="J15" t="str">
        <f t="shared" si="0"/>
        <v>NYSEL-GRIN_02-01-24-Entry_14</v>
      </c>
      <c r="K15" t="str">
        <f t="shared" si="1"/>
        <v>GRIN_02-01-24-Entry_14</v>
      </c>
    </row>
    <row r="16" spans="1:11" x14ac:dyDescent="0.25">
      <c r="A16" s="1">
        <v>1</v>
      </c>
      <c r="B16" s="1" t="s">
        <v>339</v>
      </c>
      <c r="C16" s="1" t="s">
        <v>340</v>
      </c>
      <c r="D16" s="1">
        <v>15</v>
      </c>
      <c r="E16" t="s">
        <v>677</v>
      </c>
      <c r="F16" t="s">
        <v>340</v>
      </c>
      <c r="G16" t="s">
        <v>340</v>
      </c>
      <c r="H16">
        <v>5</v>
      </c>
      <c r="I16" t="s">
        <v>851</v>
      </c>
      <c r="J16" t="str">
        <f t="shared" si="0"/>
        <v>DUBOIS-GRIN_02-01-24-Entry_15</v>
      </c>
      <c r="K16" t="str">
        <f t="shared" si="1"/>
        <v>GRIN_02-01-24-Entry_15</v>
      </c>
    </row>
    <row r="17" spans="1:11" x14ac:dyDescent="0.25">
      <c r="A17" s="1">
        <v>1</v>
      </c>
      <c r="B17" s="1" t="s">
        <v>334</v>
      </c>
      <c r="C17" s="1" t="s">
        <v>341</v>
      </c>
      <c r="D17" s="1">
        <v>16</v>
      </c>
      <c r="E17" t="s">
        <v>678</v>
      </c>
      <c r="F17" t="s">
        <v>341</v>
      </c>
      <c r="G17" t="s">
        <v>341</v>
      </c>
      <c r="H17">
        <v>5</v>
      </c>
      <c r="I17" t="s">
        <v>851</v>
      </c>
      <c r="J17" t="str">
        <f t="shared" si="0"/>
        <v>TRISPERNIA|CIAV6821-GRIN_02-01-24-Entry_16</v>
      </c>
      <c r="K17" t="str">
        <f t="shared" si="1"/>
        <v>GRIN_02-01-24-Entry_16</v>
      </c>
    </row>
    <row r="18" spans="1:11" x14ac:dyDescent="0.25">
      <c r="A18" s="1">
        <v>1</v>
      </c>
      <c r="B18" s="1" t="s">
        <v>342</v>
      </c>
      <c r="C18" s="1" t="s">
        <v>343</v>
      </c>
      <c r="D18" s="1">
        <v>17</v>
      </c>
      <c r="E18" t="s">
        <v>679</v>
      </c>
      <c r="F18" t="s">
        <v>343</v>
      </c>
      <c r="G18" t="s">
        <v>343</v>
      </c>
      <c r="H18">
        <v>5</v>
      </c>
      <c r="I18" t="s">
        <v>851</v>
      </c>
      <c r="J18" t="str">
        <f t="shared" si="0"/>
        <v>NORLINE-GRIN_02-01-24-Entry_17</v>
      </c>
      <c r="K18" t="str">
        <f t="shared" si="1"/>
        <v>GRIN_02-01-24-Entry_17</v>
      </c>
    </row>
    <row r="19" spans="1:11" x14ac:dyDescent="0.25">
      <c r="A19">
        <v>1</v>
      </c>
      <c r="B19" t="s">
        <v>334</v>
      </c>
      <c r="C19" t="s">
        <v>344</v>
      </c>
      <c r="D19" s="1">
        <v>18</v>
      </c>
      <c r="E19" t="s">
        <v>680</v>
      </c>
      <c r="F19" t="s">
        <v>344</v>
      </c>
      <c r="G19" t="s">
        <v>344</v>
      </c>
      <c r="H19">
        <v>5</v>
      </c>
      <c r="I19" t="s">
        <v>851</v>
      </c>
      <c r="J19" t="str">
        <f t="shared" si="0"/>
        <v>TRISPERNIA|CIAV7008-GRIN_02-01-24-Entry_18</v>
      </c>
      <c r="K19" t="str">
        <f t="shared" si="1"/>
        <v>GRIN_02-01-24-Entry_18</v>
      </c>
    </row>
    <row r="20" spans="1:11" x14ac:dyDescent="0.25">
      <c r="A20" s="1">
        <v>1</v>
      </c>
      <c r="B20" s="1" t="s">
        <v>345</v>
      </c>
      <c r="C20" s="1" t="s">
        <v>346</v>
      </c>
      <c r="D20" s="1">
        <v>19</v>
      </c>
      <c r="E20" t="s">
        <v>681</v>
      </c>
      <c r="F20" t="s">
        <v>346</v>
      </c>
      <c r="G20" t="s">
        <v>346</v>
      </c>
      <c r="H20">
        <v>5</v>
      </c>
      <c r="I20" t="s">
        <v>851</v>
      </c>
      <c r="J20" t="str">
        <f t="shared" si="0"/>
        <v>DADE-GRIN_02-01-24-Entry_19</v>
      </c>
      <c r="K20" t="str">
        <f t="shared" si="1"/>
        <v>GRIN_02-01-24-Entry_19</v>
      </c>
    </row>
    <row r="21" spans="1:11" x14ac:dyDescent="0.25">
      <c r="A21" s="1">
        <v>1</v>
      </c>
      <c r="B21" s="1" t="s">
        <v>347</v>
      </c>
      <c r="C21" s="1" t="s">
        <v>348</v>
      </c>
      <c r="D21" s="1">
        <v>20</v>
      </c>
      <c r="E21" t="s">
        <v>682</v>
      </c>
      <c r="F21" t="s">
        <v>348</v>
      </c>
      <c r="G21" t="s">
        <v>348</v>
      </c>
      <c r="H21">
        <v>5</v>
      </c>
      <c r="I21" t="s">
        <v>851</v>
      </c>
      <c r="J21" t="str">
        <f t="shared" si="0"/>
        <v>REHOVOT-GRIN_02-01-24-Entry_20</v>
      </c>
      <c r="K21" t="str">
        <f t="shared" si="1"/>
        <v>GRIN_02-01-24-Entry_20</v>
      </c>
    </row>
    <row r="22" spans="1:11" x14ac:dyDescent="0.25">
      <c r="A22" s="1">
        <v>1</v>
      </c>
      <c r="B22" s="1" t="s">
        <v>349</v>
      </c>
      <c r="C22" s="1" t="s">
        <v>350</v>
      </c>
      <c r="D22" s="1">
        <v>21</v>
      </c>
      <c r="E22" t="s">
        <v>683</v>
      </c>
      <c r="F22" t="s">
        <v>350</v>
      </c>
      <c r="G22" t="s">
        <v>350</v>
      </c>
      <c r="H22">
        <v>5</v>
      </c>
      <c r="I22" t="s">
        <v>851</v>
      </c>
      <c r="J22" t="str">
        <f t="shared" si="0"/>
        <v>PENNWIN-GRIN_02-01-24-Entry_21</v>
      </c>
      <c r="K22" t="str">
        <f t="shared" si="1"/>
        <v>GRIN_02-01-24-Entry_21</v>
      </c>
    </row>
    <row r="23" spans="1:11" x14ac:dyDescent="0.25">
      <c r="A23" s="1">
        <v>1</v>
      </c>
      <c r="B23" s="1" t="s">
        <v>351</v>
      </c>
      <c r="C23" s="1" t="s">
        <v>352</v>
      </c>
      <c r="D23" s="1">
        <v>22</v>
      </c>
      <c r="E23" t="s">
        <v>21</v>
      </c>
      <c r="F23" t="s">
        <v>352</v>
      </c>
      <c r="G23" t="s">
        <v>352</v>
      </c>
      <c r="H23">
        <v>5</v>
      </c>
      <c r="I23" t="s">
        <v>851</v>
      </c>
      <c r="J23" t="str">
        <f t="shared" si="0"/>
        <v>CW559-GRIN_02-01-24-Entry_22</v>
      </c>
      <c r="K23" t="str">
        <f t="shared" si="1"/>
        <v>GRIN_02-01-24-Entry_22</v>
      </c>
    </row>
    <row r="24" spans="1:11" x14ac:dyDescent="0.25">
      <c r="A24" s="1">
        <v>1</v>
      </c>
      <c r="B24" s="1" t="s">
        <v>353</v>
      </c>
      <c r="C24" s="1" t="s">
        <v>354</v>
      </c>
      <c r="D24" s="1">
        <v>23</v>
      </c>
      <c r="E24" t="s">
        <v>684</v>
      </c>
      <c r="F24" t="s">
        <v>354</v>
      </c>
      <c r="G24" t="s">
        <v>354</v>
      </c>
      <c r="H24">
        <v>5</v>
      </c>
      <c r="I24" t="s">
        <v>851</v>
      </c>
      <c r="J24" t="str">
        <f t="shared" si="0"/>
        <v>PENNSYLVANIA621-87-GRIN_02-01-24-Entry_23</v>
      </c>
      <c r="K24" t="str">
        <f t="shared" si="1"/>
        <v>GRIN_02-01-24-Entry_23</v>
      </c>
    </row>
    <row r="25" spans="1:11" x14ac:dyDescent="0.25">
      <c r="A25" s="1">
        <v>1</v>
      </c>
      <c r="B25" s="1" t="s">
        <v>355</v>
      </c>
      <c r="C25" s="1" t="s">
        <v>356</v>
      </c>
      <c r="D25" s="1">
        <v>24</v>
      </c>
      <c r="E25" t="s">
        <v>685</v>
      </c>
      <c r="F25" t="s">
        <v>356</v>
      </c>
      <c r="G25" t="s">
        <v>356</v>
      </c>
      <c r="H25">
        <v>5</v>
      </c>
      <c r="I25" t="s">
        <v>851</v>
      </c>
      <c r="J25" t="str">
        <f t="shared" si="0"/>
        <v>PENNSYLVANIA725-4984-GRIN_02-01-24-Entry_24</v>
      </c>
      <c r="K25" t="str">
        <f t="shared" si="1"/>
        <v>GRIN_02-01-24-Entry_24</v>
      </c>
    </row>
    <row r="26" spans="1:11" x14ac:dyDescent="0.25">
      <c r="A26" s="1">
        <v>1</v>
      </c>
      <c r="B26" s="1" t="s">
        <v>357</v>
      </c>
      <c r="C26" s="1" t="s">
        <v>358</v>
      </c>
      <c r="D26" s="1">
        <v>25</v>
      </c>
      <c r="E26" t="s">
        <v>686</v>
      </c>
      <c r="F26" t="s">
        <v>358</v>
      </c>
      <c r="G26" t="s">
        <v>358</v>
      </c>
      <c r="H26">
        <v>5</v>
      </c>
      <c r="I26" t="s">
        <v>851</v>
      </c>
      <c r="J26" t="str">
        <f t="shared" si="0"/>
        <v>PENNSYLVANIA822-5650-GRIN_02-01-24-Entry_25</v>
      </c>
      <c r="K26" t="str">
        <f t="shared" si="1"/>
        <v>GRIN_02-01-24-Entry_25</v>
      </c>
    </row>
    <row r="27" spans="1:11" x14ac:dyDescent="0.25">
      <c r="A27" s="1">
        <v>1</v>
      </c>
      <c r="B27" s="1" t="s">
        <v>359</v>
      </c>
      <c r="C27" s="1" t="s">
        <v>360</v>
      </c>
      <c r="D27" s="1">
        <v>26</v>
      </c>
      <c r="E27" t="s">
        <v>687</v>
      </c>
      <c r="F27" t="s">
        <v>360</v>
      </c>
      <c r="G27" t="s">
        <v>360</v>
      </c>
      <c r="H27">
        <v>5</v>
      </c>
      <c r="I27" t="s">
        <v>851</v>
      </c>
      <c r="J27" t="str">
        <f t="shared" si="0"/>
        <v>PENNSYLVANIA822-7325-GRIN_02-01-24-Entry_26</v>
      </c>
      <c r="K27" t="str">
        <f t="shared" si="1"/>
        <v>GRIN_02-01-24-Entry_26</v>
      </c>
    </row>
    <row r="28" spans="1:11" x14ac:dyDescent="0.25">
      <c r="A28" s="1">
        <v>1</v>
      </c>
      <c r="B28" s="1" t="s">
        <v>315</v>
      </c>
      <c r="C28" s="1" t="s">
        <v>361</v>
      </c>
      <c r="D28" s="1">
        <v>27</v>
      </c>
      <c r="E28" t="s">
        <v>23</v>
      </c>
      <c r="F28" t="s">
        <v>361</v>
      </c>
      <c r="G28" t="s">
        <v>361</v>
      </c>
      <c r="H28">
        <v>5</v>
      </c>
      <c r="I28" t="s">
        <v>851</v>
      </c>
      <c r="J28" t="str">
        <f t="shared" si="0"/>
        <v>WINTER_TURF|CIAV996-GRIN_02-01-24-Entry_27</v>
      </c>
      <c r="K28" t="str">
        <f t="shared" si="1"/>
        <v>GRIN_02-01-24-Entry_27</v>
      </c>
    </row>
    <row r="29" spans="1:11" x14ac:dyDescent="0.25">
      <c r="A29" s="1">
        <v>1</v>
      </c>
      <c r="B29" s="1" t="s">
        <v>362</v>
      </c>
      <c r="C29" s="1" t="s">
        <v>363</v>
      </c>
      <c r="D29" s="1">
        <v>28</v>
      </c>
      <c r="E29" t="s">
        <v>688</v>
      </c>
      <c r="F29" t="s">
        <v>363</v>
      </c>
      <c r="G29" t="s">
        <v>363</v>
      </c>
      <c r="H29">
        <v>5</v>
      </c>
      <c r="I29" t="s">
        <v>851</v>
      </c>
      <c r="J29" t="str">
        <f t="shared" si="0"/>
        <v>BOUNTIFUL|PI101253-GRIN_02-01-24-Entry_28</v>
      </c>
      <c r="K29" t="str">
        <f t="shared" si="1"/>
        <v>GRIN_02-01-24-Entry_28</v>
      </c>
    </row>
    <row r="30" spans="1:11" x14ac:dyDescent="0.25">
      <c r="A30" s="1">
        <v>1</v>
      </c>
      <c r="B30" s="1" t="s">
        <v>364</v>
      </c>
      <c r="C30" s="1" t="s">
        <v>365</v>
      </c>
      <c r="D30" s="1">
        <v>29</v>
      </c>
      <c r="E30" t="s">
        <v>689</v>
      </c>
      <c r="F30" t="s">
        <v>365</v>
      </c>
      <c r="G30" t="s">
        <v>365</v>
      </c>
      <c r="H30">
        <v>5</v>
      </c>
      <c r="I30" t="s">
        <v>851</v>
      </c>
      <c r="J30" t="str">
        <f t="shared" si="0"/>
        <v>WIR5166_1-GRIN_02-01-24-Entry_29</v>
      </c>
      <c r="K30" t="str">
        <f t="shared" si="1"/>
        <v>GRIN_02-01-24-Entry_29</v>
      </c>
    </row>
    <row r="31" spans="1:11" x14ac:dyDescent="0.25">
      <c r="A31" s="1">
        <v>1</v>
      </c>
      <c r="B31" s="1" t="s">
        <v>271</v>
      </c>
      <c r="C31" s="1" t="s">
        <v>366</v>
      </c>
      <c r="D31" s="1">
        <v>30</v>
      </c>
      <c r="E31" t="s">
        <v>690</v>
      </c>
      <c r="F31" t="s">
        <v>366</v>
      </c>
      <c r="G31" t="s">
        <v>366</v>
      </c>
      <c r="H31">
        <v>5</v>
      </c>
      <c r="I31" t="s">
        <v>851</v>
      </c>
      <c r="J31" t="str">
        <f t="shared" si="0"/>
        <v>PI189756-GRIN_02-01-24-Entry_30</v>
      </c>
      <c r="K31" t="str">
        <f t="shared" si="1"/>
        <v>GRIN_02-01-24-Entry_30</v>
      </c>
    </row>
    <row r="32" spans="1:11" x14ac:dyDescent="0.25">
      <c r="A32" s="1">
        <v>1</v>
      </c>
      <c r="B32" s="1" t="s">
        <v>367</v>
      </c>
      <c r="C32" s="1" t="s">
        <v>368</v>
      </c>
      <c r="D32" s="1">
        <v>31</v>
      </c>
      <c r="E32" t="s">
        <v>691</v>
      </c>
      <c r="F32" t="s">
        <v>368</v>
      </c>
      <c r="G32" t="s">
        <v>368</v>
      </c>
      <c r="H32">
        <v>5</v>
      </c>
      <c r="I32" t="s">
        <v>851</v>
      </c>
      <c r="J32" t="str">
        <f t="shared" si="0"/>
        <v>CASTLETON|CIAV2302-GRIN_02-01-24-Entry_31</v>
      </c>
      <c r="K32" t="str">
        <f t="shared" si="1"/>
        <v>GRIN_02-01-24-Entry_31</v>
      </c>
    </row>
    <row r="33" spans="1:11" x14ac:dyDescent="0.25">
      <c r="A33" s="1">
        <v>1</v>
      </c>
      <c r="B33" s="1">
        <v>9488</v>
      </c>
      <c r="C33" s="1" t="s">
        <v>369</v>
      </c>
      <c r="D33" s="1">
        <v>32</v>
      </c>
      <c r="E33" t="s">
        <v>692</v>
      </c>
      <c r="F33" t="s">
        <v>369</v>
      </c>
      <c r="G33" t="s">
        <v>369</v>
      </c>
      <c r="H33">
        <v>5</v>
      </c>
      <c r="I33" t="s">
        <v>851</v>
      </c>
      <c r="J33" t="str">
        <f t="shared" si="0"/>
        <v>PI194894-GRIN_02-01-24-Entry_32</v>
      </c>
      <c r="K33" t="str">
        <f t="shared" si="1"/>
        <v>GRIN_02-01-24-Entry_32</v>
      </c>
    </row>
    <row r="34" spans="1:11" x14ac:dyDescent="0.25">
      <c r="A34" s="1">
        <v>1</v>
      </c>
      <c r="B34" s="1" t="s">
        <v>370</v>
      </c>
      <c r="C34" s="1" t="s">
        <v>371</v>
      </c>
      <c r="D34" s="1">
        <v>33</v>
      </c>
      <c r="E34" t="s">
        <v>693</v>
      </c>
      <c r="F34" t="s">
        <v>371</v>
      </c>
      <c r="G34" t="s">
        <v>371</v>
      </c>
      <c r="H34">
        <v>5</v>
      </c>
      <c r="I34" t="s">
        <v>851</v>
      </c>
      <c r="J34" t="str">
        <f t="shared" si="0"/>
        <v>PI222502-GRIN_02-01-24-Entry_33</v>
      </c>
      <c r="K34" t="str">
        <f t="shared" si="1"/>
        <v>GRIN_02-01-24-Entry_33</v>
      </c>
    </row>
    <row r="35" spans="1:11" x14ac:dyDescent="0.25">
      <c r="A35" s="1">
        <v>1</v>
      </c>
      <c r="B35" s="1" t="s">
        <v>372</v>
      </c>
      <c r="C35" s="1" t="s">
        <v>373</v>
      </c>
      <c r="D35" s="1">
        <v>34</v>
      </c>
      <c r="E35" t="s">
        <v>694</v>
      </c>
      <c r="F35" t="s">
        <v>373</v>
      </c>
      <c r="G35" t="s">
        <v>373</v>
      </c>
      <c r="H35">
        <v>5</v>
      </c>
      <c r="I35" t="s">
        <v>851</v>
      </c>
      <c r="J35" t="str">
        <f t="shared" si="0"/>
        <v>PI222503-GRIN_02-01-24-Entry_34</v>
      </c>
      <c r="K35" t="str">
        <f t="shared" si="1"/>
        <v>GRIN_02-01-24-Entry_34</v>
      </c>
    </row>
    <row r="36" spans="1:11" x14ac:dyDescent="0.25">
      <c r="A36" s="1">
        <v>1</v>
      </c>
      <c r="B36" s="1" t="s">
        <v>374</v>
      </c>
      <c r="C36" s="1" t="s">
        <v>375</v>
      </c>
      <c r="D36" s="1">
        <v>35</v>
      </c>
      <c r="E36" t="s">
        <v>695</v>
      </c>
      <c r="F36" t="s">
        <v>375</v>
      </c>
      <c r="G36" t="s">
        <v>375</v>
      </c>
      <c r="H36">
        <v>5</v>
      </c>
      <c r="I36" t="s">
        <v>851</v>
      </c>
      <c r="J36" t="str">
        <f t="shared" si="0"/>
        <v>PI222504-GRIN_02-01-24-Entry_35</v>
      </c>
      <c r="K36" t="str">
        <f t="shared" si="1"/>
        <v>GRIN_02-01-24-Entry_35</v>
      </c>
    </row>
    <row r="37" spans="1:11" x14ac:dyDescent="0.25">
      <c r="A37" s="1">
        <v>1</v>
      </c>
      <c r="B37" s="1" t="s">
        <v>376</v>
      </c>
      <c r="C37" s="1" t="s">
        <v>377</v>
      </c>
      <c r="D37" s="1">
        <v>36</v>
      </c>
      <c r="E37" t="s">
        <v>696</v>
      </c>
      <c r="F37" t="s">
        <v>377</v>
      </c>
      <c r="G37" t="s">
        <v>377</v>
      </c>
      <c r="H37">
        <v>5</v>
      </c>
      <c r="I37" t="s">
        <v>851</v>
      </c>
      <c r="J37" t="str">
        <f t="shared" si="0"/>
        <v>F-22-257_15-GRIN_02-01-24-Entry_36</v>
      </c>
      <c r="K37" t="str">
        <f t="shared" si="1"/>
        <v>GRIN_02-01-24-Entry_36</v>
      </c>
    </row>
    <row r="38" spans="1:11" x14ac:dyDescent="0.25">
      <c r="A38" s="1">
        <v>1</v>
      </c>
      <c r="B38" s="1" t="s">
        <v>378</v>
      </c>
      <c r="C38" s="1" t="s">
        <v>379</v>
      </c>
      <c r="D38" s="1">
        <v>37</v>
      </c>
      <c r="E38" t="s">
        <v>697</v>
      </c>
      <c r="F38" t="s">
        <v>379</v>
      </c>
      <c r="G38" t="s">
        <v>379</v>
      </c>
      <c r="H38">
        <v>5</v>
      </c>
      <c r="I38" t="s">
        <v>851</v>
      </c>
      <c r="J38" t="str">
        <f t="shared" si="0"/>
        <v>SA9|PI244467-GRIN_02-01-24-Entry_37</v>
      </c>
      <c r="K38" t="str">
        <f t="shared" si="1"/>
        <v>GRIN_02-01-24-Entry_37</v>
      </c>
    </row>
    <row r="39" spans="1:11" x14ac:dyDescent="0.25">
      <c r="A39" s="1">
        <v>1</v>
      </c>
      <c r="B39" s="1" t="s">
        <v>380</v>
      </c>
      <c r="C39" s="1" t="s">
        <v>381</v>
      </c>
      <c r="D39" s="1">
        <v>38</v>
      </c>
      <c r="E39" t="s">
        <v>698</v>
      </c>
      <c r="F39" t="s">
        <v>381</v>
      </c>
      <c r="G39" t="s">
        <v>381</v>
      </c>
      <c r="H39">
        <v>5</v>
      </c>
      <c r="I39" t="s">
        <v>851</v>
      </c>
      <c r="J39" t="str">
        <f t="shared" si="0"/>
        <v>SA21-GRIN_02-01-24-Entry_38</v>
      </c>
      <c r="K39" t="str">
        <f t="shared" si="1"/>
        <v>GRIN_02-01-24-Entry_38</v>
      </c>
    </row>
    <row r="40" spans="1:11" x14ac:dyDescent="0.25">
      <c r="A40" s="1">
        <v>1</v>
      </c>
      <c r="B40" s="1" t="s">
        <v>382</v>
      </c>
      <c r="C40" s="1" t="s">
        <v>383</v>
      </c>
      <c r="D40" s="1">
        <v>39</v>
      </c>
      <c r="E40" t="s">
        <v>699</v>
      </c>
      <c r="F40" t="s">
        <v>383</v>
      </c>
      <c r="G40" t="s">
        <v>383</v>
      </c>
      <c r="H40">
        <v>5</v>
      </c>
      <c r="I40" t="s">
        <v>851</v>
      </c>
      <c r="J40" t="str">
        <f t="shared" si="0"/>
        <v>SA22-GRIN_02-01-24-Entry_39</v>
      </c>
      <c r="K40" t="str">
        <f t="shared" si="1"/>
        <v>GRIN_02-01-24-Entry_39</v>
      </c>
    </row>
    <row r="41" spans="1:11" x14ac:dyDescent="0.25">
      <c r="A41" s="1">
        <v>1</v>
      </c>
      <c r="B41" s="1" t="s">
        <v>384</v>
      </c>
      <c r="C41" s="1" t="s">
        <v>385</v>
      </c>
      <c r="D41" s="1">
        <v>40</v>
      </c>
      <c r="E41" t="s">
        <v>700</v>
      </c>
      <c r="F41" t="s">
        <v>385</v>
      </c>
      <c r="G41" t="s">
        <v>385</v>
      </c>
      <c r="H41">
        <v>5</v>
      </c>
      <c r="I41" t="s">
        <v>851</v>
      </c>
      <c r="J41" t="str">
        <f t="shared" si="0"/>
        <v>BELJE210-GRIN_02-01-24-Entry_40</v>
      </c>
      <c r="K41" t="str">
        <f t="shared" si="1"/>
        <v>GRIN_02-01-24-Entry_40</v>
      </c>
    </row>
    <row r="42" spans="1:11" x14ac:dyDescent="0.25">
      <c r="A42" s="1">
        <v>1</v>
      </c>
      <c r="B42" s="1" t="s">
        <v>386</v>
      </c>
      <c r="C42" s="1" t="s">
        <v>387</v>
      </c>
      <c r="D42" s="1">
        <v>41</v>
      </c>
      <c r="E42" t="s">
        <v>386</v>
      </c>
      <c r="F42" t="s">
        <v>387</v>
      </c>
      <c r="G42" t="s">
        <v>387</v>
      </c>
      <c r="H42">
        <v>5</v>
      </c>
      <c r="I42" t="s">
        <v>851</v>
      </c>
      <c r="J42" t="str">
        <f t="shared" si="0"/>
        <v>M-311-GRIN_02-01-24-Entry_41</v>
      </c>
      <c r="K42" t="str">
        <f t="shared" si="1"/>
        <v>GRIN_02-01-24-Entry_41</v>
      </c>
    </row>
    <row r="43" spans="1:11" x14ac:dyDescent="0.25">
      <c r="A43" s="1">
        <v>1</v>
      </c>
      <c r="B43" s="1" t="s">
        <v>388</v>
      </c>
      <c r="C43" s="1" t="s">
        <v>389</v>
      </c>
      <c r="D43" s="1">
        <v>42</v>
      </c>
      <c r="E43" t="s">
        <v>25</v>
      </c>
      <c r="F43" t="s">
        <v>389</v>
      </c>
      <c r="G43" t="s">
        <v>389</v>
      </c>
      <c r="H43">
        <v>5</v>
      </c>
      <c r="I43" t="s">
        <v>851</v>
      </c>
      <c r="J43" t="str">
        <f t="shared" si="0"/>
        <v>DOMACA_ZOB-GRIN_02-01-24-Entry_42</v>
      </c>
      <c r="K43" t="str">
        <f t="shared" si="1"/>
        <v>GRIN_02-01-24-Entry_42</v>
      </c>
    </row>
    <row r="44" spans="1:11" x14ac:dyDescent="0.25">
      <c r="A44" s="1">
        <v>1</v>
      </c>
      <c r="B44" s="1" t="s">
        <v>390</v>
      </c>
      <c r="C44" s="1" t="s">
        <v>391</v>
      </c>
      <c r="D44" s="1">
        <v>43</v>
      </c>
      <c r="E44" t="s">
        <v>701</v>
      </c>
      <c r="F44" t="s">
        <v>391</v>
      </c>
      <c r="G44" t="s">
        <v>391</v>
      </c>
      <c r="H44">
        <v>5</v>
      </c>
      <c r="I44" t="s">
        <v>851</v>
      </c>
      <c r="J44" t="str">
        <f t="shared" si="0"/>
        <v>WIR4765-GRIN_02-01-24-Entry_43</v>
      </c>
      <c r="K44" t="str">
        <f t="shared" si="1"/>
        <v>GRIN_02-01-24-Entry_43</v>
      </c>
    </row>
    <row r="45" spans="1:11" x14ac:dyDescent="0.25">
      <c r="A45" s="1">
        <v>1</v>
      </c>
      <c r="B45" s="1">
        <v>10</v>
      </c>
      <c r="C45" s="1" t="s">
        <v>392</v>
      </c>
      <c r="D45" s="1">
        <v>44</v>
      </c>
      <c r="E45" t="s">
        <v>702</v>
      </c>
      <c r="F45" t="s">
        <v>392</v>
      </c>
      <c r="G45" t="s">
        <v>392</v>
      </c>
      <c r="H45">
        <v>5</v>
      </c>
      <c r="I45" t="s">
        <v>851</v>
      </c>
      <c r="J45" t="str">
        <f t="shared" si="0"/>
        <v>PI259867-GRIN_02-01-24-Entry_44</v>
      </c>
      <c r="K45" t="str">
        <f t="shared" si="1"/>
        <v>GRIN_02-01-24-Entry_44</v>
      </c>
    </row>
    <row r="46" spans="1:11" x14ac:dyDescent="0.25">
      <c r="A46" s="1">
        <v>1</v>
      </c>
      <c r="B46" s="1">
        <v>11</v>
      </c>
      <c r="C46" s="1" t="s">
        <v>393</v>
      </c>
      <c r="D46" s="1">
        <v>45</v>
      </c>
      <c r="E46" t="s">
        <v>703</v>
      </c>
      <c r="F46" t="s">
        <v>393</v>
      </c>
      <c r="G46" t="s">
        <v>393</v>
      </c>
      <c r="H46">
        <v>5</v>
      </c>
      <c r="I46" t="s">
        <v>851</v>
      </c>
      <c r="J46" t="str">
        <f t="shared" si="0"/>
        <v>PI259868-GRIN_02-01-24-Entry_45</v>
      </c>
      <c r="K46" t="str">
        <f t="shared" si="1"/>
        <v>GRIN_02-01-24-Entry_45</v>
      </c>
    </row>
    <row r="47" spans="1:11" x14ac:dyDescent="0.25">
      <c r="A47" s="1">
        <v>1</v>
      </c>
      <c r="B47" s="1">
        <v>12</v>
      </c>
      <c r="C47" s="1" t="s">
        <v>394</v>
      </c>
      <c r="D47" s="1">
        <v>46</v>
      </c>
      <c r="E47" t="s">
        <v>704</v>
      </c>
      <c r="F47" t="s">
        <v>394</v>
      </c>
      <c r="G47" t="s">
        <v>394</v>
      </c>
      <c r="H47">
        <v>5</v>
      </c>
      <c r="I47" t="s">
        <v>851</v>
      </c>
      <c r="J47" t="str">
        <f t="shared" si="0"/>
        <v>PI259869-GRIN_02-01-24-Entry_46</v>
      </c>
      <c r="K47" t="str">
        <f t="shared" si="1"/>
        <v>GRIN_02-01-24-Entry_46</v>
      </c>
    </row>
    <row r="48" spans="1:11" x14ac:dyDescent="0.25">
      <c r="A48" s="1">
        <v>1</v>
      </c>
      <c r="B48" s="1">
        <v>14</v>
      </c>
      <c r="C48" s="1" t="s">
        <v>395</v>
      </c>
      <c r="D48" s="1">
        <v>47</v>
      </c>
      <c r="E48" t="s">
        <v>705</v>
      </c>
      <c r="F48" t="s">
        <v>395</v>
      </c>
      <c r="G48" t="s">
        <v>395</v>
      </c>
      <c r="H48">
        <v>5</v>
      </c>
      <c r="I48" t="s">
        <v>851</v>
      </c>
      <c r="J48" t="str">
        <f t="shared" si="0"/>
        <v>PI259871-GRIN_02-01-24-Entry_47</v>
      </c>
      <c r="K48" t="str">
        <f t="shared" si="1"/>
        <v>GRIN_02-01-24-Entry_47</v>
      </c>
    </row>
    <row r="49" spans="1:11" x14ac:dyDescent="0.25">
      <c r="A49" s="1">
        <v>1</v>
      </c>
      <c r="B49" s="1">
        <v>588</v>
      </c>
      <c r="C49" s="1" t="s">
        <v>396</v>
      </c>
      <c r="D49" s="1">
        <v>48</v>
      </c>
      <c r="E49" t="s">
        <v>706</v>
      </c>
      <c r="F49" t="s">
        <v>396</v>
      </c>
      <c r="G49" t="s">
        <v>396</v>
      </c>
      <c r="H49">
        <v>5</v>
      </c>
      <c r="I49" t="s">
        <v>851</v>
      </c>
      <c r="J49" t="str">
        <f t="shared" si="0"/>
        <v>PI264849-GRIN_02-01-24-Entry_48</v>
      </c>
      <c r="K49" t="str">
        <f t="shared" si="1"/>
        <v>GRIN_02-01-24-Entry_48</v>
      </c>
    </row>
    <row r="50" spans="1:11" x14ac:dyDescent="0.25">
      <c r="A50" s="1">
        <v>1</v>
      </c>
      <c r="B50" s="1">
        <v>917</v>
      </c>
      <c r="C50" s="1" t="s">
        <v>397</v>
      </c>
      <c r="D50" s="1">
        <v>49</v>
      </c>
      <c r="E50" t="s">
        <v>707</v>
      </c>
      <c r="F50" t="s">
        <v>397</v>
      </c>
      <c r="G50" t="s">
        <v>397</v>
      </c>
      <c r="H50">
        <v>5</v>
      </c>
      <c r="I50" t="s">
        <v>851</v>
      </c>
      <c r="J50" t="str">
        <f t="shared" si="0"/>
        <v>PI264858-GRIN_02-01-24-Entry_49</v>
      </c>
      <c r="K50" t="str">
        <f t="shared" si="1"/>
        <v>GRIN_02-01-24-Entry_49</v>
      </c>
    </row>
    <row r="51" spans="1:11" x14ac:dyDescent="0.25">
      <c r="A51" s="1">
        <v>1</v>
      </c>
      <c r="B51" s="1" t="s">
        <v>398</v>
      </c>
      <c r="C51" s="1" t="s">
        <v>399</v>
      </c>
      <c r="D51" s="1">
        <v>50</v>
      </c>
      <c r="E51" t="s">
        <v>708</v>
      </c>
      <c r="F51" t="s">
        <v>399</v>
      </c>
      <c r="G51" t="s">
        <v>399</v>
      </c>
      <c r="H51">
        <v>5</v>
      </c>
      <c r="I51" t="s">
        <v>851</v>
      </c>
      <c r="J51" t="str">
        <f t="shared" si="0"/>
        <v>LIPIK-GRIN_02-01-24-Entry_50</v>
      </c>
      <c r="K51" t="str">
        <f t="shared" si="1"/>
        <v>GRIN_02-01-24-Entry_50</v>
      </c>
    </row>
    <row r="52" spans="1:11" x14ac:dyDescent="0.25">
      <c r="A52" s="1">
        <v>1</v>
      </c>
      <c r="B52" s="1" t="s">
        <v>400</v>
      </c>
      <c r="C52" s="1" t="s">
        <v>401</v>
      </c>
      <c r="D52" s="1">
        <v>51</v>
      </c>
      <c r="E52" t="s">
        <v>709</v>
      </c>
      <c r="F52" t="s">
        <v>401</v>
      </c>
      <c r="G52" t="s">
        <v>401</v>
      </c>
      <c r="H52">
        <v>5</v>
      </c>
      <c r="I52" t="s">
        <v>851</v>
      </c>
      <c r="J52" t="str">
        <f t="shared" si="0"/>
        <v>OSIJEK-GRIN_02-01-24-Entry_51</v>
      </c>
      <c r="K52" t="str">
        <f t="shared" si="1"/>
        <v>GRIN_02-01-24-Entry_51</v>
      </c>
    </row>
    <row r="53" spans="1:11" x14ac:dyDescent="0.25">
      <c r="A53" s="1">
        <v>1</v>
      </c>
      <c r="B53" s="1" t="s">
        <v>402</v>
      </c>
      <c r="C53" s="1" t="s">
        <v>403</v>
      </c>
      <c r="D53" s="1">
        <v>52</v>
      </c>
      <c r="E53" t="s">
        <v>27</v>
      </c>
      <c r="F53" t="s">
        <v>403</v>
      </c>
      <c r="G53" t="s">
        <v>403</v>
      </c>
      <c r="H53">
        <v>5</v>
      </c>
      <c r="I53" t="s">
        <v>851</v>
      </c>
      <c r="J53" t="str">
        <f t="shared" si="0"/>
        <v>AVE265_59-GRIN_02-01-24-Entry_52</v>
      </c>
      <c r="K53" t="str">
        <f t="shared" si="1"/>
        <v>GRIN_02-01-24-Entry_52</v>
      </c>
    </row>
    <row r="54" spans="1:11" x14ac:dyDescent="0.25">
      <c r="A54" s="1">
        <v>1</v>
      </c>
      <c r="B54" s="1" t="s">
        <v>404</v>
      </c>
      <c r="C54" s="1" t="s">
        <v>405</v>
      </c>
      <c r="D54" s="1">
        <v>53</v>
      </c>
      <c r="E54" t="s">
        <v>710</v>
      </c>
      <c r="F54" t="s">
        <v>405</v>
      </c>
      <c r="G54" t="s">
        <v>405</v>
      </c>
      <c r="H54">
        <v>5</v>
      </c>
      <c r="I54" t="s">
        <v>851</v>
      </c>
      <c r="J54" t="str">
        <f t="shared" si="0"/>
        <v>PI287398-GRIN_02-01-24-Entry_53</v>
      </c>
      <c r="K54" t="str">
        <f t="shared" si="1"/>
        <v>GRIN_02-01-24-Entry_53</v>
      </c>
    </row>
    <row r="55" spans="1:11" x14ac:dyDescent="0.25">
      <c r="A55" s="1">
        <v>1</v>
      </c>
      <c r="B55" s="1" t="s">
        <v>406</v>
      </c>
      <c r="C55" s="1" t="s">
        <v>407</v>
      </c>
      <c r="D55" s="1">
        <v>54</v>
      </c>
      <c r="E55" t="s">
        <v>711</v>
      </c>
      <c r="F55" t="s">
        <v>407</v>
      </c>
      <c r="G55" t="s">
        <v>407</v>
      </c>
      <c r="H55">
        <v>5</v>
      </c>
      <c r="I55" t="s">
        <v>851</v>
      </c>
      <c r="J55" t="str">
        <f t="shared" si="0"/>
        <v>WALDLER_HAFER_A-GRIN_02-01-24-Entry_54</v>
      </c>
      <c r="K55" t="str">
        <f t="shared" si="1"/>
        <v>GRIN_02-01-24-Entry_54</v>
      </c>
    </row>
    <row r="56" spans="1:11" x14ac:dyDescent="0.25">
      <c r="A56" s="1">
        <v>1</v>
      </c>
      <c r="B56" s="1" t="s">
        <v>408</v>
      </c>
      <c r="C56" s="1" t="s">
        <v>409</v>
      </c>
      <c r="D56" s="1">
        <v>55</v>
      </c>
      <c r="E56" t="s">
        <v>29</v>
      </c>
      <c r="F56" t="s">
        <v>409</v>
      </c>
      <c r="G56" t="s">
        <v>409</v>
      </c>
      <c r="H56">
        <v>5</v>
      </c>
      <c r="I56" t="s">
        <v>851</v>
      </c>
      <c r="J56" t="str">
        <f t="shared" si="0"/>
        <v>WESTFINNISCHER_SCHWARZ-GRIN_02-01-24-Entry_55</v>
      </c>
      <c r="K56" t="str">
        <f t="shared" si="1"/>
        <v>GRIN_02-01-24-Entry_55</v>
      </c>
    </row>
    <row r="57" spans="1:11" x14ac:dyDescent="0.25">
      <c r="A57" s="1">
        <v>1</v>
      </c>
      <c r="B57" s="1" t="s">
        <v>410</v>
      </c>
      <c r="C57" s="1" t="s">
        <v>411</v>
      </c>
      <c r="D57" s="1">
        <v>56</v>
      </c>
      <c r="E57" t="s">
        <v>712</v>
      </c>
      <c r="F57" t="s">
        <v>411</v>
      </c>
      <c r="G57" t="s">
        <v>411</v>
      </c>
      <c r="H57">
        <v>5</v>
      </c>
      <c r="I57" t="s">
        <v>851</v>
      </c>
      <c r="J57" t="str">
        <f t="shared" si="0"/>
        <v>ROTENBURGER_SCHWARZHAFER-GRIN_02-01-24-Entry_56</v>
      </c>
      <c r="K57" t="str">
        <f t="shared" si="1"/>
        <v>GRIN_02-01-24-Entry_56</v>
      </c>
    </row>
    <row r="58" spans="1:11" x14ac:dyDescent="0.25">
      <c r="A58" s="1">
        <v>1</v>
      </c>
      <c r="B58" s="1" t="s">
        <v>412</v>
      </c>
      <c r="C58" s="1" t="s">
        <v>413</v>
      </c>
      <c r="D58" s="1">
        <v>57</v>
      </c>
      <c r="E58" t="s">
        <v>713</v>
      </c>
      <c r="F58" t="s">
        <v>413</v>
      </c>
      <c r="G58" t="s">
        <v>413</v>
      </c>
      <c r="H58">
        <v>5</v>
      </c>
      <c r="I58" t="s">
        <v>851</v>
      </c>
      <c r="J58" t="str">
        <f t="shared" si="0"/>
        <v>POTATO|PI289586-GRIN_02-01-24-Entry_57</v>
      </c>
      <c r="K58" t="str">
        <f t="shared" si="1"/>
        <v>GRIN_02-01-24-Entry_57</v>
      </c>
    </row>
    <row r="59" spans="1:11" x14ac:dyDescent="0.25">
      <c r="A59" s="1">
        <v>1</v>
      </c>
      <c r="B59" s="1" t="s">
        <v>414</v>
      </c>
      <c r="C59" s="1" t="s">
        <v>415</v>
      </c>
      <c r="D59" s="1">
        <v>58</v>
      </c>
      <c r="E59" t="s">
        <v>714</v>
      </c>
      <c r="F59" t="s">
        <v>415</v>
      </c>
      <c r="G59" t="s">
        <v>415</v>
      </c>
      <c r="H59">
        <v>5</v>
      </c>
      <c r="I59" t="s">
        <v>851</v>
      </c>
      <c r="J59" t="str">
        <f t="shared" si="0"/>
        <v>SANDY|PI289589-GRIN_02-01-24-Entry_58</v>
      </c>
      <c r="K59" t="str">
        <f t="shared" si="1"/>
        <v>GRIN_02-01-24-Entry_58</v>
      </c>
    </row>
    <row r="60" spans="1:11" x14ac:dyDescent="0.25">
      <c r="A60" s="1">
        <v>1</v>
      </c>
      <c r="B60" s="1">
        <v>1930</v>
      </c>
      <c r="C60" s="1" t="s">
        <v>416</v>
      </c>
      <c r="D60" s="1">
        <v>59</v>
      </c>
      <c r="E60" t="s">
        <v>715</v>
      </c>
      <c r="F60" t="s">
        <v>416</v>
      </c>
      <c r="G60" t="s">
        <v>416</v>
      </c>
      <c r="H60">
        <v>5</v>
      </c>
      <c r="I60" t="s">
        <v>851</v>
      </c>
      <c r="J60" t="str">
        <f t="shared" si="0"/>
        <v>PI289840-GRIN_02-01-24-Entry_59</v>
      </c>
      <c r="K60" t="str">
        <f t="shared" si="1"/>
        <v>GRIN_02-01-24-Entry_59</v>
      </c>
    </row>
    <row r="61" spans="1:11" x14ac:dyDescent="0.25">
      <c r="A61" s="1">
        <v>1</v>
      </c>
      <c r="B61" s="1" t="s">
        <v>417</v>
      </c>
      <c r="C61" s="1" t="s">
        <v>418</v>
      </c>
      <c r="D61" s="1">
        <v>60</v>
      </c>
      <c r="E61" t="s">
        <v>31</v>
      </c>
      <c r="F61" t="s">
        <v>418</v>
      </c>
      <c r="G61" t="s">
        <v>418</v>
      </c>
      <c r="H61">
        <v>5</v>
      </c>
      <c r="I61" t="s">
        <v>851</v>
      </c>
      <c r="J61" t="str">
        <f t="shared" si="0"/>
        <v>SEGER|PI306405-GRIN_02-01-24-Entry_60</v>
      </c>
      <c r="K61" t="str">
        <f t="shared" si="1"/>
        <v>GRIN_02-01-24-Entry_60</v>
      </c>
    </row>
    <row r="62" spans="1:11" x14ac:dyDescent="0.25">
      <c r="A62" s="1">
        <v>1</v>
      </c>
      <c r="B62" s="1">
        <v>1</v>
      </c>
      <c r="C62" s="1" t="s">
        <v>419</v>
      </c>
      <c r="D62" s="1">
        <v>61</v>
      </c>
      <c r="E62" t="s">
        <v>716</v>
      </c>
      <c r="F62" t="s">
        <v>419</v>
      </c>
      <c r="G62" t="s">
        <v>419</v>
      </c>
      <c r="H62">
        <v>5</v>
      </c>
      <c r="I62" t="s">
        <v>851</v>
      </c>
      <c r="J62" t="str">
        <f t="shared" si="0"/>
        <v>PI320204-GRIN_02-01-24-Entry_61</v>
      </c>
      <c r="K62" t="str">
        <f t="shared" si="1"/>
        <v>GRIN_02-01-24-Entry_61</v>
      </c>
    </row>
    <row r="63" spans="1:11" x14ac:dyDescent="0.25">
      <c r="A63" s="1">
        <v>1</v>
      </c>
      <c r="B63" s="1" t="s">
        <v>420</v>
      </c>
      <c r="C63" s="1" t="s">
        <v>421</v>
      </c>
      <c r="D63" s="1">
        <v>62</v>
      </c>
      <c r="E63" t="s">
        <v>717</v>
      </c>
      <c r="F63" t="s">
        <v>421</v>
      </c>
      <c r="G63" t="s">
        <v>421</v>
      </c>
      <c r="H63">
        <v>5</v>
      </c>
      <c r="I63" t="s">
        <v>851</v>
      </c>
      <c r="J63" t="str">
        <f t="shared" si="0"/>
        <v>KABARDINEC|PI326240-GRIN_02-01-24-Entry_62</v>
      </c>
      <c r="K63" t="str">
        <f t="shared" si="1"/>
        <v>GRIN_02-01-24-Entry_62</v>
      </c>
    </row>
    <row r="64" spans="1:11" x14ac:dyDescent="0.25">
      <c r="A64" s="1">
        <v>1</v>
      </c>
      <c r="B64" s="1" t="s">
        <v>422</v>
      </c>
      <c r="C64" s="1" t="s">
        <v>423</v>
      </c>
      <c r="D64" s="1">
        <v>63</v>
      </c>
      <c r="E64" t="s">
        <v>718</v>
      </c>
      <c r="F64" t="s">
        <v>423</v>
      </c>
      <c r="G64" t="s">
        <v>423</v>
      </c>
      <c r="H64">
        <v>5</v>
      </c>
      <c r="I64" t="s">
        <v>851</v>
      </c>
      <c r="J64" t="str">
        <f t="shared" si="0"/>
        <v>TRISPERMIR-GRIN_02-01-24-Entry_63</v>
      </c>
      <c r="K64" t="str">
        <f t="shared" si="1"/>
        <v>GRIN_02-01-24-Entry_63</v>
      </c>
    </row>
    <row r="65" spans="1:11" x14ac:dyDescent="0.25">
      <c r="A65" s="1">
        <v>1</v>
      </c>
      <c r="B65" s="1" t="s">
        <v>424</v>
      </c>
      <c r="C65" s="1" t="s">
        <v>425</v>
      </c>
      <c r="D65" s="1">
        <v>64</v>
      </c>
      <c r="E65" t="s">
        <v>719</v>
      </c>
      <c r="F65" t="s">
        <v>425</v>
      </c>
      <c r="G65" t="s">
        <v>425</v>
      </c>
      <c r="H65">
        <v>5</v>
      </c>
      <c r="I65" t="s">
        <v>851</v>
      </c>
      <c r="J65" t="str">
        <f t="shared" si="0"/>
        <v>APAK-GRIN_02-01-24-Entry_64</v>
      </c>
      <c r="K65" t="str">
        <f t="shared" si="1"/>
        <v>GRIN_02-01-24-Entry_64</v>
      </c>
    </row>
    <row r="66" spans="1:11" x14ac:dyDescent="0.25">
      <c r="A66" s="1">
        <v>1</v>
      </c>
      <c r="B66" s="1">
        <v>24</v>
      </c>
      <c r="C66" s="1" t="s">
        <v>426</v>
      </c>
      <c r="D66" s="1">
        <v>65</v>
      </c>
      <c r="E66" t="s">
        <v>33</v>
      </c>
      <c r="F66" t="s">
        <v>426</v>
      </c>
      <c r="G66" t="s">
        <v>426</v>
      </c>
      <c r="H66">
        <v>5</v>
      </c>
      <c r="I66" t="s">
        <v>851</v>
      </c>
      <c r="J66" t="str">
        <f t="shared" si="0"/>
        <v>PI344818-GRIN_02-01-24-Entry_65</v>
      </c>
      <c r="K66" t="str">
        <f t="shared" si="1"/>
        <v>GRIN_02-01-24-Entry_65</v>
      </c>
    </row>
    <row r="67" spans="1:11" x14ac:dyDescent="0.25">
      <c r="A67" s="1">
        <v>1</v>
      </c>
      <c r="B67" s="1">
        <v>33</v>
      </c>
      <c r="C67" s="1" t="s">
        <v>427</v>
      </c>
      <c r="D67" s="1">
        <v>66</v>
      </c>
      <c r="E67" t="s">
        <v>720</v>
      </c>
      <c r="F67" t="s">
        <v>427</v>
      </c>
      <c r="G67" t="s">
        <v>427</v>
      </c>
      <c r="H67">
        <v>5</v>
      </c>
      <c r="I67" t="s">
        <v>851</v>
      </c>
      <c r="J67" t="str">
        <f t="shared" ref="J67:J130" si="2">_xlfn.CONCAT(E67,"-",I67,"-Entry_",D67)</f>
        <v>PI344827-GRIN_02-01-24-Entry_66</v>
      </c>
      <c r="K67" t="str">
        <f t="shared" ref="K67:K130" si="3">_xlfn.CONCAT(I67,"-Entry_",D67)</f>
        <v>GRIN_02-01-24-Entry_66</v>
      </c>
    </row>
    <row r="68" spans="1:11" x14ac:dyDescent="0.25">
      <c r="A68" s="1">
        <v>1</v>
      </c>
      <c r="B68" s="1">
        <v>37</v>
      </c>
      <c r="C68" s="1" t="s">
        <v>428</v>
      </c>
      <c r="D68" s="1">
        <v>67</v>
      </c>
      <c r="E68" t="s">
        <v>721</v>
      </c>
      <c r="F68" t="s">
        <v>428</v>
      </c>
      <c r="G68" t="s">
        <v>428</v>
      </c>
      <c r="H68">
        <v>5</v>
      </c>
      <c r="I68" t="s">
        <v>851</v>
      </c>
      <c r="J68" t="str">
        <f t="shared" si="2"/>
        <v>PI344831-GRIN_02-01-24-Entry_67</v>
      </c>
      <c r="K68" t="str">
        <f t="shared" si="3"/>
        <v>GRIN_02-01-24-Entry_67</v>
      </c>
    </row>
    <row r="69" spans="1:11" x14ac:dyDescent="0.25">
      <c r="A69" s="1">
        <v>1</v>
      </c>
      <c r="B69" s="1" t="s">
        <v>271</v>
      </c>
      <c r="C69" s="1" t="s">
        <v>429</v>
      </c>
      <c r="D69" s="1">
        <v>68</v>
      </c>
      <c r="E69" t="s">
        <v>722</v>
      </c>
      <c r="F69" t="s">
        <v>429</v>
      </c>
      <c r="G69" t="s">
        <v>429</v>
      </c>
      <c r="H69">
        <v>5</v>
      </c>
      <c r="I69" t="s">
        <v>851</v>
      </c>
      <c r="J69" t="str">
        <f t="shared" si="2"/>
        <v>PI365615-GRIN_02-01-24-Entry_68</v>
      </c>
      <c r="K69" t="str">
        <f t="shared" si="3"/>
        <v>GRIN_02-01-24-Entry_68</v>
      </c>
    </row>
    <row r="70" spans="1:11" x14ac:dyDescent="0.25">
      <c r="A70" s="1">
        <v>1</v>
      </c>
      <c r="B70" s="1" t="s">
        <v>271</v>
      </c>
      <c r="C70" s="1" t="s">
        <v>430</v>
      </c>
      <c r="D70" s="1">
        <v>69</v>
      </c>
      <c r="E70" t="s">
        <v>723</v>
      </c>
      <c r="F70" t="s">
        <v>430</v>
      </c>
      <c r="G70" t="s">
        <v>430</v>
      </c>
      <c r="H70">
        <v>5</v>
      </c>
      <c r="I70" t="s">
        <v>851</v>
      </c>
      <c r="J70" t="str">
        <f t="shared" si="2"/>
        <v>PI365616-GRIN_02-01-24-Entry_69</v>
      </c>
      <c r="K70" t="str">
        <f t="shared" si="3"/>
        <v>GRIN_02-01-24-Entry_69</v>
      </c>
    </row>
    <row r="71" spans="1:11" x14ac:dyDescent="0.25">
      <c r="A71" s="1">
        <v>1</v>
      </c>
      <c r="B71" s="1" t="s">
        <v>271</v>
      </c>
      <c r="C71" s="1" t="s">
        <v>431</v>
      </c>
      <c r="D71" s="1">
        <v>70</v>
      </c>
      <c r="E71" t="s">
        <v>724</v>
      </c>
      <c r="F71" t="s">
        <v>431</v>
      </c>
      <c r="G71" t="s">
        <v>431</v>
      </c>
      <c r="H71">
        <v>5</v>
      </c>
      <c r="I71" t="s">
        <v>851</v>
      </c>
      <c r="J71" t="str">
        <f t="shared" si="2"/>
        <v>PI365619-GRIN_02-01-24-Entry_70</v>
      </c>
      <c r="K71" t="str">
        <f t="shared" si="3"/>
        <v>GRIN_02-01-24-Entry_70</v>
      </c>
    </row>
    <row r="72" spans="1:11" x14ac:dyDescent="0.25">
      <c r="A72" s="1">
        <v>1</v>
      </c>
      <c r="B72" s="1" t="s">
        <v>271</v>
      </c>
      <c r="C72" s="1" t="s">
        <v>432</v>
      </c>
      <c r="D72" s="1">
        <v>71</v>
      </c>
      <c r="E72" t="s">
        <v>725</v>
      </c>
      <c r="F72" t="s">
        <v>432</v>
      </c>
      <c r="G72" t="s">
        <v>432</v>
      </c>
      <c r="H72">
        <v>5</v>
      </c>
      <c r="I72" t="s">
        <v>851</v>
      </c>
      <c r="J72" t="str">
        <f t="shared" si="2"/>
        <v>PI365621-GRIN_02-01-24-Entry_71</v>
      </c>
      <c r="K72" t="str">
        <f t="shared" si="3"/>
        <v>GRIN_02-01-24-Entry_71</v>
      </c>
    </row>
    <row r="73" spans="1:11" x14ac:dyDescent="0.25">
      <c r="A73" s="1">
        <v>1</v>
      </c>
      <c r="B73" s="1" t="s">
        <v>271</v>
      </c>
      <c r="C73" s="1" t="s">
        <v>433</v>
      </c>
      <c r="D73" s="1">
        <v>72</v>
      </c>
      <c r="E73" t="s">
        <v>726</v>
      </c>
      <c r="F73" t="s">
        <v>433</v>
      </c>
      <c r="G73" t="s">
        <v>433</v>
      </c>
      <c r="H73">
        <v>5</v>
      </c>
      <c r="I73" t="s">
        <v>851</v>
      </c>
      <c r="J73" t="str">
        <f t="shared" si="2"/>
        <v>PI365622-GRIN_02-01-24-Entry_72</v>
      </c>
      <c r="K73" t="str">
        <f t="shared" si="3"/>
        <v>GRIN_02-01-24-Entry_72</v>
      </c>
    </row>
    <row r="74" spans="1:11" x14ac:dyDescent="0.25">
      <c r="A74" s="1">
        <v>1</v>
      </c>
      <c r="B74" s="1" t="s">
        <v>434</v>
      </c>
      <c r="C74" s="1" t="s">
        <v>435</v>
      </c>
      <c r="D74" s="1">
        <v>73</v>
      </c>
      <c r="E74" t="s">
        <v>727</v>
      </c>
      <c r="F74" t="s">
        <v>435</v>
      </c>
      <c r="G74" t="s">
        <v>435</v>
      </c>
      <c r="H74">
        <v>5</v>
      </c>
      <c r="I74" t="s">
        <v>851</v>
      </c>
      <c r="J74" t="str">
        <f t="shared" si="2"/>
        <v>ANKARA84-GRIN_02-01-24-Entry_73</v>
      </c>
      <c r="K74" t="str">
        <f t="shared" si="3"/>
        <v>GRIN_02-01-24-Entry_73</v>
      </c>
    </row>
    <row r="75" spans="1:11" x14ac:dyDescent="0.25">
      <c r="A75" s="1">
        <v>1</v>
      </c>
      <c r="B75" s="1" t="s">
        <v>436</v>
      </c>
      <c r="C75" s="1" t="s">
        <v>437</v>
      </c>
      <c r="D75" s="1">
        <v>74</v>
      </c>
      <c r="E75" t="s">
        <v>728</v>
      </c>
      <c r="F75" t="s">
        <v>437</v>
      </c>
      <c r="G75" t="s">
        <v>437</v>
      </c>
      <c r="H75">
        <v>5</v>
      </c>
      <c r="I75" t="s">
        <v>851</v>
      </c>
      <c r="J75" t="str">
        <f t="shared" si="2"/>
        <v>CAV2980-GRIN_02-01-24-Entry_74</v>
      </c>
      <c r="K75" t="str">
        <f t="shared" si="3"/>
        <v>GRIN_02-01-24-Entry_74</v>
      </c>
    </row>
    <row r="76" spans="1:11" x14ac:dyDescent="0.25">
      <c r="A76" s="1">
        <v>1</v>
      </c>
      <c r="B76" s="1" t="s">
        <v>438</v>
      </c>
      <c r="C76" s="1" t="s">
        <v>439</v>
      </c>
      <c r="D76" s="1">
        <v>75</v>
      </c>
      <c r="E76" t="s">
        <v>729</v>
      </c>
      <c r="F76" t="s">
        <v>439</v>
      </c>
      <c r="G76" t="s">
        <v>439</v>
      </c>
      <c r="H76">
        <v>5</v>
      </c>
      <c r="I76" t="s">
        <v>851</v>
      </c>
      <c r="J76" t="str">
        <f t="shared" si="2"/>
        <v>CAV3163-GRIN_02-01-24-Entry_75</v>
      </c>
      <c r="K76" t="str">
        <f t="shared" si="3"/>
        <v>GRIN_02-01-24-Entry_75</v>
      </c>
    </row>
    <row r="77" spans="1:11" x14ac:dyDescent="0.25">
      <c r="A77" s="1">
        <v>1</v>
      </c>
      <c r="B77" s="1" t="s">
        <v>440</v>
      </c>
      <c r="C77" s="1" t="s">
        <v>441</v>
      </c>
      <c r="D77" s="1">
        <v>76</v>
      </c>
      <c r="E77" t="s">
        <v>730</v>
      </c>
      <c r="F77" t="s">
        <v>441</v>
      </c>
      <c r="G77" t="s">
        <v>441</v>
      </c>
      <c r="H77">
        <v>5</v>
      </c>
      <c r="I77" t="s">
        <v>851</v>
      </c>
      <c r="J77" t="str">
        <f t="shared" si="2"/>
        <v>CAV3088-GRIN_02-01-24-Entry_76</v>
      </c>
      <c r="K77" t="str">
        <f t="shared" si="3"/>
        <v>GRIN_02-01-24-Entry_76</v>
      </c>
    </row>
    <row r="78" spans="1:11" x14ac:dyDescent="0.25">
      <c r="A78" s="1">
        <v>1</v>
      </c>
      <c r="B78" s="1" t="s">
        <v>442</v>
      </c>
      <c r="C78" s="1" t="s">
        <v>443</v>
      </c>
      <c r="D78" s="1">
        <v>77</v>
      </c>
      <c r="E78" t="s">
        <v>731</v>
      </c>
      <c r="F78" t="s">
        <v>443</v>
      </c>
      <c r="G78" t="s">
        <v>443</v>
      </c>
      <c r="H78">
        <v>5</v>
      </c>
      <c r="I78" t="s">
        <v>851</v>
      </c>
      <c r="J78" t="str">
        <f t="shared" si="2"/>
        <v>CAV3224-GRIN_02-01-24-Entry_77</v>
      </c>
      <c r="K78" t="str">
        <f t="shared" si="3"/>
        <v>GRIN_02-01-24-Entry_77</v>
      </c>
    </row>
    <row r="79" spans="1:11" x14ac:dyDescent="0.25">
      <c r="A79" s="1">
        <v>1</v>
      </c>
      <c r="B79" s="1" t="s">
        <v>444</v>
      </c>
      <c r="C79" s="1" t="s">
        <v>445</v>
      </c>
      <c r="D79" s="1">
        <v>78</v>
      </c>
      <c r="E79" t="s">
        <v>732</v>
      </c>
      <c r="F79" t="s">
        <v>445</v>
      </c>
      <c r="G79" t="s">
        <v>445</v>
      </c>
      <c r="H79">
        <v>5</v>
      </c>
      <c r="I79" t="s">
        <v>851</v>
      </c>
      <c r="J79" t="str">
        <f t="shared" si="2"/>
        <v>CAV2154-GRIN_02-01-24-Entry_78</v>
      </c>
      <c r="K79" t="str">
        <f t="shared" si="3"/>
        <v>GRIN_02-01-24-Entry_78</v>
      </c>
    </row>
    <row r="80" spans="1:11" x14ac:dyDescent="0.25">
      <c r="A80" s="1">
        <v>1</v>
      </c>
      <c r="B80" s="1">
        <v>426</v>
      </c>
      <c r="C80" s="1" t="s">
        <v>446</v>
      </c>
      <c r="D80" s="1">
        <v>79</v>
      </c>
      <c r="E80" t="s">
        <v>733</v>
      </c>
      <c r="F80" t="s">
        <v>446</v>
      </c>
      <c r="G80" t="s">
        <v>446</v>
      </c>
      <c r="H80">
        <v>5</v>
      </c>
      <c r="I80" t="s">
        <v>851</v>
      </c>
      <c r="J80" t="str">
        <f t="shared" si="2"/>
        <v>PI436098-GRIN_02-01-24-Entry_79</v>
      </c>
      <c r="K80" t="str">
        <f t="shared" si="3"/>
        <v>GRIN_02-01-24-Entry_79</v>
      </c>
    </row>
    <row r="81" spans="1:11" x14ac:dyDescent="0.25">
      <c r="A81" s="1">
        <v>1</v>
      </c>
      <c r="B81" s="1" t="s">
        <v>447</v>
      </c>
      <c r="C81" s="1" t="s">
        <v>448</v>
      </c>
      <c r="D81" s="1">
        <v>80</v>
      </c>
      <c r="E81" t="s">
        <v>734</v>
      </c>
      <c r="F81" t="s">
        <v>448</v>
      </c>
      <c r="G81" t="s">
        <v>448</v>
      </c>
      <c r="H81">
        <v>5</v>
      </c>
      <c r="I81" t="s">
        <v>851</v>
      </c>
      <c r="J81" t="str">
        <f t="shared" si="2"/>
        <v>PA7606-51-GRIN_02-01-24-Entry_80</v>
      </c>
      <c r="K81" t="str">
        <f t="shared" si="3"/>
        <v>GRIN_02-01-24-Entry_80</v>
      </c>
    </row>
    <row r="82" spans="1:11" x14ac:dyDescent="0.25">
      <c r="A82" s="1">
        <v>1</v>
      </c>
      <c r="B82" s="1" t="s">
        <v>449</v>
      </c>
      <c r="C82" s="1" t="s">
        <v>450</v>
      </c>
      <c r="D82" s="1">
        <v>81</v>
      </c>
      <c r="E82" t="s">
        <v>735</v>
      </c>
      <c r="F82" t="s">
        <v>450</v>
      </c>
      <c r="G82" t="s">
        <v>450</v>
      </c>
      <c r="H82">
        <v>5</v>
      </c>
      <c r="I82" t="s">
        <v>851</v>
      </c>
      <c r="J82" t="str">
        <f t="shared" si="2"/>
        <v>PA7409-125|PI504613-GRIN_02-01-24-Entry_81</v>
      </c>
      <c r="K82" t="str">
        <f t="shared" si="3"/>
        <v>GRIN_02-01-24-Entry_81</v>
      </c>
    </row>
    <row r="83" spans="1:11" x14ac:dyDescent="0.25">
      <c r="A83" s="1">
        <v>1</v>
      </c>
      <c r="B83" s="1" t="s">
        <v>451</v>
      </c>
      <c r="C83" s="1" t="s">
        <v>452</v>
      </c>
      <c r="D83" s="1">
        <v>82</v>
      </c>
      <c r="E83" t="s">
        <v>736</v>
      </c>
      <c r="F83" t="s">
        <v>452</v>
      </c>
      <c r="G83" t="s">
        <v>452</v>
      </c>
      <c r="H83">
        <v>5</v>
      </c>
      <c r="I83" t="s">
        <v>851</v>
      </c>
      <c r="J83" t="str">
        <f t="shared" si="2"/>
        <v>PA7603-7-GRIN_02-01-24-Entry_82</v>
      </c>
      <c r="K83" t="str">
        <f t="shared" si="3"/>
        <v>GRIN_02-01-24-Entry_82</v>
      </c>
    </row>
    <row r="84" spans="1:11" x14ac:dyDescent="0.25">
      <c r="A84" s="1">
        <v>1</v>
      </c>
      <c r="B84" s="1" t="s">
        <v>453</v>
      </c>
      <c r="C84" s="1" t="s">
        <v>454</v>
      </c>
      <c r="D84" s="1">
        <v>83</v>
      </c>
      <c r="E84" t="s">
        <v>35</v>
      </c>
      <c r="F84" t="s">
        <v>454</v>
      </c>
      <c r="G84" t="s">
        <v>454</v>
      </c>
      <c r="H84">
        <v>5</v>
      </c>
      <c r="I84" t="s">
        <v>851</v>
      </c>
      <c r="J84" t="str">
        <f t="shared" si="2"/>
        <v>KARCAGI-GRIN_02-01-24-Entry_83</v>
      </c>
      <c r="K84" t="str">
        <f t="shared" si="3"/>
        <v>GRIN_02-01-24-Entry_83</v>
      </c>
    </row>
    <row r="85" spans="1:11" x14ac:dyDescent="0.25">
      <c r="A85" s="1">
        <v>1</v>
      </c>
      <c r="B85" s="1" t="s">
        <v>455</v>
      </c>
      <c r="C85" s="1" t="s">
        <v>456</v>
      </c>
      <c r="D85" s="1">
        <v>84</v>
      </c>
      <c r="E85" t="s">
        <v>737</v>
      </c>
      <c r="F85" t="s">
        <v>456</v>
      </c>
      <c r="G85" t="s">
        <v>456</v>
      </c>
      <c r="H85">
        <v>5</v>
      </c>
      <c r="I85" t="s">
        <v>851</v>
      </c>
      <c r="J85" t="str">
        <f t="shared" si="2"/>
        <v>GRAY_OAT-GRIN_02-01-24-Entry_84</v>
      </c>
      <c r="K85" t="str">
        <f t="shared" si="3"/>
        <v>GRIN_02-01-24-Entry_84</v>
      </c>
    </row>
    <row r="86" spans="1:11" x14ac:dyDescent="0.25">
      <c r="A86" s="1">
        <v>1</v>
      </c>
      <c r="B86" s="1" t="s">
        <v>457</v>
      </c>
      <c r="C86" s="1" t="s">
        <v>458</v>
      </c>
      <c r="D86" s="1">
        <v>85</v>
      </c>
      <c r="E86" t="s">
        <v>738</v>
      </c>
      <c r="F86" t="s">
        <v>458</v>
      </c>
      <c r="G86" t="s">
        <v>458</v>
      </c>
      <c r="H86">
        <v>5</v>
      </c>
      <c r="I86" t="s">
        <v>851</v>
      </c>
      <c r="J86" t="str">
        <f t="shared" si="2"/>
        <v>PENNLINE40-GRIN_02-01-24-Entry_85</v>
      </c>
      <c r="K86" t="str">
        <f t="shared" si="3"/>
        <v>GRIN_02-01-24-Entry_85</v>
      </c>
    </row>
    <row r="87" spans="1:11" x14ac:dyDescent="0.25">
      <c r="A87" s="1">
        <v>1</v>
      </c>
      <c r="B87" s="1" t="s">
        <v>459</v>
      </c>
      <c r="C87" s="1" t="s">
        <v>460</v>
      </c>
      <c r="D87" s="1">
        <v>86</v>
      </c>
      <c r="E87" t="s">
        <v>739</v>
      </c>
      <c r="F87" t="s">
        <v>460</v>
      </c>
      <c r="G87" t="s">
        <v>460</v>
      </c>
      <c r="H87">
        <v>5</v>
      </c>
      <c r="I87" t="s">
        <v>851</v>
      </c>
      <c r="J87" t="str">
        <f t="shared" si="2"/>
        <v>PA8014-1356-GRIN_02-01-24-Entry_86</v>
      </c>
      <c r="K87" t="str">
        <f t="shared" si="3"/>
        <v>GRIN_02-01-24-Entry_86</v>
      </c>
    </row>
    <row r="88" spans="1:11" x14ac:dyDescent="0.25">
      <c r="A88" s="1">
        <v>1</v>
      </c>
      <c r="B88" s="1" t="s">
        <v>461</v>
      </c>
      <c r="C88" s="1" t="s">
        <v>129</v>
      </c>
      <c r="D88" s="1">
        <v>87</v>
      </c>
      <c r="E88" t="s">
        <v>130</v>
      </c>
      <c r="F88" t="s">
        <v>129</v>
      </c>
      <c r="G88" t="s">
        <v>129</v>
      </c>
      <c r="H88">
        <v>5</v>
      </c>
      <c r="I88" t="s">
        <v>851</v>
      </c>
      <c r="J88" t="str">
        <f t="shared" si="2"/>
        <v>PA7617-3658-GRIN_02-01-24-Entry_87</v>
      </c>
      <c r="K88" t="str">
        <f t="shared" si="3"/>
        <v>GRIN_02-01-24-Entry_87</v>
      </c>
    </row>
    <row r="89" spans="1:11" x14ac:dyDescent="0.25">
      <c r="A89" s="1">
        <v>1</v>
      </c>
      <c r="B89" s="1" t="s">
        <v>462</v>
      </c>
      <c r="C89" s="1" t="s">
        <v>463</v>
      </c>
      <c r="D89" s="1">
        <v>88</v>
      </c>
      <c r="E89" t="s">
        <v>740</v>
      </c>
      <c r="F89" t="s">
        <v>463</v>
      </c>
      <c r="G89" t="s">
        <v>463</v>
      </c>
      <c r="H89">
        <v>5</v>
      </c>
      <c r="I89" t="s">
        <v>851</v>
      </c>
      <c r="J89" t="str">
        <f t="shared" si="2"/>
        <v>PA7617-3534-GRIN_02-01-24-Entry_88</v>
      </c>
      <c r="K89" t="str">
        <f t="shared" si="3"/>
        <v>GRIN_02-01-24-Entry_88</v>
      </c>
    </row>
    <row r="90" spans="1:11" x14ac:dyDescent="0.25">
      <c r="A90" s="1">
        <v>1</v>
      </c>
      <c r="B90" s="1" t="s">
        <v>464</v>
      </c>
      <c r="C90" s="1" t="s">
        <v>465</v>
      </c>
      <c r="D90" s="1">
        <v>89</v>
      </c>
      <c r="E90" t="s">
        <v>741</v>
      </c>
      <c r="F90" t="s">
        <v>465</v>
      </c>
      <c r="G90" t="s">
        <v>465</v>
      </c>
      <c r="H90">
        <v>5</v>
      </c>
      <c r="I90" t="s">
        <v>851</v>
      </c>
      <c r="J90" t="str">
        <f t="shared" si="2"/>
        <v>PA7617-3633-GRIN_02-01-24-Entry_89</v>
      </c>
      <c r="K90" t="str">
        <f t="shared" si="3"/>
        <v>GRIN_02-01-24-Entry_89</v>
      </c>
    </row>
    <row r="91" spans="1:11" x14ac:dyDescent="0.25">
      <c r="A91" s="1">
        <v>1</v>
      </c>
      <c r="B91" s="1" t="s">
        <v>466</v>
      </c>
      <c r="C91" s="1" t="s">
        <v>127</v>
      </c>
      <c r="D91" s="1">
        <v>90</v>
      </c>
      <c r="E91" t="s">
        <v>128</v>
      </c>
      <c r="F91" t="s">
        <v>127</v>
      </c>
      <c r="G91" t="s">
        <v>127</v>
      </c>
      <c r="H91">
        <v>5</v>
      </c>
      <c r="I91" t="s">
        <v>851</v>
      </c>
      <c r="J91" t="str">
        <f t="shared" si="2"/>
        <v>PA7617-3460-GRIN_02-01-24-Entry_90</v>
      </c>
      <c r="K91" t="str">
        <f t="shared" si="3"/>
        <v>GRIN_02-01-24-Entry_90</v>
      </c>
    </row>
    <row r="92" spans="1:11" x14ac:dyDescent="0.25">
      <c r="A92" s="1">
        <v>1</v>
      </c>
      <c r="B92" s="1" t="s">
        <v>467</v>
      </c>
      <c r="C92" s="1" t="s">
        <v>468</v>
      </c>
      <c r="D92" s="1">
        <v>91</v>
      </c>
      <c r="E92" t="s">
        <v>742</v>
      </c>
      <c r="F92" t="s">
        <v>468</v>
      </c>
      <c r="G92" t="s">
        <v>468</v>
      </c>
      <c r="H92">
        <v>5</v>
      </c>
      <c r="I92" t="s">
        <v>851</v>
      </c>
      <c r="J92" t="str">
        <f t="shared" si="2"/>
        <v>PA8019-1-GRIN_02-01-24-Entry_91</v>
      </c>
      <c r="K92" t="str">
        <f t="shared" si="3"/>
        <v>GRIN_02-01-24-Entry_91</v>
      </c>
    </row>
    <row r="93" spans="1:11" x14ac:dyDescent="0.25">
      <c r="A93" s="1">
        <v>1</v>
      </c>
      <c r="B93" s="1" t="s">
        <v>469</v>
      </c>
      <c r="C93" s="1" t="s">
        <v>470</v>
      </c>
      <c r="D93" s="1">
        <v>92</v>
      </c>
      <c r="E93" t="s">
        <v>37</v>
      </c>
      <c r="F93" t="s">
        <v>470</v>
      </c>
      <c r="G93" t="s">
        <v>470</v>
      </c>
      <c r="H93">
        <v>5</v>
      </c>
      <c r="I93" t="s">
        <v>851</v>
      </c>
      <c r="J93" t="str">
        <f t="shared" si="2"/>
        <v>PA8014-840-GRIN_02-01-24-Entry_92</v>
      </c>
      <c r="K93" t="str">
        <f t="shared" si="3"/>
        <v>GRIN_02-01-24-Entry_92</v>
      </c>
    </row>
    <row r="94" spans="1:11" x14ac:dyDescent="0.25">
      <c r="A94" s="1">
        <v>1</v>
      </c>
      <c r="B94" s="1" t="s">
        <v>471</v>
      </c>
      <c r="C94" s="1" t="s">
        <v>472</v>
      </c>
      <c r="D94" s="1">
        <v>93</v>
      </c>
      <c r="E94" t="s">
        <v>743</v>
      </c>
      <c r="F94" t="s">
        <v>472</v>
      </c>
      <c r="G94" t="s">
        <v>472</v>
      </c>
      <c r="H94">
        <v>5</v>
      </c>
      <c r="I94" t="s">
        <v>851</v>
      </c>
      <c r="J94" t="str">
        <f t="shared" si="2"/>
        <v>28C2-GRIN_02-01-24-Entry_93</v>
      </c>
      <c r="K94" t="str">
        <f t="shared" si="3"/>
        <v>GRIN_02-01-24-Entry_93</v>
      </c>
    </row>
    <row r="95" spans="1:11" x14ac:dyDescent="0.25">
      <c r="A95" s="1">
        <v>1</v>
      </c>
      <c r="B95" s="1" t="s">
        <v>473</v>
      </c>
      <c r="C95" s="1" t="s">
        <v>474</v>
      </c>
      <c r="D95" s="1">
        <v>94</v>
      </c>
      <c r="E95" t="s">
        <v>39</v>
      </c>
      <c r="F95" t="s">
        <v>474</v>
      </c>
      <c r="G95" t="s">
        <v>474</v>
      </c>
      <c r="H95">
        <v>5</v>
      </c>
      <c r="I95" t="s">
        <v>851</v>
      </c>
      <c r="J95" t="str">
        <f t="shared" si="2"/>
        <v>SEGETAL-GRIN_02-01-24-Entry_94</v>
      </c>
      <c r="K95" t="str">
        <f t="shared" si="3"/>
        <v>GRIN_02-01-24-Entry_94</v>
      </c>
    </row>
    <row r="96" spans="1:11" x14ac:dyDescent="0.25">
      <c r="A96" s="1">
        <v>1</v>
      </c>
      <c r="B96" s="1" t="s">
        <v>315</v>
      </c>
      <c r="C96" s="1" t="s">
        <v>475</v>
      </c>
      <c r="D96" s="1">
        <v>95</v>
      </c>
      <c r="E96" t="s">
        <v>744</v>
      </c>
      <c r="F96" t="s">
        <v>475</v>
      </c>
      <c r="G96" t="s">
        <v>475</v>
      </c>
      <c r="H96">
        <v>5</v>
      </c>
      <c r="I96" t="s">
        <v>851</v>
      </c>
      <c r="J96" t="str">
        <f t="shared" si="2"/>
        <v>WINTER_TURF|PI74439-GRIN_02-01-24-Entry_95</v>
      </c>
      <c r="K96" t="str">
        <f t="shared" si="3"/>
        <v>GRIN_02-01-24-Entry_95</v>
      </c>
    </row>
    <row r="97" spans="1:11" x14ac:dyDescent="0.25">
      <c r="A97" s="1">
        <v>1</v>
      </c>
      <c r="B97" s="1" t="s">
        <v>476</v>
      </c>
      <c r="C97" s="1" t="s">
        <v>477</v>
      </c>
      <c r="D97" s="1">
        <v>96</v>
      </c>
      <c r="E97" t="s">
        <v>745</v>
      </c>
      <c r="F97" t="s">
        <v>477</v>
      </c>
      <c r="G97" t="s">
        <v>477</v>
      </c>
      <c r="H97">
        <v>5</v>
      </c>
      <c r="I97" t="s">
        <v>851</v>
      </c>
      <c r="J97" t="str">
        <f t="shared" si="2"/>
        <v>BLACK_MESDAG|PI93284-GRIN_02-01-24-Entry_96</v>
      </c>
      <c r="K97" t="str">
        <f t="shared" si="3"/>
        <v>GRIN_02-01-24-Entry_96</v>
      </c>
    </row>
    <row r="98" spans="1:11" x14ac:dyDescent="0.25">
      <c r="A98" s="1">
        <v>0</v>
      </c>
      <c r="B98" s="1" t="s">
        <v>478</v>
      </c>
      <c r="C98" s="1" t="s">
        <v>479</v>
      </c>
      <c r="D98" s="40">
        <v>97</v>
      </c>
      <c r="E98" t="s">
        <v>746</v>
      </c>
      <c r="F98" t="s">
        <v>479</v>
      </c>
      <c r="H98">
        <v>5</v>
      </c>
      <c r="I98" t="s">
        <v>851</v>
      </c>
      <c r="J98" t="str">
        <f t="shared" si="2"/>
        <v>STORM_KING|CIAV1028-GRIN_02-01-24-Entry_97</v>
      </c>
      <c r="K98" t="str">
        <f t="shared" si="3"/>
        <v>GRIN_02-01-24-Entry_97</v>
      </c>
    </row>
    <row r="99" spans="1:11" x14ac:dyDescent="0.25">
      <c r="A99">
        <v>0</v>
      </c>
      <c r="B99" t="s">
        <v>478</v>
      </c>
      <c r="C99" t="s">
        <v>480</v>
      </c>
      <c r="D99" s="40">
        <v>98</v>
      </c>
      <c r="E99" t="s">
        <v>747</v>
      </c>
      <c r="F99" t="s">
        <v>480</v>
      </c>
      <c r="H99">
        <v>5</v>
      </c>
      <c r="I99" t="s">
        <v>851</v>
      </c>
      <c r="J99" t="str">
        <f t="shared" si="2"/>
        <v>STORM_KING|CIAV1059-GRIN_02-01-24-Entry_98</v>
      </c>
      <c r="K99" t="str">
        <f t="shared" si="3"/>
        <v>GRIN_02-01-24-Entry_98</v>
      </c>
    </row>
    <row r="100" spans="1:11" x14ac:dyDescent="0.25">
      <c r="A100">
        <v>0</v>
      </c>
      <c r="B100" t="s">
        <v>481</v>
      </c>
      <c r="C100" t="s">
        <v>482</v>
      </c>
      <c r="D100" s="40">
        <v>99</v>
      </c>
      <c r="E100" t="s">
        <v>748</v>
      </c>
      <c r="F100" t="s">
        <v>482</v>
      </c>
      <c r="H100">
        <v>5</v>
      </c>
      <c r="I100" t="s">
        <v>851</v>
      </c>
      <c r="J100" t="str">
        <f t="shared" si="2"/>
        <v>BEARDLESS_PROBSTEIER|CIAV1069-GRIN_02-01-24-Entry_99</v>
      </c>
      <c r="K100" t="str">
        <f t="shared" si="3"/>
        <v>GRIN_02-01-24-Entry_99</v>
      </c>
    </row>
    <row r="101" spans="1:11" x14ac:dyDescent="0.25">
      <c r="A101">
        <v>0</v>
      </c>
      <c r="B101" t="s">
        <v>481</v>
      </c>
      <c r="C101" t="s">
        <v>483</v>
      </c>
      <c r="D101" s="40">
        <v>100</v>
      </c>
      <c r="E101" t="s">
        <v>749</v>
      </c>
      <c r="F101" t="s">
        <v>483</v>
      </c>
      <c r="H101">
        <v>5</v>
      </c>
      <c r="I101" t="s">
        <v>851</v>
      </c>
      <c r="J101" t="str">
        <f t="shared" si="2"/>
        <v>BEARDLESS_PROBSTEIER|CIAV1175-GRIN_02-01-24-Entry_100</v>
      </c>
      <c r="K101" t="str">
        <f t="shared" si="3"/>
        <v>GRIN_02-01-24-Entry_100</v>
      </c>
    </row>
    <row r="102" spans="1:11" x14ac:dyDescent="0.25">
      <c r="A102">
        <v>0</v>
      </c>
      <c r="B102" t="s">
        <v>476</v>
      </c>
      <c r="C102" t="s">
        <v>484</v>
      </c>
      <c r="D102" s="40">
        <v>101</v>
      </c>
      <c r="E102" t="s">
        <v>750</v>
      </c>
      <c r="F102" t="s">
        <v>484</v>
      </c>
      <c r="H102">
        <v>5</v>
      </c>
      <c r="I102" t="s">
        <v>851</v>
      </c>
      <c r="J102" t="str">
        <f t="shared" si="2"/>
        <v>BLACK_MESDAG|CIAV1346-GRIN_02-01-24-Entry_101</v>
      </c>
      <c r="K102" t="str">
        <f t="shared" si="3"/>
        <v>GRIN_02-01-24-Entry_101</v>
      </c>
    </row>
    <row r="103" spans="1:11" x14ac:dyDescent="0.25">
      <c r="A103">
        <v>0</v>
      </c>
      <c r="B103" t="s">
        <v>478</v>
      </c>
      <c r="C103" t="s">
        <v>485</v>
      </c>
      <c r="D103" s="40">
        <v>102</v>
      </c>
      <c r="E103" t="s">
        <v>751</v>
      </c>
      <c r="F103" t="s">
        <v>485</v>
      </c>
      <c r="H103">
        <v>5</v>
      </c>
      <c r="I103" t="s">
        <v>851</v>
      </c>
      <c r="J103" t="str">
        <f t="shared" si="2"/>
        <v>STORM_KING|CIAV1382-GRIN_02-01-24-Entry_102</v>
      </c>
      <c r="K103" t="str">
        <f t="shared" si="3"/>
        <v>GRIN_02-01-24-Entry_102</v>
      </c>
    </row>
    <row r="104" spans="1:11" x14ac:dyDescent="0.25">
      <c r="A104">
        <v>0</v>
      </c>
      <c r="B104" t="s">
        <v>478</v>
      </c>
      <c r="C104" t="s">
        <v>486</v>
      </c>
      <c r="D104" s="40">
        <v>103</v>
      </c>
      <c r="E104" t="s">
        <v>752</v>
      </c>
      <c r="F104" t="s">
        <v>486</v>
      </c>
      <c r="H104">
        <v>5</v>
      </c>
      <c r="I104" t="s">
        <v>851</v>
      </c>
      <c r="J104" t="str">
        <f t="shared" si="2"/>
        <v>STORM_KING|CIAV1390-GRIN_02-01-24-Entry_103</v>
      </c>
      <c r="K104" t="str">
        <f t="shared" si="3"/>
        <v>GRIN_02-01-24-Entry_103</v>
      </c>
    </row>
    <row r="105" spans="1:11" x14ac:dyDescent="0.25">
      <c r="A105">
        <v>0</v>
      </c>
      <c r="B105" t="s">
        <v>320</v>
      </c>
      <c r="C105" t="s">
        <v>487</v>
      </c>
      <c r="D105" s="40">
        <v>104</v>
      </c>
      <c r="E105" t="s">
        <v>668</v>
      </c>
      <c r="F105" t="s">
        <v>487</v>
      </c>
      <c r="H105">
        <v>5</v>
      </c>
      <c r="I105" t="s">
        <v>851</v>
      </c>
      <c r="J105" t="str">
        <f t="shared" si="2"/>
        <v>VICTOR|CIAV2252-GRIN_02-01-24-Entry_104</v>
      </c>
      <c r="K105" t="str">
        <f t="shared" si="3"/>
        <v>GRIN_02-01-24-Entry_104</v>
      </c>
    </row>
    <row r="106" spans="1:11" x14ac:dyDescent="0.25">
      <c r="A106">
        <v>0</v>
      </c>
      <c r="B106" t="s">
        <v>320</v>
      </c>
      <c r="C106" t="s">
        <v>488</v>
      </c>
      <c r="D106" s="40">
        <v>105</v>
      </c>
      <c r="E106" t="s">
        <v>668</v>
      </c>
      <c r="F106" t="s">
        <v>488</v>
      </c>
      <c r="H106">
        <v>5</v>
      </c>
      <c r="I106" t="s">
        <v>851</v>
      </c>
      <c r="J106" t="str">
        <f t="shared" si="2"/>
        <v>VICTOR|CIAV2252-GRIN_02-01-24-Entry_105</v>
      </c>
      <c r="K106" t="str">
        <f t="shared" si="3"/>
        <v>GRIN_02-01-24-Entry_105</v>
      </c>
    </row>
    <row r="107" spans="1:11" x14ac:dyDescent="0.25">
      <c r="A107">
        <v>0</v>
      </c>
      <c r="B107" t="s">
        <v>478</v>
      </c>
      <c r="C107" t="s">
        <v>489</v>
      </c>
      <c r="D107" s="40">
        <v>106</v>
      </c>
      <c r="E107" t="s">
        <v>753</v>
      </c>
      <c r="F107" t="s">
        <v>489</v>
      </c>
      <c r="H107">
        <v>5</v>
      </c>
      <c r="I107" t="s">
        <v>851</v>
      </c>
      <c r="J107" t="str">
        <f t="shared" si="2"/>
        <v>STORM_KING|CIAV1490-GRIN_02-01-24-Entry_106</v>
      </c>
      <c r="K107" t="str">
        <f t="shared" si="3"/>
        <v>GRIN_02-01-24-Entry_106</v>
      </c>
    </row>
    <row r="108" spans="1:11" x14ac:dyDescent="0.25">
      <c r="A108">
        <v>0</v>
      </c>
      <c r="B108" t="s">
        <v>478</v>
      </c>
      <c r="C108" t="s">
        <v>490</v>
      </c>
      <c r="D108" s="40">
        <v>107</v>
      </c>
      <c r="E108" t="s">
        <v>754</v>
      </c>
      <c r="F108" t="s">
        <v>490</v>
      </c>
      <c r="H108">
        <v>5</v>
      </c>
      <c r="I108" t="s">
        <v>851</v>
      </c>
      <c r="J108" t="str">
        <f t="shared" si="2"/>
        <v>STORM_KING|CIAV1507-GRIN_02-01-24-Entry_107</v>
      </c>
      <c r="K108" t="str">
        <f t="shared" si="3"/>
        <v>GRIN_02-01-24-Entry_107</v>
      </c>
    </row>
    <row r="109" spans="1:11" x14ac:dyDescent="0.25">
      <c r="A109">
        <v>0</v>
      </c>
      <c r="B109" t="s">
        <v>478</v>
      </c>
      <c r="C109" t="s">
        <v>491</v>
      </c>
      <c r="D109" s="40">
        <v>108</v>
      </c>
      <c r="E109" t="s">
        <v>755</v>
      </c>
      <c r="F109" t="s">
        <v>491</v>
      </c>
      <c r="H109">
        <v>5</v>
      </c>
      <c r="I109" t="s">
        <v>851</v>
      </c>
      <c r="J109" t="str">
        <f t="shared" si="2"/>
        <v>STORM_KING|CIAV1602-GRIN_02-01-24-Entry_108</v>
      </c>
      <c r="K109" t="str">
        <f t="shared" si="3"/>
        <v>GRIN_02-01-24-Entry_108</v>
      </c>
    </row>
    <row r="110" spans="1:11" x14ac:dyDescent="0.25">
      <c r="A110">
        <v>0</v>
      </c>
      <c r="B110" t="s">
        <v>492</v>
      </c>
      <c r="C110" t="s">
        <v>493</v>
      </c>
      <c r="D110" s="40">
        <v>109</v>
      </c>
      <c r="E110" t="s">
        <v>756</v>
      </c>
      <c r="F110" t="s">
        <v>493</v>
      </c>
      <c r="H110">
        <v>5</v>
      </c>
      <c r="I110" t="s">
        <v>851</v>
      </c>
      <c r="J110" t="str">
        <f t="shared" si="2"/>
        <v>EARLY_MOUNTAIN|CIAV754-GRIN_02-01-24-Entry_109</v>
      </c>
      <c r="K110" t="str">
        <f t="shared" si="3"/>
        <v>GRIN_02-01-24-Entry_109</v>
      </c>
    </row>
    <row r="111" spans="1:11" x14ac:dyDescent="0.25">
      <c r="A111">
        <v>0</v>
      </c>
      <c r="B111" t="s">
        <v>476</v>
      </c>
      <c r="C111" t="s">
        <v>494</v>
      </c>
      <c r="D111" s="40">
        <v>110</v>
      </c>
      <c r="E111" t="s">
        <v>757</v>
      </c>
      <c r="F111" t="s">
        <v>494</v>
      </c>
      <c r="H111">
        <v>5</v>
      </c>
      <c r="I111" t="s">
        <v>851</v>
      </c>
      <c r="J111" t="str">
        <f t="shared" si="2"/>
        <v>BLACK_MESDAG|CIAV1765-GRIN_02-01-24-Entry_110</v>
      </c>
      <c r="K111" t="str">
        <f t="shared" si="3"/>
        <v>GRIN_02-01-24-Entry_110</v>
      </c>
    </row>
    <row r="112" spans="1:11" x14ac:dyDescent="0.25">
      <c r="A112">
        <v>0</v>
      </c>
      <c r="B112" t="s">
        <v>476</v>
      </c>
      <c r="C112" t="s">
        <v>495</v>
      </c>
      <c r="D112" s="40">
        <v>111</v>
      </c>
      <c r="E112" t="s">
        <v>758</v>
      </c>
      <c r="F112" t="s">
        <v>495</v>
      </c>
      <c r="H112">
        <v>5</v>
      </c>
      <c r="I112" t="s">
        <v>851</v>
      </c>
      <c r="J112" t="str">
        <f t="shared" si="2"/>
        <v>BLACK_MESDAG|CIAV1766-GRIN_02-01-24-Entry_111</v>
      </c>
      <c r="K112" t="str">
        <f t="shared" si="3"/>
        <v>GRIN_02-01-24-Entry_111</v>
      </c>
    </row>
    <row r="113" spans="1:11" x14ac:dyDescent="0.25">
      <c r="A113">
        <v>0</v>
      </c>
      <c r="B113" t="s">
        <v>320</v>
      </c>
      <c r="C113" t="s">
        <v>496</v>
      </c>
      <c r="D113" s="40">
        <v>112</v>
      </c>
      <c r="E113" t="s">
        <v>668</v>
      </c>
      <c r="F113" t="s">
        <v>496</v>
      </c>
      <c r="H113">
        <v>5</v>
      </c>
      <c r="I113" t="s">
        <v>851</v>
      </c>
      <c r="J113" t="str">
        <f t="shared" si="2"/>
        <v>VICTOR|CIAV2252-GRIN_02-01-24-Entry_112</v>
      </c>
      <c r="K113" t="str">
        <f t="shared" si="3"/>
        <v>GRIN_02-01-24-Entry_112</v>
      </c>
    </row>
    <row r="114" spans="1:11" x14ac:dyDescent="0.25">
      <c r="A114">
        <v>0</v>
      </c>
      <c r="B114" t="s">
        <v>476</v>
      </c>
      <c r="C114" t="s">
        <v>497</v>
      </c>
      <c r="D114" s="40">
        <v>113</v>
      </c>
      <c r="E114" t="s">
        <v>759</v>
      </c>
      <c r="F114" t="s">
        <v>497</v>
      </c>
      <c r="H114">
        <v>5</v>
      </c>
      <c r="I114" t="s">
        <v>851</v>
      </c>
      <c r="J114" t="str">
        <f t="shared" si="2"/>
        <v>BLACK_MESDAG|CIAV1877-GRIN_02-01-24-Entry_113</v>
      </c>
      <c r="K114" t="str">
        <f t="shared" si="3"/>
        <v>GRIN_02-01-24-Entry_113</v>
      </c>
    </row>
    <row r="115" spans="1:11" x14ac:dyDescent="0.25">
      <c r="A115">
        <v>0</v>
      </c>
      <c r="B115" t="s">
        <v>498</v>
      </c>
      <c r="C115" t="s">
        <v>499</v>
      </c>
      <c r="D115" s="40">
        <v>114</v>
      </c>
      <c r="E115" t="s">
        <v>760</v>
      </c>
      <c r="F115" t="s">
        <v>499</v>
      </c>
      <c r="H115">
        <v>5</v>
      </c>
      <c r="I115" t="s">
        <v>851</v>
      </c>
      <c r="J115" t="str">
        <f t="shared" si="2"/>
        <v>JOANETTE|CIAV1880-GRIN_02-01-24-Entry_114</v>
      </c>
      <c r="K115" t="str">
        <f t="shared" si="3"/>
        <v>GRIN_02-01-24-Entry_114</v>
      </c>
    </row>
    <row r="116" spans="1:11" x14ac:dyDescent="0.25">
      <c r="A116">
        <v>0</v>
      </c>
      <c r="B116" t="s">
        <v>412</v>
      </c>
      <c r="C116" t="s">
        <v>500</v>
      </c>
      <c r="D116" s="40">
        <v>115</v>
      </c>
      <c r="E116" t="s">
        <v>761</v>
      </c>
      <c r="F116" t="s">
        <v>500</v>
      </c>
      <c r="H116">
        <v>5</v>
      </c>
      <c r="I116" t="s">
        <v>851</v>
      </c>
      <c r="J116" t="str">
        <f t="shared" si="2"/>
        <v>POTATO|CIAV1967-GRIN_02-01-24-Entry_115</v>
      </c>
      <c r="K116" t="str">
        <f t="shared" si="3"/>
        <v>GRIN_02-01-24-Entry_115</v>
      </c>
    </row>
    <row r="117" spans="1:11" x14ac:dyDescent="0.25">
      <c r="A117">
        <v>0</v>
      </c>
      <c r="B117" t="s">
        <v>367</v>
      </c>
      <c r="C117" t="s">
        <v>501</v>
      </c>
      <c r="D117" s="40">
        <v>116</v>
      </c>
      <c r="E117" t="s">
        <v>691</v>
      </c>
      <c r="F117" t="s">
        <v>501</v>
      </c>
      <c r="H117">
        <v>5</v>
      </c>
      <c r="I117" t="s">
        <v>851</v>
      </c>
      <c r="J117" t="str">
        <f t="shared" si="2"/>
        <v>CASTLETON|CIAV2302-GRIN_02-01-24-Entry_116</v>
      </c>
      <c r="K117" t="str">
        <f t="shared" si="3"/>
        <v>GRIN_02-01-24-Entry_116</v>
      </c>
    </row>
    <row r="118" spans="1:11" x14ac:dyDescent="0.25">
      <c r="A118">
        <v>0</v>
      </c>
      <c r="B118" t="s">
        <v>476</v>
      </c>
      <c r="C118" t="s">
        <v>502</v>
      </c>
      <c r="D118" s="40">
        <v>117</v>
      </c>
      <c r="E118" t="s">
        <v>762</v>
      </c>
      <c r="F118" t="s">
        <v>502</v>
      </c>
      <c r="H118">
        <v>5</v>
      </c>
      <c r="I118" t="s">
        <v>851</v>
      </c>
      <c r="J118" t="str">
        <f t="shared" si="2"/>
        <v>BLACK_MESDAG|CIAV2163-GRIN_02-01-24-Entry_117</v>
      </c>
      <c r="K118" t="str">
        <f t="shared" si="3"/>
        <v>GRIN_02-01-24-Entry_117</v>
      </c>
    </row>
    <row r="119" spans="1:11" x14ac:dyDescent="0.25">
      <c r="A119">
        <v>0</v>
      </c>
      <c r="B119" t="s">
        <v>503</v>
      </c>
      <c r="C119" t="s">
        <v>504</v>
      </c>
      <c r="D119" s="40">
        <v>118</v>
      </c>
      <c r="E119" t="s">
        <v>763</v>
      </c>
      <c r="F119" t="s">
        <v>504</v>
      </c>
      <c r="H119">
        <v>5</v>
      </c>
      <c r="I119" t="s">
        <v>851</v>
      </c>
      <c r="J119" t="str">
        <f t="shared" si="2"/>
        <v>GRISE_DE_HOUDAN|PI362198-GRIN_02-01-24-Entry_118</v>
      </c>
      <c r="K119" t="str">
        <f t="shared" si="3"/>
        <v>GRIN_02-01-24-Entry_118</v>
      </c>
    </row>
    <row r="120" spans="1:11" x14ac:dyDescent="0.25">
      <c r="A120">
        <v>0</v>
      </c>
      <c r="B120" t="s">
        <v>505</v>
      </c>
      <c r="C120" t="s">
        <v>506</v>
      </c>
      <c r="D120" s="40">
        <v>119</v>
      </c>
      <c r="E120" t="s">
        <v>764</v>
      </c>
      <c r="F120" t="s">
        <v>506</v>
      </c>
      <c r="H120">
        <v>5</v>
      </c>
      <c r="I120" t="s">
        <v>851</v>
      </c>
      <c r="J120" t="str">
        <f t="shared" si="2"/>
        <v>GOLDFINDER|CIAV2493-GRIN_02-01-24-Entry_119</v>
      </c>
      <c r="K120" t="str">
        <f t="shared" si="3"/>
        <v>GRIN_02-01-24-Entry_119</v>
      </c>
    </row>
    <row r="121" spans="1:11" x14ac:dyDescent="0.25">
      <c r="A121">
        <v>0</v>
      </c>
      <c r="B121" t="s">
        <v>507</v>
      </c>
      <c r="C121" t="s">
        <v>508</v>
      </c>
      <c r="D121" s="40">
        <v>120</v>
      </c>
      <c r="E121" t="s">
        <v>765</v>
      </c>
      <c r="F121" t="s">
        <v>508</v>
      </c>
      <c r="H121">
        <v>5</v>
      </c>
      <c r="I121" t="s">
        <v>851</v>
      </c>
      <c r="J121" t="str">
        <f t="shared" si="2"/>
        <v>WINTER_FULGHUM-GRIN_02-01-24-Entry_120</v>
      </c>
      <c r="K121" t="str">
        <f t="shared" si="3"/>
        <v>GRIN_02-01-24-Entry_120</v>
      </c>
    </row>
    <row r="122" spans="1:11" x14ac:dyDescent="0.25">
      <c r="A122">
        <v>0</v>
      </c>
      <c r="B122" t="s">
        <v>476</v>
      </c>
      <c r="C122" t="s">
        <v>509</v>
      </c>
      <c r="D122" s="40">
        <v>121</v>
      </c>
      <c r="E122" t="s">
        <v>509</v>
      </c>
      <c r="F122" t="s">
        <v>509</v>
      </c>
      <c r="H122">
        <v>5</v>
      </c>
      <c r="I122" t="s">
        <v>851</v>
      </c>
      <c r="J122" t="str">
        <f t="shared" si="2"/>
        <v>CIav 267-GRIN_02-01-24-Entry_121</v>
      </c>
      <c r="K122" t="str">
        <f t="shared" si="3"/>
        <v>GRIN_02-01-24-Entry_121</v>
      </c>
    </row>
    <row r="123" spans="1:11" x14ac:dyDescent="0.25">
      <c r="A123">
        <v>0</v>
      </c>
      <c r="B123" t="s">
        <v>315</v>
      </c>
      <c r="C123" t="s">
        <v>510</v>
      </c>
      <c r="D123" s="40">
        <v>122</v>
      </c>
      <c r="E123" t="s">
        <v>766</v>
      </c>
      <c r="F123" t="s">
        <v>510</v>
      </c>
      <c r="H123">
        <v>5</v>
      </c>
      <c r="I123" t="s">
        <v>851</v>
      </c>
      <c r="J123" t="str">
        <f t="shared" si="2"/>
        <v>WINTER_TURF|CIAV2683-GRIN_02-01-24-Entry_122</v>
      </c>
      <c r="K123" t="str">
        <f t="shared" si="3"/>
        <v>GRIN_02-01-24-Entry_122</v>
      </c>
    </row>
    <row r="124" spans="1:11" x14ac:dyDescent="0.25">
      <c r="A124">
        <v>0</v>
      </c>
      <c r="B124" t="s">
        <v>511</v>
      </c>
      <c r="C124" t="s">
        <v>512</v>
      </c>
      <c r="D124" s="40">
        <v>123</v>
      </c>
      <c r="E124" t="s">
        <v>767</v>
      </c>
      <c r="F124" t="s">
        <v>512</v>
      </c>
      <c r="H124">
        <v>5</v>
      </c>
      <c r="I124" t="s">
        <v>851</v>
      </c>
      <c r="J124" t="str">
        <f t="shared" si="2"/>
        <v>CEIRCH_DU_BACH-GRIN_02-01-24-Entry_123</v>
      </c>
      <c r="K124" t="str">
        <f t="shared" si="3"/>
        <v>GRIN_02-01-24-Entry_123</v>
      </c>
    </row>
    <row r="125" spans="1:11" x14ac:dyDescent="0.25">
      <c r="A125">
        <v>0</v>
      </c>
      <c r="B125" t="s">
        <v>414</v>
      </c>
      <c r="C125" t="s">
        <v>513</v>
      </c>
      <c r="D125" s="40">
        <v>124</v>
      </c>
      <c r="E125" t="s">
        <v>768</v>
      </c>
      <c r="F125" t="s">
        <v>513</v>
      </c>
      <c r="H125">
        <v>5</v>
      </c>
      <c r="I125" t="s">
        <v>851</v>
      </c>
      <c r="J125" t="str">
        <f t="shared" si="2"/>
        <v>SANDY|CIAV2783-GRIN_02-01-24-Entry_124</v>
      </c>
      <c r="K125" t="str">
        <f t="shared" si="3"/>
        <v>GRIN_02-01-24-Entry_124</v>
      </c>
    </row>
    <row r="126" spans="1:11" x14ac:dyDescent="0.25">
      <c r="A126">
        <v>0</v>
      </c>
      <c r="B126" t="s">
        <v>326</v>
      </c>
      <c r="C126" t="s">
        <v>514</v>
      </c>
      <c r="D126" s="40">
        <v>125</v>
      </c>
      <c r="E126" t="s">
        <v>671</v>
      </c>
      <c r="F126" t="s">
        <v>514</v>
      </c>
      <c r="H126">
        <v>5</v>
      </c>
      <c r="I126" t="s">
        <v>851</v>
      </c>
      <c r="J126" t="str">
        <f t="shared" si="2"/>
        <v>RADNORSHIRE_SPRIG|CIAV3219-GRIN_02-01-24-Entry_125</v>
      </c>
      <c r="K126" t="str">
        <f t="shared" si="3"/>
        <v>GRIN_02-01-24-Entry_125</v>
      </c>
    </row>
    <row r="127" spans="1:11" x14ac:dyDescent="0.25">
      <c r="A127">
        <v>0</v>
      </c>
      <c r="B127" t="s">
        <v>505</v>
      </c>
      <c r="C127" t="s">
        <v>515</v>
      </c>
      <c r="D127" s="40">
        <v>126</v>
      </c>
      <c r="E127" t="s">
        <v>769</v>
      </c>
      <c r="F127" t="s">
        <v>515</v>
      </c>
      <c r="H127">
        <v>5</v>
      </c>
      <c r="I127" t="s">
        <v>851</v>
      </c>
      <c r="J127" t="str">
        <f t="shared" si="2"/>
        <v>GOLDFINDER|CIAV2793-GRIN_02-01-24-Entry_126</v>
      </c>
      <c r="K127" t="str">
        <f t="shared" si="3"/>
        <v>GRIN_02-01-24-Entry_126</v>
      </c>
    </row>
    <row r="128" spans="1:11" x14ac:dyDescent="0.25">
      <c r="A128">
        <v>0</v>
      </c>
      <c r="B128" t="s">
        <v>516</v>
      </c>
      <c r="C128" t="s">
        <v>517</v>
      </c>
      <c r="D128" s="40">
        <v>127</v>
      </c>
      <c r="E128" t="s">
        <v>770</v>
      </c>
      <c r="F128" t="s">
        <v>517</v>
      </c>
      <c r="H128">
        <v>5</v>
      </c>
      <c r="I128" t="s">
        <v>851</v>
      </c>
      <c r="J128" t="str">
        <f t="shared" si="2"/>
        <v>FORKEDEER-GRIN_02-01-24-Entry_127</v>
      </c>
      <c r="K128" t="str">
        <f t="shared" si="3"/>
        <v>GRIN_02-01-24-Entry_127</v>
      </c>
    </row>
    <row r="129" spans="1:11" x14ac:dyDescent="0.25">
      <c r="A129">
        <v>0</v>
      </c>
      <c r="B129" t="s">
        <v>518</v>
      </c>
      <c r="C129" t="s">
        <v>519</v>
      </c>
      <c r="D129" s="40">
        <v>128</v>
      </c>
      <c r="E129" t="s">
        <v>771</v>
      </c>
      <c r="F129" t="s">
        <v>519</v>
      </c>
      <c r="H129">
        <v>5</v>
      </c>
      <c r="I129" t="s">
        <v>851</v>
      </c>
      <c r="J129" t="str">
        <f t="shared" si="2"/>
        <v>CIMARRON-GRIN_02-01-24-Entry_128</v>
      </c>
      <c r="K129" t="str">
        <f t="shared" si="3"/>
        <v>GRIN_02-01-24-Entry_128</v>
      </c>
    </row>
    <row r="130" spans="1:11" x14ac:dyDescent="0.25">
      <c r="A130">
        <v>0</v>
      </c>
      <c r="B130" t="s">
        <v>520</v>
      </c>
      <c r="C130" t="s">
        <v>521</v>
      </c>
      <c r="D130" s="40">
        <v>129</v>
      </c>
      <c r="E130" t="s">
        <v>772</v>
      </c>
      <c r="F130" t="s">
        <v>521</v>
      </c>
      <c r="H130">
        <v>5</v>
      </c>
      <c r="I130" t="s">
        <v>851</v>
      </c>
      <c r="J130" t="str">
        <f t="shared" si="2"/>
        <v>SILVA_SELECTION|CIAV6992-GRIN_02-01-24-Entry_129</v>
      </c>
      <c r="K130" t="str">
        <f t="shared" si="3"/>
        <v>GRIN_02-01-24-Entry_129</v>
      </c>
    </row>
    <row r="131" spans="1:11" x14ac:dyDescent="0.25">
      <c r="A131">
        <v>0</v>
      </c>
      <c r="B131" t="s">
        <v>520</v>
      </c>
      <c r="C131" t="s">
        <v>522</v>
      </c>
      <c r="D131" s="40">
        <v>130</v>
      </c>
      <c r="E131" t="s">
        <v>772</v>
      </c>
      <c r="F131" t="s">
        <v>522</v>
      </c>
      <c r="H131">
        <v>5</v>
      </c>
      <c r="I131" t="s">
        <v>851</v>
      </c>
      <c r="J131" t="str">
        <f t="shared" ref="J131:J194" si="4">_xlfn.CONCAT(E131,"-",I131,"-Entry_",D131)</f>
        <v>SILVA_SELECTION|CIAV6992-GRIN_02-01-24-Entry_130</v>
      </c>
      <c r="K131" t="str">
        <f t="shared" ref="K131:K194" si="5">_xlfn.CONCAT(I131,"-Entry_",D131)</f>
        <v>GRIN_02-01-24-Entry_130</v>
      </c>
    </row>
    <row r="132" spans="1:11" x14ac:dyDescent="0.25">
      <c r="A132">
        <v>0</v>
      </c>
      <c r="B132" t="s">
        <v>520</v>
      </c>
      <c r="C132" t="s">
        <v>523</v>
      </c>
      <c r="D132" s="40">
        <v>131</v>
      </c>
      <c r="E132" t="s">
        <v>772</v>
      </c>
      <c r="F132" t="s">
        <v>523</v>
      </c>
      <c r="H132">
        <v>5</v>
      </c>
      <c r="I132" t="s">
        <v>851</v>
      </c>
      <c r="J132" t="str">
        <f t="shared" si="4"/>
        <v>SILVA_SELECTION|CIAV6992-GRIN_02-01-24-Entry_131</v>
      </c>
      <c r="K132" t="str">
        <f t="shared" si="5"/>
        <v>GRIN_02-01-24-Entry_131</v>
      </c>
    </row>
    <row r="133" spans="1:11" x14ac:dyDescent="0.25">
      <c r="A133">
        <v>0</v>
      </c>
      <c r="B133" t="s">
        <v>520</v>
      </c>
      <c r="C133" t="s">
        <v>524</v>
      </c>
      <c r="D133" s="40">
        <v>132</v>
      </c>
      <c r="E133" t="s">
        <v>772</v>
      </c>
      <c r="F133" t="s">
        <v>524</v>
      </c>
      <c r="H133">
        <v>5</v>
      </c>
      <c r="I133" t="s">
        <v>851</v>
      </c>
      <c r="J133" t="str">
        <f t="shared" si="4"/>
        <v>SILVA_SELECTION|CIAV6992-GRIN_02-01-24-Entry_132</v>
      </c>
      <c r="K133" t="str">
        <f t="shared" si="5"/>
        <v>GRIN_02-01-24-Entry_132</v>
      </c>
    </row>
    <row r="134" spans="1:11" x14ac:dyDescent="0.25">
      <c r="A134">
        <v>0</v>
      </c>
      <c r="B134" t="s">
        <v>520</v>
      </c>
      <c r="C134" t="s">
        <v>525</v>
      </c>
      <c r="D134" s="40">
        <v>133</v>
      </c>
      <c r="E134" t="s">
        <v>772</v>
      </c>
      <c r="F134" t="s">
        <v>525</v>
      </c>
      <c r="H134">
        <v>5</v>
      </c>
      <c r="I134" t="s">
        <v>851</v>
      </c>
      <c r="J134" t="str">
        <f t="shared" si="4"/>
        <v>SILVA_SELECTION|CIAV6992-GRIN_02-01-24-Entry_133</v>
      </c>
      <c r="K134" t="str">
        <f t="shared" si="5"/>
        <v>GRIN_02-01-24-Entry_133</v>
      </c>
    </row>
    <row r="135" spans="1:11" x14ac:dyDescent="0.25">
      <c r="A135">
        <v>0</v>
      </c>
      <c r="B135" t="s">
        <v>320</v>
      </c>
      <c r="C135" t="s">
        <v>526</v>
      </c>
      <c r="D135" s="40">
        <v>134</v>
      </c>
      <c r="E135" t="s">
        <v>668</v>
      </c>
      <c r="F135" t="s">
        <v>526</v>
      </c>
      <c r="H135">
        <v>5</v>
      </c>
      <c r="I135" t="s">
        <v>851</v>
      </c>
      <c r="J135" t="str">
        <f t="shared" si="4"/>
        <v>VICTOR|CIAV2252-GRIN_02-01-24-Entry_134</v>
      </c>
      <c r="K135" t="str">
        <f t="shared" si="5"/>
        <v>GRIN_02-01-24-Entry_134</v>
      </c>
    </row>
    <row r="136" spans="1:11" x14ac:dyDescent="0.25">
      <c r="A136">
        <v>0</v>
      </c>
      <c r="B136" t="s">
        <v>527</v>
      </c>
      <c r="C136" t="s">
        <v>528</v>
      </c>
      <c r="D136" s="40">
        <v>135</v>
      </c>
      <c r="E136" t="s">
        <v>773</v>
      </c>
      <c r="F136" t="s">
        <v>528</v>
      </c>
      <c r="H136">
        <v>5</v>
      </c>
      <c r="I136" t="s">
        <v>851</v>
      </c>
      <c r="J136" t="str">
        <f t="shared" si="4"/>
        <v>COMPACT-GRIN_02-01-24-Entry_135</v>
      </c>
      <c r="K136" t="str">
        <f t="shared" si="5"/>
        <v>GRIN_02-01-24-Entry_135</v>
      </c>
    </row>
    <row r="137" spans="1:11" x14ac:dyDescent="0.25">
      <c r="A137">
        <v>0</v>
      </c>
      <c r="B137" t="s">
        <v>529</v>
      </c>
      <c r="C137" t="s">
        <v>530</v>
      </c>
      <c r="D137" s="40">
        <v>136</v>
      </c>
      <c r="E137" t="s">
        <v>774</v>
      </c>
      <c r="F137" t="s">
        <v>530</v>
      </c>
      <c r="H137">
        <v>5</v>
      </c>
      <c r="I137" t="s">
        <v>851</v>
      </c>
      <c r="J137" t="str">
        <f t="shared" si="4"/>
        <v>PENNSYLVANIA63-16-9195-GRIN_02-01-24-Entry_136</v>
      </c>
      <c r="K137" t="str">
        <f t="shared" si="5"/>
        <v>GRIN_02-01-24-Entry_136</v>
      </c>
    </row>
    <row r="138" spans="1:11" x14ac:dyDescent="0.25">
      <c r="A138">
        <v>0</v>
      </c>
      <c r="B138" t="s">
        <v>531</v>
      </c>
      <c r="C138" t="s">
        <v>532</v>
      </c>
      <c r="D138" s="40">
        <v>137</v>
      </c>
      <c r="E138" t="s">
        <v>775</v>
      </c>
      <c r="F138" t="s">
        <v>532</v>
      </c>
      <c r="H138">
        <v>5</v>
      </c>
      <c r="I138" t="s">
        <v>851</v>
      </c>
      <c r="J138" t="str">
        <f t="shared" si="4"/>
        <v>PENNSYLVANIA822-7538-GRIN_02-01-24-Entry_137</v>
      </c>
      <c r="K138" t="str">
        <f t="shared" si="5"/>
        <v>GRIN_02-01-24-Entry_137</v>
      </c>
    </row>
    <row r="139" spans="1:11" x14ac:dyDescent="0.25">
      <c r="A139">
        <v>0</v>
      </c>
      <c r="B139" t="s">
        <v>533</v>
      </c>
      <c r="C139" t="s">
        <v>534</v>
      </c>
      <c r="D139" s="40">
        <v>138</v>
      </c>
      <c r="E139" t="s">
        <v>776</v>
      </c>
      <c r="F139" t="s">
        <v>534</v>
      </c>
      <c r="H139">
        <v>5</v>
      </c>
      <c r="I139" t="s">
        <v>851</v>
      </c>
      <c r="J139" t="str">
        <f t="shared" si="4"/>
        <v>BROOKS-GRIN_02-01-24-Entry_138</v>
      </c>
      <c r="K139" t="str">
        <f t="shared" si="5"/>
        <v>GRIN_02-01-24-Entry_138</v>
      </c>
    </row>
    <row r="140" spans="1:11" x14ac:dyDescent="0.25">
      <c r="A140">
        <v>0</v>
      </c>
      <c r="B140" t="s">
        <v>412</v>
      </c>
      <c r="C140" t="s">
        <v>535</v>
      </c>
      <c r="D140" s="40">
        <v>139</v>
      </c>
      <c r="E140" t="s">
        <v>777</v>
      </c>
      <c r="F140" t="s">
        <v>535</v>
      </c>
      <c r="H140">
        <v>5</v>
      </c>
      <c r="I140" t="s">
        <v>851</v>
      </c>
      <c r="J140" t="str">
        <f t="shared" si="4"/>
        <v>POTATO|PI101183-GRIN_02-01-24-Entry_139</v>
      </c>
      <c r="K140" t="str">
        <f t="shared" si="5"/>
        <v>GRIN_02-01-24-Entry_139</v>
      </c>
    </row>
    <row r="141" spans="1:11" x14ac:dyDescent="0.25">
      <c r="A141">
        <v>0</v>
      </c>
      <c r="B141" t="s">
        <v>536</v>
      </c>
      <c r="C141" t="s">
        <v>537</v>
      </c>
      <c r="D141" s="40">
        <v>140</v>
      </c>
      <c r="E141" t="s">
        <v>778</v>
      </c>
      <c r="F141" t="s">
        <v>537</v>
      </c>
      <c r="H141">
        <v>5</v>
      </c>
      <c r="I141" t="s">
        <v>851</v>
      </c>
      <c r="J141" t="str">
        <f t="shared" si="4"/>
        <v>GRIGNONNAISE-GRIN_02-01-24-Entry_140</v>
      </c>
      <c r="K141" t="str">
        <f t="shared" si="5"/>
        <v>GRIN_02-01-24-Entry_140</v>
      </c>
    </row>
    <row r="142" spans="1:11" x14ac:dyDescent="0.25">
      <c r="A142">
        <v>0</v>
      </c>
      <c r="B142" t="s">
        <v>538</v>
      </c>
      <c r="C142" t="s">
        <v>539</v>
      </c>
      <c r="D142" s="40">
        <v>141</v>
      </c>
      <c r="E142" t="s">
        <v>779</v>
      </c>
      <c r="F142" t="s">
        <v>539</v>
      </c>
      <c r="H142">
        <v>5</v>
      </c>
      <c r="I142" t="s">
        <v>851</v>
      </c>
      <c r="J142" t="str">
        <f t="shared" si="4"/>
        <v>AVEIA-GRIN_02-01-24-Entry_141</v>
      </c>
      <c r="K142" t="str">
        <f t="shared" si="5"/>
        <v>GRIN_02-01-24-Entry_141</v>
      </c>
    </row>
    <row r="143" spans="1:11" x14ac:dyDescent="0.25">
      <c r="A143">
        <v>0</v>
      </c>
      <c r="B143">
        <v>2101</v>
      </c>
      <c r="C143" t="s">
        <v>540</v>
      </c>
      <c r="D143" s="40">
        <v>142</v>
      </c>
      <c r="E143" t="s">
        <v>780</v>
      </c>
      <c r="F143" t="s">
        <v>540</v>
      </c>
      <c r="H143">
        <v>5</v>
      </c>
      <c r="I143" t="s">
        <v>851</v>
      </c>
      <c r="J143" t="str">
        <f t="shared" si="4"/>
        <v>CIAV 3440-GRIN_02-01-24-Entry_142</v>
      </c>
      <c r="K143" t="str">
        <f t="shared" si="5"/>
        <v>GRIN_02-01-24-Entry_142</v>
      </c>
    </row>
    <row r="144" spans="1:11" x14ac:dyDescent="0.25">
      <c r="A144">
        <v>0</v>
      </c>
      <c r="B144" t="s">
        <v>541</v>
      </c>
      <c r="C144" t="s">
        <v>542</v>
      </c>
      <c r="D144" s="40">
        <v>143</v>
      </c>
      <c r="E144" t="s">
        <v>781</v>
      </c>
      <c r="F144" t="s">
        <v>542</v>
      </c>
      <c r="H144">
        <v>5</v>
      </c>
      <c r="I144" t="s">
        <v>851</v>
      </c>
      <c r="J144" t="str">
        <f t="shared" si="4"/>
        <v>PUSA_HYBRID_G-GRIN_02-01-24-Entry_143</v>
      </c>
      <c r="K144" t="str">
        <f t="shared" si="5"/>
        <v>GRIN_02-01-24-Entry_143</v>
      </c>
    </row>
    <row r="145" spans="1:11" x14ac:dyDescent="0.25">
      <c r="A145">
        <v>0</v>
      </c>
      <c r="B145" t="s">
        <v>412</v>
      </c>
      <c r="C145" t="s">
        <v>543</v>
      </c>
      <c r="D145" s="40">
        <v>144</v>
      </c>
      <c r="E145" t="s">
        <v>713</v>
      </c>
      <c r="F145" t="s">
        <v>543</v>
      </c>
      <c r="H145">
        <v>5</v>
      </c>
      <c r="I145" t="s">
        <v>851</v>
      </c>
      <c r="J145" t="str">
        <f t="shared" si="4"/>
        <v>POTATO|PI289586-GRIN_02-01-24-Entry_144</v>
      </c>
      <c r="K145" t="str">
        <f t="shared" si="5"/>
        <v>GRIN_02-01-24-Entry_144</v>
      </c>
    </row>
    <row r="146" spans="1:11" x14ac:dyDescent="0.25">
      <c r="A146">
        <v>0</v>
      </c>
      <c r="B146" t="s">
        <v>476</v>
      </c>
      <c r="C146" t="s">
        <v>544</v>
      </c>
      <c r="D146" s="40">
        <v>145</v>
      </c>
      <c r="E146" t="s">
        <v>1610</v>
      </c>
      <c r="F146" t="s">
        <v>544</v>
      </c>
      <c r="H146">
        <v>5</v>
      </c>
      <c r="I146" t="s">
        <v>851</v>
      </c>
      <c r="J146" t="str">
        <f t="shared" si="4"/>
        <v>BLACK_MESDAG|PI148786-GRIN_02-01-24-Entry_145</v>
      </c>
      <c r="K146" t="str">
        <f t="shared" si="5"/>
        <v>GRIN_02-01-24-Entry_145</v>
      </c>
    </row>
    <row r="147" spans="1:11" x14ac:dyDescent="0.25">
      <c r="A147">
        <v>0</v>
      </c>
      <c r="B147" t="s">
        <v>545</v>
      </c>
      <c r="C147" t="s">
        <v>546</v>
      </c>
      <c r="D147" s="40">
        <v>146</v>
      </c>
      <c r="E147" t="s">
        <v>782</v>
      </c>
      <c r="F147" t="s">
        <v>546</v>
      </c>
      <c r="H147">
        <v>5</v>
      </c>
      <c r="I147" t="s">
        <v>851</v>
      </c>
      <c r="J147" t="str">
        <f t="shared" si="4"/>
        <v>CINEREA|PI158228-GRIN_02-01-24-Entry_146</v>
      </c>
      <c r="K147" t="str">
        <f t="shared" si="5"/>
        <v>GRIN_02-01-24-Entry_146</v>
      </c>
    </row>
    <row r="148" spans="1:11" x14ac:dyDescent="0.25">
      <c r="A148">
        <v>0</v>
      </c>
      <c r="B148" t="s">
        <v>547</v>
      </c>
      <c r="C148" t="s">
        <v>548</v>
      </c>
      <c r="D148" s="40">
        <v>147</v>
      </c>
      <c r="E148" t="s">
        <v>783</v>
      </c>
      <c r="F148" t="s">
        <v>548</v>
      </c>
      <c r="H148">
        <v>5</v>
      </c>
      <c r="I148" t="s">
        <v>851</v>
      </c>
      <c r="J148" t="str">
        <f t="shared" si="4"/>
        <v>WIR6636-GRIN_02-01-24-Entry_147</v>
      </c>
      <c r="K148" t="str">
        <f t="shared" si="5"/>
        <v>GRIN_02-01-24-Entry_147</v>
      </c>
    </row>
    <row r="149" spans="1:11" x14ac:dyDescent="0.25">
      <c r="A149">
        <v>0</v>
      </c>
      <c r="B149" t="s">
        <v>549</v>
      </c>
      <c r="C149" t="s">
        <v>550</v>
      </c>
      <c r="D149" s="40">
        <v>148</v>
      </c>
      <c r="E149" t="s">
        <v>784</v>
      </c>
      <c r="F149" t="s">
        <v>550</v>
      </c>
      <c r="H149">
        <v>5</v>
      </c>
      <c r="I149" t="s">
        <v>851</v>
      </c>
      <c r="J149" t="str">
        <f t="shared" si="4"/>
        <v>PI159171-GRIN_02-01-24-Entry_148</v>
      </c>
      <c r="K149" t="str">
        <f t="shared" si="5"/>
        <v>GRIN_02-01-24-Entry_148</v>
      </c>
    </row>
    <row r="150" spans="1:11" x14ac:dyDescent="0.25">
      <c r="A150">
        <v>0</v>
      </c>
      <c r="B150" t="s">
        <v>551</v>
      </c>
      <c r="C150" t="s">
        <v>552</v>
      </c>
      <c r="D150" s="40">
        <v>149</v>
      </c>
      <c r="E150" t="s">
        <v>785</v>
      </c>
      <c r="F150" t="s">
        <v>552</v>
      </c>
      <c r="H150">
        <v>5</v>
      </c>
      <c r="I150" t="s">
        <v>851</v>
      </c>
      <c r="J150" t="str">
        <f t="shared" si="4"/>
        <v>PI159180-GRIN_02-01-24-Entry_149</v>
      </c>
      <c r="K150" t="str">
        <f t="shared" si="5"/>
        <v>GRIN_02-01-24-Entry_149</v>
      </c>
    </row>
    <row r="151" spans="1:11" x14ac:dyDescent="0.25">
      <c r="A151">
        <v>0</v>
      </c>
      <c r="B151">
        <v>1610</v>
      </c>
      <c r="C151" t="s">
        <v>553</v>
      </c>
      <c r="D151" s="40">
        <v>150</v>
      </c>
      <c r="E151" t="s">
        <v>786</v>
      </c>
      <c r="F151" t="s">
        <v>553</v>
      </c>
      <c r="H151">
        <v>5</v>
      </c>
      <c r="I151" t="s">
        <v>851</v>
      </c>
      <c r="J151" t="str">
        <f t="shared" si="4"/>
        <v>CI 5228-GRIN_02-01-24-Entry_150</v>
      </c>
      <c r="K151" t="str">
        <f t="shared" si="5"/>
        <v>GRIN_02-01-24-Entry_150</v>
      </c>
    </row>
    <row r="152" spans="1:11" x14ac:dyDescent="0.25">
      <c r="A152">
        <v>0</v>
      </c>
      <c r="B152">
        <v>3873</v>
      </c>
      <c r="C152" t="s">
        <v>554</v>
      </c>
      <c r="D152" s="40">
        <v>151</v>
      </c>
      <c r="E152" t="s">
        <v>787</v>
      </c>
      <c r="F152" t="s">
        <v>554</v>
      </c>
      <c r="H152">
        <v>5</v>
      </c>
      <c r="I152" t="s">
        <v>851</v>
      </c>
      <c r="J152" t="str">
        <f t="shared" si="4"/>
        <v>CI 5267-GRIN_02-01-24-Entry_151</v>
      </c>
      <c r="K152" t="str">
        <f t="shared" si="5"/>
        <v>GRIN_02-01-24-Entry_151</v>
      </c>
    </row>
    <row r="153" spans="1:11" x14ac:dyDescent="0.25">
      <c r="A153">
        <v>0</v>
      </c>
      <c r="B153">
        <v>3945</v>
      </c>
      <c r="C153" t="s">
        <v>555</v>
      </c>
      <c r="D153" s="40">
        <v>152</v>
      </c>
      <c r="E153" t="s">
        <v>788</v>
      </c>
      <c r="F153" t="s">
        <v>555</v>
      </c>
      <c r="H153">
        <v>5</v>
      </c>
      <c r="I153" t="s">
        <v>851</v>
      </c>
      <c r="J153" t="str">
        <f t="shared" si="4"/>
        <v>CI 5268-GRIN_02-01-24-Entry_152</v>
      </c>
      <c r="K153" t="str">
        <f t="shared" si="5"/>
        <v>GRIN_02-01-24-Entry_152</v>
      </c>
    </row>
    <row r="154" spans="1:11" x14ac:dyDescent="0.25">
      <c r="A154">
        <v>0</v>
      </c>
      <c r="B154">
        <v>3985</v>
      </c>
      <c r="C154" t="s">
        <v>556</v>
      </c>
      <c r="D154" s="40">
        <v>153</v>
      </c>
      <c r="E154" t="s">
        <v>789</v>
      </c>
      <c r="F154" t="s">
        <v>556</v>
      </c>
      <c r="H154">
        <v>5</v>
      </c>
      <c r="I154" t="s">
        <v>851</v>
      </c>
      <c r="J154" t="str">
        <f t="shared" si="4"/>
        <v>CI 5270-GRIN_02-01-24-Entry_153</v>
      </c>
      <c r="K154" t="str">
        <f t="shared" si="5"/>
        <v>GRIN_02-01-24-Entry_153</v>
      </c>
    </row>
    <row r="155" spans="1:11" x14ac:dyDescent="0.25">
      <c r="A155">
        <v>0</v>
      </c>
      <c r="B155">
        <v>4027</v>
      </c>
      <c r="C155" t="s">
        <v>557</v>
      </c>
      <c r="D155" s="40">
        <v>154</v>
      </c>
      <c r="E155" t="s">
        <v>790</v>
      </c>
      <c r="F155" t="s">
        <v>557</v>
      </c>
      <c r="H155">
        <v>5</v>
      </c>
      <c r="I155" t="s">
        <v>851</v>
      </c>
      <c r="J155" t="str">
        <f t="shared" si="4"/>
        <v>CI 5273-GRIN_02-01-24-Entry_154</v>
      </c>
      <c r="K155" t="str">
        <f t="shared" si="5"/>
        <v>GRIN_02-01-24-Entry_154</v>
      </c>
    </row>
    <row r="156" spans="1:11" x14ac:dyDescent="0.25">
      <c r="A156">
        <v>0</v>
      </c>
      <c r="B156">
        <v>4100</v>
      </c>
      <c r="C156" t="s">
        <v>558</v>
      </c>
      <c r="D156" s="40">
        <v>155</v>
      </c>
      <c r="E156" t="s">
        <v>791</v>
      </c>
      <c r="F156" t="s">
        <v>558</v>
      </c>
      <c r="H156">
        <v>5</v>
      </c>
      <c r="I156" t="s">
        <v>851</v>
      </c>
      <c r="J156" t="str">
        <f t="shared" si="4"/>
        <v>CI 5275-GRIN_02-01-24-Entry_155</v>
      </c>
      <c r="K156" t="str">
        <f t="shared" si="5"/>
        <v>GRIN_02-01-24-Entry_155</v>
      </c>
    </row>
    <row r="157" spans="1:11" x14ac:dyDescent="0.25">
      <c r="A157">
        <v>0</v>
      </c>
      <c r="B157">
        <v>4251</v>
      </c>
      <c r="C157" t="s">
        <v>559</v>
      </c>
      <c r="D157" s="40">
        <v>156</v>
      </c>
      <c r="E157" t="s">
        <v>792</v>
      </c>
      <c r="F157" t="s">
        <v>559</v>
      </c>
      <c r="H157">
        <v>5</v>
      </c>
      <c r="I157" t="s">
        <v>851</v>
      </c>
      <c r="J157" t="str">
        <f t="shared" si="4"/>
        <v>CI 5279-GRIN_02-01-24-Entry_156</v>
      </c>
      <c r="K157" t="str">
        <f t="shared" si="5"/>
        <v>GRIN_02-01-24-Entry_156</v>
      </c>
    </row>
    <row r="158" spans="1:11" x14ac:dyDescent="0.25">
      <c r="A158">
        <v>0</v>
      </c>
      <c r="B158">
        <v>4315</v>
      </c>
      <c r="C158" t="s">
        <v>560</v>
      </c>
      <c r="D158" s="40">
        <v>157</v>
      </c>
      <c r="E158" t="s">
        <v>793</v>
      </c>
      <c r="F158" t="s">
        <v>560</v>
      </c>
      <c r="H158">
        <v>5</v>
      </c>
      <c r="I158" t="s">
        <v>851</v>
      </c>
      <c r="J158" t="str">
        <f t="shared" si="4"/>
        <v>CI 5281-GRIN_02-01-24-Entry_157</v>
      </c>
      <c r="K158" t="str">
        <f t="shared" si="5"/>
        <v>GRIN_02-01-24-Entry_157</v>
      </c>
    </row>
    <row r="159" spans="1:11" x14ac:dyDescent="0.25">
      <c r="A159">
        <v>0</v>
      </c>
      <c r="B159">
        <v>4327</v>
      </c>
      <c r="C159" t="s">
        <v>561</v>
      </c>
      <c r="D159" s="40">
        <v>158</v>
      </c>
      <c r="E159" t="s">
        <v>794</v>
      </c>
      <c r="F159" t="s">
        <v>561</v>
      </c>
      <c r="H159">
        <v>5</v>
      </c>
      <c r="I159" t="s">
        <v>851</v>
      </c>
      <c r="J159" t="str">
        <f t="shared" si="4"/>
        <v>CI 5283-GRIN_02-01-24-Entry_158</v>
      </c>
      <c r="K159" t="str">
        <f t="shared" si="5"/>
        <v>GRIN_02-01-24-Entry_158</v>
      </c>
    </row>
    <row r="160" spans="1:11" x14ac:dyDescent="0.25">
      <c r="A160">
        <v>0</v>
      </c>
      <c r="B160">
        <v>4358</v>
      </c>
      <c r="C160" t="s">
        <v>562</v>
      </c>
      <c r="D160" s="40">
        <v>159</v>
      </c>
      <c r="E160" t="s">
        <v>795</v>
      </c>
      <c r="F160" t="s">
        <v>562</v>
      </c>
      <c r="H160">
        <v>5</v>
      </c>
      <c r="I160" t="s">
        <v>851</v>
      </c>
      <c r="J160" t="str">
        <f t="shared" si="4"/>
        <v>CI 5286-GRIN_02-01-24-Entry_159</v>
      </c>
      <c r="K160" t="str">
        <f t="shared" si="5"/>
        <v>GRIN_02-01-24-Entry_159</v>
      </c>
    </row>
    <row r="161" spans="1:11" x14ac:dyDescent="0.25">
      <c r="A161">
        <v>0</v>
      </c>
      <c r="B161">
        <v>3846</v>
      </c>
      <c r="C161" t="s">
        <v>563</v>
      </c>
      <c r="D161" s="40">
        <v>160</v>
      </c>
      <c r="E161" t="s">
        <v>796</v>
      </c>
      <c r="F161" t="s">
        <v>563</v>
      </c>
      <c r="H161">
        <v>5</v>
      </c>
      <c r="I161" t="s">
        <v>851</v>
      </c>
      <c r="J161" t="str">
        <f t="shared" si="4"/>
        <v>PI170933-GRIN_02-01-24-Entry_160</v>
      </c>
      <c r="K161" t="str">
        <f t="shared" si="5"/>
        <v>GRIN_02-01-24-Entry_160</v>
      </c>
    </row>
    <row r="162" spans="1:11" x14ac:dyDescent="0.25">
      <c r="A162">
        <v>0</v>
      </c>
      <c r="B162">
        <v>3906</v>
      </c>
      <c r="C162" t="s">
        <v>564</v>
      </c>
      <c r="D162" s="40">
        <v>161</v>
      </c>
      <c r="E162" t="s">
        <v>797</v>
      </c>
      <c r="F162" t="s">
        <v>564</v>
      </c>
      <c r="H162">
        <v>5</v>
      </c>
      <c r="I162" t="s">
        <v>851</v>
      </c>
      <c r="J162" t="str">
        <f t="shared" si="4"/>
        <v>PI170934-GRIN_02-01-24-Entry_161</v>
      </c>
      <c r="K162" t="str">
        <f t="shared" si="5"/>
        <v>GRIN_02-01-24-Entry_161</v>
      </c>
    </row>
    <row r="163" spans="1:11" x14ac:dyDescent="0.25">
      <c r="A163">
        <v>0</v>
      </c>
      <c r="B163">
        <v>4280</v>
      </c>
      <c r="C163" t="s">
        <v>565</v>
      </c>
      <c r="D163" s="40">
        <v>162</v>
      </c>
      <c r="E163" t="s">
        <v>798</v>
      </c>
      <c r="F163" t="s">
        <v>565</v>
      </c>
      <c r="H163">
        <v>5</v>
      </c>
      <c r="I163" t="s">
        <v>851</v>
      </c>
      <c r="J163" t="str">
        <f t="shared" si="4"/>
        <v>AV.IAS611-GRIN_02-01-24-Entry_162</v>
      </c>
      <c r="K163" t="str">
        <f t="shared" si="5"/>
        <v>GRIN_02-01-24-Entry_162</v>
      </c>
    </row>
    <row r="164" spans="1:11" x14ac:dyDescent="0.25">
      <c r="A164">
        <v>0</v>
      </c>
      <c r="B164">
        <v>9472</v>
      </c>
      <c r="C164" t="s">
        <v>566</v>
      </c>
      <c r="D164" s="40">
        <v>163</v>
      </c>
      <c r="E164" t="s">
        <v>799</v>
      </c>
      <c r="F164" t="s">
        <v>566</v>
      </c>
      <c r="H164">
        <v>5</v>
      </c>
      <c r="I164" t="s">
        <v>851</v>
      </c>
      <c r="J164" t="str">
        <f t="shared" si="4"/>
        <v>AV.IAS635-GRIN_02-01-24-Entry_163</v>
      </c>
      <c r="K164" t="str">
        <f t="shared" si="5"/>
        <v>GRIN_02-01-24-Entry_163</v>
      </c>
    </row>
    <row r="165" spans="1:11" x14ac:dyDescent="0.25">
      <c r="A165">
        <v>0</v>
      </c>
      <c r="B165">
        <v>10342</v>
      </c>
      <c r="C165" t="s">
        <v>567</v>
      </c>
      <c r="D165" s="40">
        <v>164</v>
      </c>
      <c r="E165" t="s">
        <v>800</v>
      </c>
      <c r="F165" t="s">
        <v>567</v>
      </c>
      <c r="H165">
        <v>5</v>
      </c>
      <c r="I165" t="s">
        <v>851</v>
      </c>
      <c r="J165" t="str">
        <f t="shared" si="4"/>
        <v>PI178483-GRIN_02-01-24-Entry_164</v>
      </c>
      <c r="K165" t="str">
        <f t="shared" si="5"/>
        <v>GRIN_02-01-24-Entry_164</v>
      </c>
    </row>
    <row r="166" spans="1:11" x14ac:dyDescent="0.25">
      <c r="A166">
        <v>0</v>
      </c>
      <c r="B166">
        <v>10292</v>
      </c>
      <c r="C166" t="s">
        <v>568</v>
      </c>
      <c r="D166" s="40">
        <v>165</v>
      </c>
      <c r="E166" t="s">
        <v>801</v>
      </c>
      <c r="F166" t="s">
        <v>568</v>
      </c>
      <c r="H166">
        <v>5</v>
      </c>
      <c r="I166" t="s">
        <v>851</v>
      </c>
      <c r="J166" t="str">
        <f t="shared" si="4"/>
        <v>PI182487-GRIN_02-01-24-Entry_165</v>
      </c>
      <c r="K166" t="str">
        <f t="shared" si="5"/>
        <v>GRIN_02-01-24-Entry_165</v>
      </c>
    </row>
    <row r="167" spans="1:11" x14ac:dyDescent="0.25">
      <c r="A167">
        <v>0</v>
      </c>
      <c r="B167" t="s">
        <v>417</v>
      </c>
      <c r="C167" t="s">
        <v>569</v>
      </c>
      <c r="D167" s="40">
        <v>166</v>
      </c>
      <c r="E167" t="s">
        <v>802</v>
      </c>
      <c r="F167" t="s">
        <v>569</v>
      </c>
      <c r="H167">
        <v>5</v>
      </c>
      <c r="I167" t="s">
        <v>851</v>
      </c>
      <c r="J167" t="str">
        <f t="shared" si="4"/>
        <v>SEGER|PI197721-GRIN_02-01-24-Entry_166</v>
      </c>
      <c r="K167" t="str">
        <f t="shared" si="5"/>
        <v>GRIN_02-01-24-Entry_166</v>
      </c>
    </row>
    <row r="168" spans="1:11" x14ac:dyDescent="0.25">
      <c r="A168">
        <v>0</v>
      </c>
      <c r="B168" t="s">
        <v>570</v>
      </c>
      <c r="C168" t="s">
        <v>571</v>
      </c>
      <c r="D168" s="40">
        <v>167</v>
      </c>
      <c r="E168" t="s">
        <v>1611</v>
      </c>
      <c r="F168" t="s">
        <v>571</v>
      </c>
      <c r="H168">
        <v>5</v>
      </c>
      <c r="I168" t="s">
        <v>851</v>
      </c>
      <c r="J168" t="str">
        <f t="shared" si="4"/>
        <v>MESDAG|PI197837-GRIN_02-01-24-Entry_167</v>
      </c>
      <c r="K168" t="str">
        <f t="shared" si="5"/>
        <v>GRIN_02-01-24-Entry_167</v>
      </c>
    </row>
    <row r="169" spans="1:11" x14ac:dyDescent="0.25">
      <c r="A169">
        <v>0</v>
      </c>
      <c r="B169" t="s">
        <v>572</v>
      </c>
      <c r="C169" t="s">
        <v>573</v>
      </c>
      <c r="D169" s="40">
        <v>168</v>
      </c>
      <c r="E169" t="s">
        <v>803</v>
      </c>
      <c r="F169" t="s">
        <v>573</v>
      </c>
      <c r="H169">
        <v>5</v>
      </c>
      <c r="I169" t="s">
        <v>851</v>
      </c>
      <c r="J169" t="str">
        <f t="shared" si="4"/>
        <v>NORUM-GRIN_02-01-24-Entry_168</v>
      </c>
      <c r="K169" t="str">
        <f t="shared" si="5"/>
        <v>GRIN_02-01-24-Entry_168</v>
      </c>
    </row>
    <row r="170" spans="1:11" x14ac:dyDescent="0.25">
      <c r="A170">
        <v>0</v>
      </c>
      <c r="B170">
        <v>6</v>
      </c>
      <c r="C170" t="s">
        <v>574</v>
      </c>
      <c r="D170" s="40">
        <v>169</v>
      </c>
      <c r="E170" t="s">
        <v>804</v>
      </c>
      <c r="F170" t="s">
        <v>574</v>
      </c>
      <c r="H170">
        <v>5</v>
      </c>
      <c r="I170" t="s">
        <v>851</v>
      </c>
      <c r="J170" t="str">
        <f t="shared" si="4"/>
        <v>AV.IAS639-GRIN_02-01-24-Entry_169</v>
      </c>
      <c r="K170" t="str">
        <f t="shared" si="5"/>
        <v>GRIN_02-01-24-Entry_169</v>
      </c>
    </row>
    <row r="171" spans="1:11" x14ac:dyDescent="0.25">
      <c r="A171">
        <v>0</v>
      </c>
      <c r="B171">
        <v>83</v>
      </c>
      <c r="C171" t="s">
        <v>575</v>
      </c>
      <c r="D171" s="40">
        <v>170</v>
      </c>
      <c r="E171" t="s">
        <v>805</v>
      </c>
      <c r="F171" t="s">
        <v>575</v>
      </c>
      <c r="H171">
        <v>5</v>
      </c>
      <c r="I171" t="s">
        <v>851</v>
      </c>
      <c r="J171" t="str">
        <f t="shared" si="4"/>
        <v>PI204406-GRIN_02-01-24-Entry_170</v>
      </c>
      <c r="K171" t="str">
        <f t="shared" si="5"/>
        <v>GRIN_02-01-24-Entry_170</v>
      </c>
    </row>
    <row r="172" spans="1:11" x14ac:dyDescent="0.25">
      <c r="A172">
        <v>0</v>
      </c>
      <c r="B172" t="s">
        <v>576</v>
      </c>
      <c r="C172" t="s">
        <v>577</v>
      </c>
      <c r="D172" s="40">
        <v>171</v>
      </c>
      <c r="E172" t="s">
        <v>806</v>
      </c>
      <c r="F172" t="s">
        <v>577</v>
      </c>
      <c r="H172">
        <v>5</v>
      </c>
      <c r="I172" t="s">
        <v>851</v>
      </c>
      <c r="J172" t="str">
        <f t="shared" si="4"/>
        <v>GRISE_DHIVER|PI235166-GRIN_02-01-24-Entry_171</v>
      </c>
      <c r="K172" t="str">
        <f t="shared" si="5"/>
        <v>GRIN_02-01-24-Entry_171</v>
      </c>
    </row>
    <row r="173" spans="1:11" x14ac:dyDescent="0.25">
      <c r="A173">
        <v>0</v>
      </c>
      <c r="B173" t="s">
        <v>578</v>
      </c>
      <c r="C173" t="s">
        <v>579</v>
      </c>
      <c r="D173" s="40">
        <v>172</v>
      </c>
      <c r="E173" t="s">
        <v>807</v>
      </c>
      <c r="F173" t="s">
        <v>579</v>
      </c>
      <c r="H173">
        <v>5</v>
      </c>
      <c r="I173" t="s">
        <v>851</v>
      </c>
      <c r="J173" t="str">
        <f t="shared" si="4"/>
        <v>SA23-GRIN_02-01-24-Entry_172</v>
      </c>
      <c r="K173" t="str">
        <f t="shared" si="5"/>
        <v>GRIN_02-01-24-Entry_172</v>
      </c>
    </row>
    <row r="174" spans="1:11" x14ac:dyDescent="0.25">
      <c r="A174">
        <v>0</v>
      </c>
      <c r="B174" t="s">
        <v>580</v>
      </c>
      <c r="C174" t="s">
        <v>581</v>
      </c>
      <c r="D174" s="40">
        <v>173</v>
      </c>
      <c r="E174" t="s">
        <v>808</v>
      </c>
      <c r="F174" t="s">
        <v>581</v>
      </c>
      <c r="H174">
        <v>5</v>
      </c>
      <c r="I174" t="s">
        <v>851</v>
      </c>
      <c r="J174" t="str">
        <f t="shared" si="4"/>
        <v>ATLAS14535-GRIN_02-01-24-Entry_173</v>
      </c>
      <c r="K174" t="str">
        <f t="shared" si="5"/>
        <v>GRIN_02-01-24-Entry_173</v>
      </c>
    </row>
    <row r="175" spans="1:11" x14ac:dyDescent="0.25">
      <c r="A175">
        <v>0</v>
      </c>
      <c r="B175" t="s">
        <v>582</v>
      </c>
      <c r="C175" t="s">
        <v>583</v>
      </c>
      <c r="D175" s="40">
        <v>174</v>
      </c>
      <c r="E175" t="s">
        <v>809</v>
      </c>
      <c r="F175" t="s">
        <v>583</v>
      </c>
      <c r="H175">
        <v>5</v>
      </c>
      <c r="I175" t="s">
        <v>851</v>
      </c>
      <c r="J175" t="str">
        <f t="shared" si="4"/>
        <v>WIR4676-GRIN_02-01-24-Entry_174</v>
      </c>
      <c r="K175" t="str">
        <f t="shared" si="5"/>
        <v>GRIN_02-01-24-Entry_174</v>
      </c>
    </row>
    <row r="176" spans="1:11" x14ac:dyDescent="0.25">
      <c r="A176">
        <v>0</v>
      </c>
      <c r="B176" t="s">
        <v>584</v>
      </c>
      <c r="C176" t="s">
        <v>585</v>
      </c>
      <c r="D176" s="40">
        <v>175</v>
      </c>
      <c r="E176" t="s">
        <v>810</v>
      </c>
      <c r="F176" t="s">
        <v>585</v>
      </c>
      <c r="H176">
        <v>5</v>
      </c>
      <c r="I176" t="s">
        <v>851</v>
      </c>
      <c r="J176" t="str">
        <f t="shared" si="4"/>
        <v>WIR4816-GRIN_02-01-24-Entry_175</v>
      </c>
      <c r="K176" t="str">
        <f t="shared" si="5"/>
        <v>GRIN_02-01-24-Entry_175</v>
      </c>
    </row>
    <row r="177" spans="1:11" x14ac:dyDescent="0.25">
      <c r="A177">
        <v>0</v>
      </c>
      <c r="B177" t="s">
        <v>586</v>
      </c>
      <c r="C177" t="s">
        <v>587</v>
      </c>
      <c r="D177" s="40">
        <v>176</v>
      </c>
      <c r="E177" t="s">
        <v>811</v>
      </c>
      <c r="F177" t="s">
        <v>587</v>
      </c>
      <c r="H177">
        <v>5</v>
      </c>
      <c r="I177" t="s">
        <v>851</v>
      </c>
      <c r="J177" t="str">
        <f t="shared" si="4"/>
        <v>OZIMUI_OBES-GRIN_02-01-24-Entry_176</v>
      </c>
      <c r="K177" t="str">
        <f t="shared" si="5"/>
        <v>GRIN_02-01-24-Entry_176</v>
      </c>
    </row>
    <row r="178" spans="1:11" x14ac:dyDescent="0.25">
      <c r="A178">
        <v>0</v>
      </c>
      <c r="B178" t="s">
        <v>420</v>
      </c>
      <c r="C178" t="s">
        <v>588</v>
      </c>
      <c r="D178" s="40">
        <v>177</v>
      </c>
      <c r="E178" t="s">
        <v>812</v>
      </c>
      <c r="F178" t="s">
        <v>588</v>
      </c>
      <c r="H178">
        <v>5</v>
      </c>
      <c r="I178" t="s">
        <v>851</v>
      </c>
      <c r="J178" t="str">
        <f t="shared" si="4"/>
        <v>KABARDINEC|PI258665-GRIN_02-01-24-Entry_177</v>
      </c>
      <c r="K178" t="str">
        <f t="shared" si="5"/>
        <v>GRIN_02-01-24-Entry_177</v>
      </c>
    </row>
    <row r="179" spans="1:11" x14ac:dyDescent="0.25">
      <c r="A179">
        <v>0</v>
      </c>
      <c r="B179" t="s">
        <v>589</v>
      </c>
      <c r="C179" t="s">
        <v>590</v>
      </c>
      <c r="D179" s="40">
        <v>178</v>
      </c>
      <c r="E179" t="s">
        <v>813</v>
      </c>
      <c r="F179" t="s">
        <v>590</v>
      </c>
      <c r="H179">
        <v>5</v>
      </c>
      <c r="I179" t="s">
        <v>851</v>
      </c>
      <c r="J179" t="str">
        <f t="shared" si="4"/>
        <v>WIR4672-GRIN_02-01-24-Entry_178</v>
      </c>
      <c r="K179" t="str">
        <f t="shared" si="5"/>
        <v>GRIN_02-01-24-Entry_178</v>
      </c>
    </row>
    <row r="180" spans="1:11" x14ac:dyDescent="0.25">
      <c r="A180">
        <v>0</v>
      </c>
      <c r="B180">
        <v>8</v>
      </c>
      <c r="C180" t="s">
        <v>591</v>
      </c>
      <c r="D180" s="40">
        <v>179</v>
      </c>
      <c r="E180" t="s">
        <v>814</v>
      </c>
      <c r="F180" t="s">
        <v>591</v>
      </c>
      <c r="H180">
        <v>5</v>
      </c>
      <c r="I180" t="s">
        <v>851</v>
      </c>
      <c r="J180" t="str">
        <f t="shared" si="4"/>
        <v>Z-1-GRIN_02-01-24-Entry_179</v>
      </c>
      <c r="K180" t="str">
        <f t="shared" si="5"/>
        <v>GRIN_02-01-24-Entry_179</v>
      </c>
    </row>
    <row r="181" spans="1:11" x14ac:dyDescent="0.25">
      <c r="A181">
        <v>0</v>
      </c>
      <c r="B181">
        <v>221</v>
      </c>
      <c r="C181" t="s">
        <v>592</v>
      </c>
      <c r="D181" s="40">
        <v>180</v>
      </c>
      <c r="E181" t="s">
        <v>815</v>
      </c>
      <c r="F181" t="s">
        <v>592</v>
      </c>
      <c r="H181">
        <v>5</v>
      </c>
      <c r="I181" t="s">
        <v>851</v>
      </c>
      <c r="J181" t="str">
        <f t="shared" si="4"/>
        <v>AV.IAS390-GRIN_02-01-24-Entry_180</v>
      </c>
      <c r="K181" t="str">
        <f t="shared" si="5"/>
        <v>GRIN_02-01-24-Entry_180</v>
      </c>
    </row>
    <row r="182" spans="1:11" x14ac:dyDescent="0.25">
      <c r="A182">
        <v>0</v>
      </c>
      <c r="B182">
        <v>911</v>
      </c>
      <c r="C182" t="s">
        <v>593</v>
      </c>
      <c r="D182" s="40">
        <v>181</v>
      </c>
      <c r="E182" t="s">
        <v>816</v>
      </c>
      <c r="F182" t="s">
        <v>593</v>
      </c>
      <c r="H182">
        <v>5</v>
      </c>
      <c r="I182" t="s">
        <v>851</v>
      </c>
      <c r="J182" t="str">
        <f t="shared" si="4"/>
        <v>AV.IAS312-GRIN_02-01-24-Entry_181</v>
      </c>
      <c r="K182" t="str">
        <f t="shared" si="5"/>
        <v>GRIN_02-01-24-Entry_181</v>
      </c>
    </row>
    <row r="183" spans="1:11" x14ac:dyDescent="0.25">
      <c r="A183">
        <v>0</v>
      </c>
      <c r="B183">
        <v>4295</v>
      </c>
      <c r="C183" t="s">
        <v>594</v>
      </c>
      <c r="D183" s="40">
        <v>182</v>
      </c>
      <c r="E183" t="s">
        <v>817</v>
      </c>
      <c r="F183" t="s">
        <v>594</v>
      </c>
      <c r="H183">
        <v>5</v>
      </c>
      <c r="I183" t="s">
        <v>851</v>
      </c>
      <c r="J183" t="str">
        <f t="shared" si="4"/>
        <v>PI269181-GRIN_02-01-24-Entry_182</v>
      </c>
      <c r="K183" t="str">
        <f t="shared" si="5"/>
        <v>GRIN_02-01-24-Entry_182</v>
      </c>
    </row>
    <row r="184" spans="1:11" x14ac:dyDescent="0.25">
      <c r="A184">
        <v>0</v>
      </c>
      <c r="B184" t="s">
        <v>417</v>
      </c>
      <c r="C184" t="s">
        <v>595</v>
      </c>
      <c r="D184" s="40">
        <v>183</v>
      </c>
      <c r="E184" t="s">
        <v>818</v>
      </c>
      <c r="F184" t="s">
        <v>595</v>
      </c>
      <c r="H184">
        <v>5</v>
      </c>
      <c r="I184" t="s">
        <v>851</v>
      </c>
      <c r="J184" t="str">
        <f t="shared" si="4"/>
        <v>SEGER|PI285580-GRIN_02-01-24-Entry_183</v>
      </c>
      <c r="K184" t="str">
        <f t="shared" si="5"/>
        <v>GRIN_02-01-24-Entry_183</v>
      </c>
    </row>
    <row r="185" spans="1:11" x14ac:dyDescent="0.25">
      <c r="A185">
        <v>0</v>
      </c>
      <c r="B185" t="s">
        <v>596</v>
      </c>
      <c r="C185" t="s">
        <v>597</v>
      </c>
      <c r="D185" s="40">
        <v>184</v>
      </c>
      <c r="E185" t="s">
        <v>819</v>
      </c>
      <c r="F185" t="s">
        <v>597</v>
      </c>
      <c r="H185">
        <v>5</v>
      </c>
      <c r="I185" t="s">
        <v>851</v>
      </c>
      <c r="J185" t="str">
        <f t="shared" si="4"/>
        <v>BESENHAFER-GRIN_02-01-24-Entry_184</v>
      </c>
      <c r="K185" t="str">
        <f t="shared" si="5"/>
        <v>GRIN_02-01-24-Entry_184</v>
      </c>
    </row>
    <row r="186" spans="1:11" x14ac:dyDescent="0.25">
      <c r="A186">
        <v>0</v>
      </c>
      <c r="B186" t="s">
        <v>417</v>
      </c>
      <c r="C186" t="s">
        <v>598</v>
      </c>
      <c r="D186" s="40">
        <v>185</v>
      </c>
      <c r="E186" t="s">
        <v>820</v>
      </c>
      <c r="F186" t="s">
        <v>598</v>
      </c>
      <c r="H186">
        <v>5</v>
      </c>
      <c r="I186" t="s">
        <v>851</v>
      </c>
      <c r="J186" t="str">
        <f t="shared" si="4"/>
        <v>SEGER|PI290096-GRIN_02-01-24-Entry_185</v>
      </c>
      <c r="K186" t="str">
        <f t="shared" si="5"/>
        <v>GRIN_02-01-24-Entry_185</v>
      </c>
    </row>
    <row r="187" spans="1:11" x14ac:dyDescent="0.25">
      <c r="A187">
        <v>0</v>
      </c>
      <c r="B187" t="s">
        <v>271</v>
      </c>
      <c r="C187" t="s">
        <v>599</v>
      </c>
      <c r="D187" s="40">
        <v>186</v>
      </c>
      <c r="E187" t="s">
        <v>821</v>
      </c>
      <c r="F187" t="s">
        <v>599</v>
      </c>
      <c r="H187">
        <v>5</v>
      </c>
      <c r="I187" t="s">
        <v>851</v>
      </c>
      <c r="J187" t="str">
        <f t="shared" si="4"/>
        <v>AV.IAS537-GRIN_02-01-24-Entry_186</v>
      </c>
      <c r="K187" t="str">
        <f t="shared" si="5"/>
        <v>GRIN_02-01-24-Entry_186</v>
      </c>
    </row>
    <row r="188" spans="1:11" x14ac:dyDescent="0.25">
      <c r="A188">
        <v>0</v>
      </c>
      <c r="B188" t="s">
        <v>600</v>
      </c>
      <c r="C188" t="s">
        <v>601</v>
      </c>
      <c r="D188" s="40">
        <v>187</v>
      </c>
      <c r="E188" t="s">
        <v>822</v>
      </c>
      <c r="F188" t="s">
        <v>601</v>
      </c>
      <c r="H188">
        <v>5</v>
      </c>
      <c r="I188" t="s">
        <v>851</v>
      </c>
      <c r="J188" t="str">
        <f t="shared" si="4"/>
        <v>WHITE_ALGERIAN-GRIN_02-01-24-Entry_187</v>
      </c>
      <c r="K188" t="str">
        <f t="shared" si="5"/>
        <v>GRIN_02-01-24-Entry_187</v>
      </c>
    </row>
    <row r="189" spans="1:11" x14ac:dyDescent="0.25">
      <c r="A189">
        <v>0</v>
      </c>
      <c r="B189" t="s">
        <v>602</v>
      </c>
      <c r="C189" t="s">
        <v>603</v>
      </c>
      <c r="D189" s="40">
        <v>188</v>
      </c>
      <c r="E189" t="s">
        <v>823</v>
      </c>
      <c r="F189" t="s">
        <v>603</v>
      </c>
      <c r="H189">
        <v>5</v>
      </c>
      <c r="I189" t="s">
        <v>851</v>
      </c>
      <c r="J189" t="str">
        <f t="shared" si="4"/>
        <v>RM8-8-GRIN_02-01-24-Entry_188</v>
      </c>
      <c r="K189" t="str">
        <f t="shared" si="5"/>
        <v>GRIN_02-01-24-Entry_188</v>
      </c>
    </row>
    <row r="190" spans="1:11" x14ac:dyDescent="0.25">
      <c r="A190">
        <v>0</v>
      </c>
      <c r="B190" t="s">
        <v>604</v>
      </c>
      <c r="C190" t="s">
        <v>605</v>
      </c>
      <c r="D190" s="40">
        <v>189</v>
      </c>
      <c r="E190" t="s">
        <v>824</v>
      </c>
      <c r="F190" t="s">
        <v>605</v>
      </c>
      <c r="H190">
        <v>5</v>
      </c>
      <c r="I190" t="s">
        <v>851</v>
      </c>
      <c r="J190" t="str">
        <f t="shared" si="4"/>
        <v>RR180-GRIN_02-01-24-Entry_189</v>
      </c>
      <c r="K190" t="str">
        <f t="shared" si="5"/>
        <v>GRIN_02-01-24-Entry_189</v>
      </c>
    </row>
    <row r="191" spans="1:11" x14ac:dyDescent="0.25">
      <c r="A191">
        <v>0</v>
      </c>
      <c r="B191" t="s">
        <v>606</v>
      </c>
      <c r="C191" t="s">
        <v>607</v>
      </c>
      <c r="D191" s="40">
        <v>190</v>
      </c>
      <c r="E191" t="s">
        <v>825</v>
      </c>
      <c r="F191" t="s">
        <v>607</v>
      </c>
      <c r="H191">
        <v>5</v>
      </c>
      <c r="I191" t="s">
        <v>851</v>
      </c>
      <c r="J191" t="str">
        <f t="shared" si="4"/>
        <v>WIR4088-GRIN_02-01-24-Entry_190</v>
      </c>
      <c r="K191" t="str">
        <f t="shared" si="5"/>
        <v>GRIN_02-01-24-Entry_190</v>
      </c>
    </row>
    <row r="192" spans="1:11" x14ac:dyDescent="0.25">
      <c r="A192">
        <v>0</v>
      </c>
      <c r="B192" t="s">
        <v>608</v>
      </c>
      <c r="C192" t="s">
        <v>609</v>
      </c>
      <c r="D192" s="40">
        <v>191</v>
      </c>
      <c r="E192" t="s">
        <v>826</v>
      </c>
      <c r="F192" t="s">
        <v>609</v>
      </c>
      <c r="H192">
        <v>5</v>
      </c>
      <c r="I192" t="s">
        <v>851</v>
      </c>
      <c r="J192" t="str">
        <f t="shared" si="4"/>
        <v>PENDRWM-GRIN_02-01-24-Entry_191</v>
      </c>
      <c r="K192" t="str">
        <f t="shared" si="5"/>
        <v>GRIN_02-01-24-Entry_191</v>
      </c>
    </row>
    <row r="193" spans="1:11" x14ac:dyDescent="0.25">
      <c r="A193">
        <v>0</v>
      </c>
      <c r="B193" t="s">
        <v>610</v>
      </c>
      <c r="C193" t="s">
        <v>611</v>
      </c>
      <c r="D193" s="40">
        <v>192</v>
      </c>
      <c r="E193" t="s">
        <v>610</v>
      </c>
      <c r="F193" t="s">
        <v>611</v>
      </c>
      <c r="H193">
        <v>5</v>
      </c>
      <c r="I193" t="s">
        <v>851</v>
      </c>
      <c r="J193" t="str">
        <f t="shared" si="4"/>
        <v>Y-12-GRIN_02-01-24-Entry_192</v>
      </c>
      <c r="K193" t="str">
        <f t="shared" si="5"/>
        <v>GRIN_02-01-24-Entry_192</v>
      </c>
    </row>
    <row r="194" spans="1:11" x14ac:dyDescent="0.25">
      <c r="A194">
        <v>0</v>
      </c>
      <c r="B194" t="s">
        <v>612</v>
      </c>
      <c r="C194" t="s">
        <v>613</v>
      </c>
      <c r="D194" s="40">
        <v>193</v>
      </c>
      <c r="E194" t="s">
        <v>612</v>
      </c>
      <c r="F194" t="s">
        <v>613</v>
      </c>
      <c r="H194">
        <v>5</v>
      </c>
      <c r="I194" t="s">
        <v>851</v>
      </c>
      <c r="J194" t="str">
        <f t="shared" si="4"/>
        <v>Y-33-GRIN_02-01-24-Entry_193</v>
      </c>
      <c r="K194" t="str">
        <f t="shared" si="5"/>
        <v>GRIN_02-01-24-Entry_193</v>
      </c>
    </row>
    <row r="195" spans="1:11" x14ac:dyDescent="0.25">
      <c r="A195">
        <v>0</v>
      </c>
      <c r="B195" t="s">
        <v>614</v>
      </c>
      <c r="C195" t="s">
        <v>615</v>
      </c>
      <c r="D195" s="40">
        <v>194</v>
      </c>
      <c r="E195" t="s">
        <v>614</v>
      </c>
      <c r="F195" t="s">
        <v>615</v>
      </c>
      <c r="H195">
        <v>5</v>
      </c>
      <c r="I195" t="s">
        <v>851</v>
      </c>
      <c r="J195" t="str">
        <f t="shared" ref="J195:J221" si="6">_xlfn.CONCAT(E195,"-",I195,"-Entry_",D195)</f>
        <v>Y-38-GRIN_02-01-24-Entry_194</v>
      </c>
      <c r="K195" t="str">
        <f t="shared" ref="K195:K221" si="7">_xlfn.CONCAT(I195,"-Entry_",D195)</f>
        <v>GRIN_02-01-24-Entry_194</v>
      </c>
    </row>
    <row r="196" spans="1:11" x14ac:dyDescent="0.25">
      <c r="A196">
        <v>0</v>
      </c>
      <c r="B196" t="s">
        <v>616</v>
      </c>
      <c r="C196" t="s">
        <v>617</v>
      </c>
      <c r="D196" s="40">
        <v>195</v>
      </c>
      <c r="E196" t="s">
        <v>616</v>
      </c>
      <c r="F196" t="s">
        <v>617</v>
      </c>
      <c r="H196">
        <v>5</v>
      </c>
      <c r="I196" t="s">
        <v>851</v>
      </c>
      <c r="J196" t="str">
        <f t="shared" si="6"/>
        <v>Y-42-GRIN_02-01-24-Entry_195</v>
      </c>
      <c r="K196" t="str">
        <f t="shared" si="7"/>
        <v>GRIN_02-01-24-Entry_195</v>
      </c>
    </row>
    <row r="197" spans="1:11" x14ac:dyDescent="0.25">
      <c r="A197">
        <v>0</v>
      </c>
      <c r="B197" t="s">
        <v>618</v>
      </c>
      <c r="C197" t="s">
        <v>619</v>
      </c>
      <c r="D197" s="40">
        <v>196</v>
      </c>
      <c r="E197" t="s">
        <v>618</v>
      </c>
      <c r="F197" t="s">
        <v>619</v>
      </c>
      <c r="H197">
        <v>5</v>
      </c>
      <c r="I197" t="s">
        <v>851</v>
      </c>
      <c r="J197" t="str">
        <f t="shared" si="6"/>
        <v>Y-43-GRIN_02-01-24-Entry_196</v>
      </c>
      <c r="K197" t="str">
        <f t="shared" si="7"/>
        <v>GRIN_02-01-24-Entry_196</v>
      </c>
    </row>
    <row r="198" spans="1:11" x14ac:dyDescent="0.25">
      <c r="A198">
        <v>0</v>
      </c>
      <c r="B198">
        <v>35</v>
      </c>
      <c r="C198" t="s">
        <v>620</v>
      </c>
      <c r="D198" s="40">
        <v>197</v>
      </c>
      <c r="E198" t="s">
        <v>827</v>
      </c>
      <c r="F198" t="s">
        <v>620</v>
      </c>
      <c r="H198">
        <v>5</v>
      </c>
      <c r="I198" t="s">
        <v>851</v>
      </c>
      <c r="J198" t="str">
        <f t="shared" si="6"/>
        <v>AV.IAS488-GRIN_02-01-24-Entry_197</v>
      </c>
      <c r="K198" t="str">
        <f t="shared" si="7"/>
        <v>GRIN_02-01-24-Entry_197</v>
      </c>
    </row>
    <row r="199" spans="1:11" x14ac:dyDescent="0.25">
      <c r="A199">
        <v>0</v>
      </c>
      <c r="B199" t="s">
        <v>271</v>
      </c>
      <c r="C199" t="s">
        <v>621</v>
      </c>
      <c r="D199" s="40">
        <v>198</v>
      </c>
      <c r="E199" t="s">
        <v>828</v>
      </c>
      <c r="F199" t="s">
        <v>621</v>
      </c>
      <c r="H199">
        <v>5</v>
      </c>
      <c r="I199" t="s">
        <v>851</v>
      </c>
      <c r="J199" t="str">
        <f t="shared" si="6"/>
        <v>AV.IAS359-GRIN_02-01-24-Entry_198</v>
      </c>
      <c r="K199" t="str">
        <f t="shared" si="7"/>
        <v>GRIN_02-01-24-Entry_198</v>
      </c>
    </row>
    <row r="200" spans="1:11" x14ac:dyDescent="0.25">
      <c r="A200">
        <v>0</v>
      </c>
      <c r="B200" t="s">
        <v>271</v>
      </c>
      <c r="C200" t="s">
        <v>622</v>
      </c>
      <c r="D200" s="40">
        <v>199</v>
      </c>
      <c r="E200" t="s">
        <v>829</v>
      </c>
      <c r="F200" t="s">
        <v>622</v>
      </c>
      <c r="H200">
        <v>5</v>
      </c>
      <c r="I200" t="s">
        <v>851</v>
      </c>
      <c r="J200" t="str">
        <f t="shared" si="6"/>
        <v>AV.IAS364-GRIN_02-01-24-Entry_199</v>
      </c>
      <c r="K200" t="str">
        <f t="shared" si="7"/>
        <v>GRIN_02-01-24-Entry_199</v>
      </c>
    </row>
    <row r="201" spans="1:11" x14ac:dyDescent="0.25">
      <c r="A201">
        <v>0</v>
      </c>
      <c r="B201" t="s">
        <v>623</v>
      </c>
      <c r="C201" t="s">
        <v>624</v>
      </c>
      <c r="D201" s="40">
        <v>200</v>
      </c>
      <c r="E201" t="s">
        <v>830</v>
      </c>
      <c r="F201" t="s">
        <v>624</v>
      </c>
      <c r="H201">
        <v>5</v>
      </c>
      <c r="I201" t="s">
        <v>851</v>
      </c>
      <c r="J201" t="str">
        <f t="shared" si="6"/>
        <v>52_71-64-GRIN_02-01-24-Entry_200</v>
      </c>
      <c r="K201" t="str">
        <f t="shared" si="7"/>
        <v>GRIN_02-01-24-Entry_200</v>
      </c>
    </row>
    <row r="202" spans="1:11" x14ac:dyDescent="0.25">
      <c r="A202">
        <v>0</v>
      </c>
      <c r="B202" t="s">
        <v>625</v>
      </c>
      <c r="C202" t="s">
        <v>626</v>
      </c>
      <c r="D202" s="40">
        <v>201</v>
      </c>
      <c r="E202" t="s">
        <v>831</v>
      </c>
      <c r="F202" t="s">
        <v>626</v>
      </c>
      <c r="H202">
        <v>5</v>
      </c>
      <c r="I202" t="s">
        <v>851</v>
      </c>
      <c r="J202" t="str">
        <f t="shared" si="6"/>
        <v>VI6-GRIN_02-01-24-Entry_201</v>
      </c>
      <c r="K202" t="str">
        <f t="shared" si="7"/>
        <v>GRIN_02-01-24-Entry_201</v>
      </c>
    </row>
    <row r="203" spans="1:11" x14ac:dyDescent="0.25">
      <c r="A203">
        <v>0</v>
      </c>
      <c r="B203" t="s">
        <v>627</v>
      </c>
      <c r="C203" t="s">
        <v>628</v>
      </c>
      <c r="D203" s="40">
        <v>202</v>
      </c>
      <c r="E203" t="s">
        <v>832</v>
      </c>
      <c r="F203" t="s">
        <v>628</v>
      </c>
      <c r="H203">
        <v>5</v>
      </c>
      <c r="I203" t="s">
        <v>851</v>
      </c>
      <c r="J203" t="str">
        <f t="shared" si="6"/>
        <v>VI8-GRIN_02-01-24-Entry_202</v>
      </c>
      <c r="K203" t="str">
        <f t="shared" si="7"/>
        <v>GRIN_02-01-24-Entry_202</v>
      </c>
    </row>
    <row r="204" spans="1:11" x14ac:dyDescent="0.25">
      <c r="A204">
        <v>0</v>
      </c>
      <c r="B204" t="s">
        <v>629</v>
      </c>
      <c r="C204" t="s">
        <v>630</v>
      </c>
      <c r="D204" s="40">
        <v>203</v>
      </c>
      <c r="E204" t="s">
        <v>833</v>
      </c>
      <c r="F204" t="s">
        <v>630</v>
      </c>
      <c r="H204">
        <v>5</v>
      </c>
      <c r="I204" t="s">
        <v>851</v>
      </c>
      <c r="J204" t="str">
        <f t="shared" si="6"/>
        <v>CAV3306-GRIN_02-01-24-Entry_203</v>
      </c>
      <c r="K204" t="str">
        <f t="shared" si="7"/>
        <v>GRIN_02-01-24-Entry_203</v>
      </c>
    </row>
    <row r="205" spans="1:11" x14ac:dyDescent="0.25">
      <c r="A205">
        <v>0</v>
      </c>
      <c r="B205" t="s">
        <v>631</v>
      </c>
      <c r="C205" t="s">
        <v>632</v>
      </c>
      <c r="D205" s="40">
        <v>204</v>
      </c>
      <c r="E205" t="s">
        <v>834</v>
      </c>
      <c r="F205" t="s">
        <v>632</v>
      </c>
      <c r="H205">
        <v>5</v>
      </c>
      <c r="I205" t="s">
        <v>851</v>
      </c>
      <c r="J205" t="str">
        <f t="shared" si="6"/>
        <v>CAV3446-GRIN_02-01-24-Entry_204</v>
      </c>
      <c r="K205" t="str">
        <f t="shared" si="7"/>
        <v>GRIN_02-01-24-Entry_204</v>
      </c>
    </row>
    <row r="206" spans="1:11" x14ac:dyDescent="0.25">
      <c r="A206">
        <v>0</v>
      </c>
      <c r="B206" t="s">
        <v>633</v>
      </c>
      <c r="C206" t="s">
        <v>634</v>
      </c>
      <c r="D206" s="40">
        <v>205</v>
      </c>
      <c r="E206" t="s">
        <v>835</v>
      </c>
      <c r="F206" t="s">
        <v>634</v>
      </c>
      <c r="H206">
        <v>5</v>
      </c>
      <c r="I206" t="s">
        <v>851</v>
      </c>
      <c r="J206" t="str">
        <f t="shared" si="6"/>
        <v>CAV2118-GRIN_02-01-24-Entry_205</v>
      </c>
      <c r="K206" t="str">
        <f t="shared" si="7"/>
        <v>GRIN_02-01-24-Entry_205</v>
      </c>
    </row>
    <row r="207" spans="1:11" x14ac:dyDescent="0.25">
      <c r="A207">
        <v>0</v>
      </c>
      <c r="B207" t="s">
        <v>635</v>
      </c>
      <c r="C207" t="s">
        <v>636</v>
      </c>
      <c r="D207" s="40">
        <v>206</v>
      </c>
      <c r="E207" t="s">
        <v>836</v>
      </c>
      <c r="F207" t="s">
        <v>636</v>
      </c>
      <c r="H207">
        <v>5</v>
      </c>
      <c r="I207" t="s">
        <v>851</v>
      </c>
      <c r="J207" t="str">
        <f t="shared" si="6"/>
        <v>CAV2143-GRIN_02-01-24-Entry_206</v>
      </c>
      <c r="K207" t="str">
        <f t="shared" si="7"/>
        <v>GRIN_02-01-24-Entry_206</v>
      </c>
    </row>
    <row r="208" spans="1:11" x14ac:dyDescent="0.25">
      <c r="A208">
        <v>0</v>
      </c>
      <c r="B208" t="s">
        <v>637</v>
      </c>
      <c r="C208" t="s">
        <v>638</v>
      </c>
      <c r="D208" s="40">
        <v>207</v>
      </c>
      <c r="E208" t="s">
        <v>837</v>
      </c>
      <c r="F208" t="s">
        <v>638</v>
      </c>
      <c r="H208">
        <v>5</v>
      </c>
      <c r="I208" t="s">
        <v>851</v>
      </c>
      <c r="J208" t="str">
        <f t="shared" si="6"/>
        <v>CAV2144-GRIN_02-01-24-Entry_207</v>
      </c>
      <c r="K208" t="str">
        <f t="shared" si="7"/>
        <v>GRIN_02-01-24-Entry_207</v>
      </c>
    </row>
    <row r="209" spans="1:11" x14ac:dyDescent="0.25">
      <c r="A209">
        <v>0</v>
      </c>
      <c r="B209" t="s">
        <v>639</v>
      </c>
      <c r="C209" t="s">
        <v>640</v>
      </c>
      <c r="D209" s="40">
        <v>208</v>
      </c>
      <c r="E209" t="s">
        <v>838</v>
      </c>
      <c r="F209" t="s">
        <v>640</v>
      </c>
      <c r="H209">
        <v>5</v>
      </c>
      <c r="I209" t="s">
        <v>851</v>
      </c>
      <c r="J209" t="str">
        <f t="shared" si="6"/>
        <v>CAV2147-GRIN_02-01-24-Entry_208</v>
      </c>
      <c r="K209" t="str">
        <f t="shared" si="7"/>
        <v>GRIN_02-01-24-Entry_208</v>
      </c>
    </row>
    <row r="210" spans="1:11" x14ac:dyDescent="0.25">
      <c r="A210">
        <v>0</v>
      </c>
      <c r="B210" t="s">
        <v>641</v>
      </c>
      <c r="C210" t="s">
        <v>642</v>
      </c>
      <c r="D210" s="40">
        <v>209</v>
      </c>
      <c r="E210" t="s">
        <v>839</v>
      </c>
      <c r="F210" t="s">
        <v>642</v>
      </c>
      <c r="H210">
        <v>5</v>
      </c>
      <c r="I210" t="s">
        <v>851</v>
      </c>
      <c r="J210" t="str">
        <f t="shared" si="6"/>
        <v>PA8014-599-GRIN_02-01-24-Entry_209</v>
      </c>
      <c r="K210" t="str">
        <f t="shared" si="7"/>
        <v>GRIN_02-01-24-Entry_209</v>
      </c>
    </row>
    <row r="211" spans="1:11" x14ac:dyDescent="0.25">
      <c r="A211">
        <v>0</v>
      </c>
      <c r="B211" t="s">
        <v>643</v>
      </c>
      <c r="C211" t="s">
        <v>644</v>
      </c>
      <c r="D211" s="40">
        <v>210</v>
      </c>
      <c r="E211" t="s">
        <v>840</v>
      </c>
      <c r="F211" t="s">
        <v>644</v>
      </c>
      <c r="H211">
        <v>5</v>
      </c>
      <c r="I211" t="s">
        <v>851</v>
      </c>
      <c r="J211" t="str">
        <f t="shared" si="6"/>
        <v>PI577866-GRIN_02-01-24-Entry_210</v>
      </c>
      <c r="K211" t="str">
        <f t="shared" si="7"/>
        <v>GRIN_02-01-24-Entry_210</v>
      </c>
    </row>
    <row r="212" spans="1:11" x14ac:dyDescent="0.25">
      <c r="A212">
        <v>0</v>
      </c>
      <c r="B212" t="s">
        <v>645</v>
      </c>
      <c r="C212" t="s">
        <v>646</v>
      </c>
      <c r="D212" s="40">
        <v>211</v>
      </c>
      <c r="E212" t="s">
        <v>841</v>
      </c>
      <c r="F212" t="s">
        <v>646</v>
      </c>
      <c r="H212">
        <v>5</v>
      </c>
      <c r="I212" t="s">
        <v>851</v>
      </c>
      <c r="J212" t="str">
        <f t="shared" si="6"/>
        <v>37C-2-1-GRIN_02-01-24-Entry_211</v>
      </c>
      <c r="K212" t="str">
        <f t="shared" si="7"/>
        <v>GRIN_02-01-24-Entry_211</v>
      </c>
    </row>
    <row r="213" spans="1:11" x14ac:dyDescent="0.25">
      <c r="A213">
        <v>0</v>
      </c>
      <c r="B213" t="s">
        <v>647</v>
      </c>
      <c r="C213" t="s">
        <v>648</v>
      </c>
      <c r="D213" s="40">
        <v>212</v>
      </c>
      <c r="E213" t="s">
        <v>842</v>
      </c>
      <c r="F213" t="s">
        <v>648</v>
      </c>
      <c r="H213">
        <v>5</v>
      </c>
      <c r="I213" t="s">
        <v>851</v>
      </c>
      <c r="J213" t="str">
        <f t="shared" si="6"/>
        <v>74C-2-GRIN_02-01-24-Entry_212</v>
      </c>
      <c r="K213" t="str">
        <f t="shared" si="7"/>
        <v>GRIN_02-01-24-Entry_212</v>
      </c>
    </row>
    <row r="214" spans="1:11" x14ac:dyDescent="0.25">
      <c r="A214">
        <v>0</v>
      </c>
      <c r="B214" t="s">
        <v>649</v>
      </c>
      <c r="C214" t="s">
        <v>650</v>
      </c>
      <c r="D214" s="40">
        <v>213</v>
      </c>
      <c r="E214" t="s">
        <v>843</v>
      </c>
      <c r="F214" t="s">
        <v>650</v>
      </c>
      <c r="H214">
        <v>5</v>
      </c>
      <c r="I214" t="s">
        <v>851</v>
      </c>
      <c r="J214" t="str">
        <f t="shared" si="6"/>
        <v>89C-1-GRIN_02-01-24-Entry_213</v>
      </c>
      <c r="K214" t="str">
        <f t="shared" si="7"/>
        <v>GRIN_02-01-24-Entry_213</v>
      </c>
    </row>
    <row r="215" spans="1:11" x14ac:dyDescent="0.25">
      <c r="A215">
        <v>0</v>
      </c>
      <c r="B215" t="s">
        <v>651</v>
      </c>
      <c r="C215" t="s">
        <v>652</v>
      </c>
      <c r="D215" s="40">
        <v>214</v>
      </c>
      <c r="E215" t="s">
        <v>844</v>
      </c>
      <c r="F215" t="s">
        <v>652</v>
      </c>
      <c r="H215">
        <v>5</v>
      </c>
      <c r="I215" t="s">
        <v>851</v>
      </c>
      <c r="J215" t="str">
        <f t="shared" si="6"/>
        <v>127C1|PI577953-GRIN_02-01-24-Entry_214</v>
      </c>
      <c r="K215" t="str">
        <f t="shared" si="7"/>
        <v>GRIN_02-01-24-Entry_214</v>
      </c>
    </row>
    <row r="216" spans="1:11" x14ac:dyDescent="0.25">
      <c r="A216">
        <v>0</v>
      </c>
      <c r="B216" t="s">
        <v>653</v>
      </c>
      <c r="C216" t="s">
        <v>654</v>
      </c>
      <c r="D216" s="40">
        <v>215</v>
      </c>
      <c r="E216" t="s">
        <v>845</v>
      </c>
      <c r="F216" t="s">
        <v>654</v>
      </c>
      <c r="H216">
        <v>5</v>
      </c>
      <c r="I216" t="s">
        <v>851</v>
      </c>
      <c r="J216" t="str">
        <f t="shared" si="6"/>
        <v>139B-3-GRIN_02-01-24-Entry_215</v>
      </c>
      <c r="K216" t="str">
        <f t="shared" si="7"/>
        <v>GRIN_02-01-24-Entry_215</v>
      </c>
    </row>
    <row r="217" spans="1:11" x14ac:dyDescent="0.25">
      <c r="A217">
        <v>0</v>
      </c>
      <c r="B217" t="s">
        <v>655</v>
      </c>
      <c r="C217" t="s">
        <v>656</v>
      </c>
      <c r="D217" s="40">
        <v>216</v>
      </c>
      <c r="E217" t="s">
        <v>846</v>
      </c>
      <c r="F217" t="s">
        <v>656</v>
      </c>
      <c r="H217">
        <v>5</v>
      </c>
      <c r="I217" t="s">
        <v>851</v>
      </c>
      <c r="J217" t="str">
        <f t="shared" si="6"/>
        <v>151C-2-GRIN_02-01-24-Entry_216</v>
      </c>
      <c r="K217" t="str">
        <f t="shared" si="7"/>
        <v>GRIN_02-01-24-Entry_216</v>
      </c>
    </row>
    <row r="218" spans="1:11" x14ac:dyDescent="0.25">
      <c r="A218">
        <v>0</v>
      </c>
      <c r="B218" t="s">
        <v>657</v>
      </c>
      <c r="C218" t="s">
        <v>658</v>
      </c>
      <c r="D218" s="40">
        <v>217</v>
      </c>
      <c r="E218" t="s">
        <v>847</v>
      </c>
      <c r="F218" t="s">
        <v>658</v>
      </c>
      <c r="H218">
        <v>5</v>
      </c>
      <c r="I218" t="s">
        <v>851</v>
      </c>
      <c r="J218" t="str">
        <f t="shared" si="6"/>
        <v>157C-5-GRIN_02-01-24-Entry_217</v>
      </c>
      <c r="K218" t="str">
        <f t="shared" si="7"/>
        <v>GRIN_02-01-24-Entry_217</v>
      </c>
    </row>
    <row r="219" spans="1:11" x14ac:dyDescent="0.25">
      <c r="A219">
        <v>0</v>
      </c>
      <c r="B219">
        <v>248</v>
      </c>
      <c r="C219" t="s">
        <v>659</v>
      </c>
      <c r="D219" s="40">
        <v>218</v>
      </c>
      <c r="E219" t="s">
        <v>848</v>
      </c>
      <c r="F219" t="s">
        <v>659</v>
      </c>
      <c r="H219">
        <v>5</v>
      </c>
      <c r="I219" t="s">
        <v>851</v>
      </c>
      <c r="J219" t="str">
        <f t="shared" si="6"/>
        <v>PI58042-GRIN_02-01-24-Entry_218</v>
      </c>
      <c r="K219" t="str">
        <f t="shared" si="7"/>
        <v>GRIN_02-01-24-Entry_218</v>
      </c>
    </row>
    <row r="220" spans="1:11" x14ac:dyDescent="0.25">
      <c r="A220">
        <v>0</v>
      </c>
      <c r="B220" t="s">
        <v>660</v>
      </c>
      <c r="C220" t="s">
        <v>661</v>
      </c>
      <c r="D220" s="40">
        <v>219</v>
      </c>
      <c r="E220" t="s">
        <v>849</v>
      </c>
      <c r="F220" t="s">
        <v>661</v>
      </c>
      <c r="H220">
        <v>5</v>
      </c>
      <c r="I220" t="s">
        <v>851</v>
      </c>
      <c r="J220" t="str">
        <f t="shared" si="6"/>
        <v>GERALD-GRIN_02-01-24-Entry_219</v>
      </c>
      <c r="K220" t="str">
        <f t="shared" si="7"/>
        <v>GRIN_02-01-24-Entry_219</v>
      </c>
    </row>
    <row r="221" spans="1:11" x14ac:dyDescent="0.25">
      <c r="A221">
        <v>0</v>
      </c>
      <c r="B221" t="s">
        <v>362</v>
      </c>
      <c r="C221" t="s">
        <v>662</v>
      </c>
      <c r="D221" s="40">
        <v>220</v>
      </c>
      <c r="E221" t="s">
        <v>850</v>
      </c>
      <c r="F221" t="s">
        <v>662</v>
      </c>
      <c r="H221">
        <v>5</v>
      </c>
      <c r="I221" t="s">
        <v>851</v>
      </c>
      <c r="J221" t="str">
        <f t="shared" si="6"/>
        <v>BOUNTIFUL|PI62278-GRIN_02-01-24-Entry_220</v>
      </c>
      <c r="K221" t="str">
        <f t="shared" si="7"/>
        <v>GRIN_02-01-24-Entry_220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C13D-73E5-4B31-BF1C-ADB722D68B6B}">
  <dimension ref="A1:L456"/>
  <sheetViews>
    <sheetView workbookViewId="0">
      <selection activeCell="L2" sqref="L2"/>
    </sheetView>
  </sheetViews>
  <sheetFormatPr defaultRowHeight="15" x14ac:dyDescent="0.25"/>
  <cols>
    <col min="1" max="2" width="28.7109375" bestFit="1" customWidth="1"/>
    <col min="3" max="3" width="10.85546875" bestFit="1" customWidth="1"/>
    <col min="4" max="4" width="28.7109375" bestFit="1" customWidth="1"/>
    <col min="5" max="6" width="9.28515625" customWidth="1"/>
    <col min="7" max="7" width="28.7109375" bestFit="1" customWidth="1"/>
    <col min="8" max="8" width="70.5703125" customWidth="1"/>
    <col min="9" max="9" width="10.5703125" bestFit="1" customWidth="1"/>
    <col min="10" max="10" width="19.7109375" bestFit="1" customWidth="1"/>
    <col min="11" max="11" width="7" bestFit="1" customWidth="1"/>
    <col min="12" max="12" width="47.5703125" bestFit="1" customWidth="1"/>
  </cols>
  <sheetData>
    <row r="1" spans="1:12" x14ac:dyDescent="0.25">
      <c r="A1" t="s">
        <v>310</v>
      </c>
      <c r="B1" t="s">
        <v>852</v>
      </c>
      <c r="C1" t="s">
        <v>853</v>
      </c>
      <c r="D1" t="s">
        <v>854</v>
      </c>
      <c r="E1" s="1" t="s">
        <v>259</v>
      </c>
      <c r="F1" s="1" t="s">
        <v>1608</v>
      </c>
      <c r="G1" s="1" t="s">
        <v>1321</v>
      </c>
      <c r="H1" s="1" t="s">
        <v>264</v>
      </c>
      <c r="I1" s="39" t="s">
        <v>1607</v>
      </c>
      <c r="J1" s="39" t="s">
        <v>52</v>
      </c>
      <c r="K1" s="1" t="s">
        <v>309</v>
      </c>
      <c r="L1" t="s">
        <v>1609</v>
      </c>
    </row>
    <row r="2" spans="1:12" x14ac:dyDescent="0.25">
      <c r="A2" t="s">
        <v>1246</v>
      </c>
      <c r="B2" t="s">
        <v>1247</v>
      </c>
      <c r="C2">
        <v>1</v>
      </c>
      <c r="D2" t="s">
        <v>1247</v>
      </c>
      <c r="E2" s="1">
        <v>1</v>
      </c>
      <c r="F2" s="1" t="b">
        <f>IF(C2=E2,TRUE,FALSE)</f>
        <v>1</v>
      </c>
      <c r="G2" s="1" t="s">
        <v>1247</v>
      </c>
      <c r="H2" s="1" t="s">
        <v>1322</v>
      </c>
      <c r="I2" s="39" t="s">
        <v>1606</v>
      </c>
      <c r="J2" t="str">
        <f>_xlfn.CONCAT(I2,"-Entry_",E2)</f>
        <v>SOAP_2024-Entry_1</v>
      </c>
      <c r="K2">
        <v>12</v>
      </c>
      <c r="L2" t="str">
        <f>_xlfn.CONCAT(A2,"-",I2,"-Entry_",E2)</f>
        <v>BIG_MAC-SOAP_2024-Entry_1</v>
      </c>
    </row>
    <row r="3" spans="1:12" x14ac:dyDescent="0.25">
      <c r="A3" t="s">
        <v>1117</v>
      </c>
      <c r="B3" t="s">
        <v>1117</v>
      </c>
      <c r="C3">
        <v>2</v>
      </c>
      <c r="D3" t="s">
        <v>1117</v>
      </c>
      <c r="E3" s="1">
        <v>2</v>
      </c>
      <c r="F3" s="1" t="b">
        <f t="shared" ref="F3:F66" si="0">IF(C3=E3,TRUE,FALSE)</f>
        <v>1</v>
      </c>
      <c r="G3" s="1" t="s">
        <v>1117</v>
      </c>
      <c r="H3" s="1" t="s">
        <v>1323</v>
      </c>
      <c r="I3" s="39" t="s">
        <v>1606</v>
      </c>
      <c r="J3" t="str">
        <f t="shared" ref="J3:J66" si="1">_xlfn.CONCAT(I3,"-Entry_",E3)</f>
        <v>SOAP_2024-Entry_2</v>
      </c>
      <c r="K3">
        <v>12</v>
      </c>
      <c r="L3" t="str">
        <f t="shared" ref="L3:L66" si="2">_xlfn.CONCAT(A3,"-",I3,"-Entry_",E3)</f>
        <v>BOB-SOAP_2024-Entry_2</v>
      </c>
    </row>
    <row r="4" spans="1:12" x14ac:dyDescent="0.25">
      <c r="A4" t="s">
        <v>776</v>
      </c>
      <c r="B4" t="s">
        <v>776</v>
      </c>
      <c r="C4">
        <v>3</v>
      </c>
      <c r="D4" t="s">
        <v>776</v>
      </c>
      <c r="E4" s="1">
        <v>3</v>
      </c>
      <c r="F4" s="1" t="b">
        <f t="shared" si="0"/>
        <v>1</v>
      </c>
      <c r="G4" s="1" t="s">
        <v>776</v>
      </c>
      <c r="H4" s="1" t="s">
        <v>1324</v>
      </c>
      <c r="I4" s="39" t="s">
        <v>1606</v>
      </c>
      <c r="J4" t="str">
        <f t="shared" si="1"/>
        <v>SOAP_2024-Entry_3</v>
      </c>
      <c r="K4">
        <v>12</v>
      </c>
      <c r="L4" t="str">
        <f t="shared" si="2"/>
        <v>BROOKS-SOAP_2024-Entry_3</v>
      </c>
    </row>
    <row r="5" spans="1:12" x14ac:dyDescent="0.25">
      <c r="A5" t="s">
        <v>1190</v>
      </c>
      <c r="B5" t="s">
        <v>1191</v>
      </c>
      <c r="C5">
        <v>4</v>
      </c>
      <c r="D5" t="s">
        <v>1191</v>
      </c>
      <c r="E5" s="1">
        <v>4</v>
      </c>
      <c r="F5" s="1" t="b">
        <f t="shared" si="0"/>
        <v>1</v>
      </c>
      <c r="G5" s="1" t="s">
        <v>1191</v>
      </c>
      <c r="H5" s="1" t="s">
        <v>1325</v>
      </c>
      <c r="I5" s="39" t="s">
        <v>1606</v>
      </c>
      <c r="J5" t="str">
        <f t="shared" si="1"/>
        <v>SOAP_2024-Entry_4</v>
      </c>
      <c r="K5">
        <v>12</v>
      </c>
      <c r="L5" t="str">
        <f t="shared" si="2"/>
        <v>CABALLO-SOAP_2024-Entry_4</v>
      </c>
    </row>
    <row r="6" spans="1:12" x14ac:dyDescent="0.25">
      <c r="A6" t="s">
        <v>978</v>
      </c>
      <c r="B6" t="s">
        <v>979</v>
      </c>
      <c r="C6">
        <v>5</v>
      </c>
      <c r="D6" t="s">
        <v>979</v>
      </c>
      <c r="E6" s="1">
        <v>5</v>
      </c>
      <c r="F6" s="1" t="b">
        <f t="shared" si="0"/>
        <v>1</v>
      </c>
      <c r="G6" s="1" t="s">
        <v>979</v>
      </c>
      <c r="H6" s="1" t="s">
        <v>1326</v>
      </c>
      <c r="I6" s="39" t="s">
        <v>1606</v>
      </c>
      <c r="J6" t="str">
        <f t="shared" si="1"/>
        <v>SOAP_2024-Entry_5</v>
      </c>
      <c r="K6">
        <v>12</v>
      </c>
      <c r="L6" t="str">
        <f t="shared" si="2"/>
        <v>CANTARA-SOAP_2024-Entry_5</v>
      </c>
    </row>
    <row r="7" spans="1:12" x14ac:dyDescent="0.25">
      <c r="A7" t="s">
        <v>872</v>
      </c>
      <c r="B7" t="s">
        <v>873</v>
      </c>
      <c r="C7">
        <v>6</v>
      </c>
      <c r="D7" t="s">
        <v>873</v>
      </c>
      <c r="E7" s="1">
        <v>6</v>
      </c>
      <c r="F7" s="1" t="b">
        <f t="shared" si="0"/>
        <v>1</v>
      </c>
      <c r="G7" s="1" t="s">
        <v>873</v>
      </c>
      <c r="H7" s="1" t="s">
        <v>1327</v>
      </c>
      <c r="I7" s="39" t="s">
        <v>1606</v>
      </c>
      <c r="J7" t="str">
        <f t="shared" si="1"/>
        <v>SOAP_2024-Entry_6</v>
      </c>
      <c r="K7">
        <v>12</v>
      </c>
      <c r="L7" t="str">
        <f t="shared" si="2"/>
        <v>COKER227-SOAP_2024-Entry_6</v>
      </c>
    </row>
    <row r="8" spans="1:12" x14ac:dyDescent="0.25">
      <c r="A8" t="s">
        <v>1103</v>
      </c>
      <c r="B8" t="s">
        <v>1104</v>
      </c>
      <c r="C8">
        <v>7</v>
      </c>
      <c r="D8" t="s">
        <v>1104</v>
      </c>
      <c r="E8" s="1">
        <v>7</v>
      </c>
      <c r="F8" s="1" t="b">
        <f t="shared" si="0"/>
        <v>1</v>
      </c>
      <c r="G8" s="1" t="s">
        <v>1104</v>
      </c>
      <c r="H8" s="1" t="s">
        <v>1327</v>
      </c>
      <c r="I8" s="39" t="s">
        <v>1606</v>
      </c>
      <c r="J8" t="str">
        <f t="shared" si="1"/>
        <v>SOAP_2024-Entry_7</v>
      </c>
      <c r="K8">
        <v>12</v>
      </c>
      <c r="L8" t="str">
        <f t="shared" si="2"/>
        <v>COKER234-SOAP_2024-Entry_7</v>
      </c>
    </row>
    <row r="9" spans="1:12" x14ac:dyDescent="0.25">
      <c r="A9" t="s">
        <v>1073</v>
      </c>
      <c r="B9" t="s">
        <v>1074</v>
      </c>
      <c r="C9">
        <v>8</v>
      </c>
      <c r="D9" t="s">
        <v>1074</v>
      </c>
      <c r="E9" s="1">
        <v>8</v>
      </c>
      <c r="F9" s="1" t="b">
        <f t="shared" si="0"/>
        <v>1</v>
      </c>
      <c r="G9" s="1" t="s">
        <v>1074</v>
      </c>
      <c r="H9" s="1" t="s">
        <v>1328</v>
      </c>
      <c r="I9" s="39" t="s">
        <v>1606</v>
      </c>
      <c r="J9" t="str">
        <f t="shared" si="1"/>
        <v>SOAP_2024-Entry_8</v>
      </c>
      <c r="K9">
        <v>12</v>
      </c>
      <c r="L9" t="str">
        <f t="shared" si="2"/>
        <v>COKER716-SOAP_2024-Entry_8</v>
      </c>
    </row>
    <row r="10" spans="1:12" x14ac:dyDescent="0.25">
      <c r="A10" t="s">
        <v>1221</v>
      </c>
      <c r="B10" t="s">
        <v>1222</v>
      </c>
      <c r="C10">
        <v>9</v>
      </c>
      <c r="D10" t="s">
        <v>1222</v>
      </c>
      <c r="E10" s="1">
        <v>9</v>
      </c>
      <c r="F10" s="1" t="b">
        <f t="shared" si="0"/>
        <v>1</v>
      </c>
      <c r="G10" s="1" t="s">
        <v>1222</v>
      </c>
      <c r="H10" s="1" t="s">
        <v>271</v>
      </c>
      <c r="I10" s="39" t="s">
        <v>1606</v>
      </c>
      <c r="J10" t="str">
        <f t="shared" si="1"/>
        <v>SOAP_2024-Entry_9</v>
      </c>
      <c r="K10">
        <v>12</v>
      </c>
      <c r="L10" t="str">
        <f t="shared" si="2"/>
        <v>CORONDO-SOAP_2024-Entry_9</v>
      </c>
    </row>
    <row r="11" spans="1:12" x14ac:dyDescent="0.25">
      <c r="A11" t="s">
        <v>1094</v>
      </c>
      <c r="B11" t="s">
        <v>1094</v>
      </c>
      <c r="C11">
        <v>10</v>
      </c>
      <c r="D11" t="s">
        <v>1094</v>
      </c>
      <c r="E11" s="1">
        <v>10</v>
      </c>
      <c r="F11" s="1" t="b">
        <f t="shared" si="0"/>
        <v>1</v>
      </c>
      <c r="G11" s="1" t="s">
        <v>1094</v>
      </c>
      <c r="H11" s="1" t="s">
        <v>1329</v>
      </c>
      <c r="I11" s="39" t="s">
        <v>1606</v>
      </c>
      <c r="J11" t="str">
        <f t="shared" si="1"/>
        <v>SOAP_2024-Entry_10</v>
      </c>
      <c r="K11">
        <v>12</v>
      </c>
      <c r="L11" t="str">
        <f t="shared" si="2"/>
        <v>FL0047-J9-SOAP_2024-Entry_10</v>
      </c>
    </row>
    <row r="12" spans="1:12" x14ac:dyDescent="0.25">
      <c r="A12" t="s">
        <v>881</v>
      </c>
      <c r="B12" t="s">
        <v>881</v>
      </c>
      <c r="C12">
        <v>11</v>
      </c>
      <c r="D12" t="s">
        <v>881</v>
      </c>
      <c r="E12" s="1">
        <v>11</v>
      </c>
      <c r="F12" s="1" t="b">
        <f t="shared" si="0"/>
        <v>1</v>
      </c>
      <c r="G12" s="1" t="s">
        <v>881</v>
      </c>
      <c r="H12" s="1" t="s">
        <v>1330</v>
      </c>
      <c r="I12" s="39" t="s">
        <v>1606</v>
      </c>
      <c r="J12" t="str">
        <f t="shared" si="1"/>
        <v>SOAP_2024-Entry_11</v>
      </c>
      <c r="K12">
        <v>12</v>
      </c>
      <c r="L12" t="str">
        <f t="shared" si="2"/>
        <v>FL0115-J2-SOAP_2024-Entry_11</v>
      </c>
    </row>
    <row r="13" spans="1:12" x14ac:dyDescent="0.25">
      <c r="A13" t="s">
        <v>924</v>
      </c>
      <c r="B13" t="s">
        <v>924</v>
      </c>
      <c r="C13">
        <v>12</v>
      </c>
      <c r="D13" t="s">
        <v>924</v>
      </c>
      <c r="E13" s="1">
        <v>12</v>
      </c>
      <c r="F13" s="1" t="b">
        <f t="shared" si="0"/>
        <v>1</v>
      </c>
      <c r="G13" s="1" t="s">
        <v>924</v>
      </c>
      <c r="H13" s="1" t="s">
        <v>1331</v>
      </c>
      <c r="I13" s="39" t="s">
        <v>1606</v>
      </c>
      <c r="J13" t="str">
        <f t="shared" si="1"/>
        <v>SOAP_2024-Entry_12</v>
      </c>
      <c r="K13">
        <v>12</v>
      </c>
      <c r="L13" t="str">
        <f t="shared" si="2"/>
        <v>FL03001BSB-S7-SOAP_2024-Entry_12</v>
      </c>
    </row>
    <row r="14" spans="1:12" x14ac:dyDescent="0.25">
      <c r="A14" t="s">
        <v>1032</v>
      </c>
      <c r="B14" t="s">
        <v>1032</v>
      </c>
      <c r="C14">
        <v>13</v>
      </c>
      <c r="D14" t="s">
        <v>1032</v>
      </c>
      <c r="E14" s="1">
        <v>13</v>
      </c>
      <c r="F14" s="1" t="b">
        <f t="shared" si="0"/>
        <v>1</v>
      </c>
      <c r="G14" s="1" t="s">
        <v>1032</v>
      </c>
      <c r="H14" s="1" t="s">
        <v>1332</v>
      </c>
      <c r="I14" s="39" t="s">
        <v>1606</v>
      </c>
      <c r="J14" t="str">
        <f t="shared" si="1"/>
        <v>SOAP_2024-Entry_13</v>
      </c>
      <c r="K14">
        <v>12</v>
      </c>
      <c r="L14" t="str">
        <f t="shared" si="2"/>
        <v>FL03146BSB-S1-B-S1-SOAP_2024-Entry_13</v>
      </c>
    </row>
    <row r="15" spans="1:12" x14ac:dyDescent="0.25">
      <c r="A15" t="s">
        <v>937</v>
      </c>
      <c r="B15" t="s">
        <v>937</v>
      </c>
      <c r="C15">
        <v>14</v>
      </c>
      <c r="D15" t="s">
        <v>937</v>
      </c>
      <c r="E15" s="1">
        <v>14</v>
      </c>
      <c r="F15" s="1" t="b">
        <f t="shared" si="0"/>
        <v>1</v>
      </c>
      <c r="G15" s="1" t="s">
        <v>937</v>
      </c>
      <c r="H15" s="1" t="s">
        <v>1333</v>
      </c>
      <c r="I15" s="39" t="s">
        <v>1606</v>
      </c>
      <c r="J15" t="str">
        <f t="shared" si="1"/>
        <v>SOAP_2024-Entry_14</v>
      </c>
      <c r="K15">
        <v>12</v>
      </c>
      <c r="L15" t="str">
        <f t="shared" si="2"/>
        <v>FL03254-L1-SOAP_2024-Entry_14</v>
      </c>
    </row>
    <row r="16" spans="1:12" x14ac:dyDescent="0.25">
      <c r="A16" t="s">
        <v>1196</v>
      </c>
      <c r="B16" t="s">
        <v>1196</v>
      </c>
      <c r="C16">
        <v>15</v>
      </c>
      <c r="D16" t="s">
        <v>1196</v>
      </c>
      <c r="E16" s="1">
        <v>15</v>
      </c>
      <c r="F16" s="1" t="b">
        <f t="shared" si="0"/>
        <v>1</v>
      </c>
      <c r="G16" s="1" t="s">
        <v>1196</v>
      </c>
      <c r="H16" s="1" t="s">
        <v>1334</v>
      </c>
      <c r="I16" s="39" t="s">
        <v>1606</v>
      </c>
      <c r="J16" t="str">
        <f t="shared" si="1"/>
        <v>SOAP_2024-Entry_15</v>
      </c>
      <c r="K16">
        <v>12</v>
      </c>
      <c r="L16" t="str">
        <f t="shared" si="2"/>
        <v>FL04155-S06-31-B-S1-SOAP_2024-Entry_15</v>
      </c>
    </row>
    <row r="17" spans="1:12" x14ac:dyDescent="0.25">
      <c r="A17" t="s">
        <v>1308</v>
      </c>
      <c r="B17" t="s">
        <v>1308</v>
      </c>
      <c r="C17">
        <v>16</v>
      </c>
      <c r="D17" t="s">
        <v>1308</v>
      </c>
      <c r="E17" s="1">
        <v>16</v>
      </c>
      <c r="F17" s="1" t="b">
        <f t="shared" si="0"/>
        <v>1</v>
      </c>
      <c r="G17" s="1" t="s">
        <v>1308</v>
      </c>
      <c r="H17" s="1" t="s">
        <v>1335</v>
      </c>
      <c r="I17" s="39" t="s">
        <v>1606</v>
      </c>
      <c r="J17" t="str">
        <f t="shared" si="1"/>
        <v>SOAP_2024-Entry_16</v>
      </c>
      <c r="K17">
        <v>12</v>
      </c>
      <c r="L17" t="str">
        <f t="shared" si="2"/>
        <v>FL0720-R6-SOAP_2024-Entry_16</v>
      </c>
    </row>
    <row r="18" spans="1:12" x14ac:dyDescent="0.25">
      <c r="A18" t="s">
        <v>1288</v>
      </c>
      <c r="B18" t="s">
        <v>1288</v>
      </c>
      <c r="C18">
        <v>17</v>
      </c>
      <c r="D18" t="s">
        <v>1288</v>
      </c>
      <c r="E18" s="1">
        <v>17</v>
      </c>
      <c r="F18" s="1" t="b">
        <f t="shared" si="0"/>
        <v>1</v>
      </c>
      <c r="G18" s="1" t="s">
        <v>1288</v>
      </c>
      <c r="H18" s="1" t="s">
        <v>1336</v>
      </c>
      <c r="I18" s="39" t="s">
        <v>1606</v>
      </c>
      <c r="J18" t="str">
        <f t="shared" si="1"/>
        <v>SOAP_2024-Entry_17</v>
      </c>
      <c r="K18">
        <v>12</v>
      </c>
      <c r="L18" t="str">
        <f t="shared" si="2"/>
        <v>FL0772-R3-SOAP_2024-Entry_17</v>
      </c>
    </row>
    <row r="19" spans="1:12" x14ac:dyDescent="0.25">
      <c r="A19" t="s">
        <v>1284</v>
      </c>
      <c r="B19" t="s">
        <v>1284</v>
      </c>
      <c r="C19">
        <v>18</v>
      </c>
      <c r="D19" t="s">
        <v>1284</v>
      </c>
      <c r="E19" s="1">
        <v>18</v>
      </c>
      <c r="F19" s="1" t="b">
        <f t="shared" si="0"/>
        <v>1</v>
      </c>
      <c r="G19" s="1" t="s">
        <v>1284</v>
      </c>
      <c r="H19" s="1" t="s">
        <v>1337</v>
      </c>
      <c r="I19" s="39" t="s">
        <v>1606</v>
      </c>
      <c r="J19" t="str">
        <f t="shared" si="1"/>
        <v>SOAP_2024-Entry_18</v>
      </c>
      <c r="K19">
        <v>12</v>
      </c>
      <c r="L19" t="str">
        <f t="shared" si="2"/>
        <v>FL0914-U2-SOAP_2024-Entry_18</v>
      </c>
    </row>
    <row r="20" spans="1:12" x14ac:dyDescent="0.25">
      <c r="A20" t="s">
        <v>963</v>
      </c>
      <c r="B20" t="s">
        <v>963</v>
      </c>
      <c r="C20">
        <v>19</v>
      </c>
      <c r="D20" t="s">
        <v>963</v>
      </c>
      <c r="E20" s="1">
        <v>19</v>
      </c>
      <c r="F20" s="1" t="b">
        <f t="shared" si="0"/>
        <v>1</v>
      </c>
      <c r="G20" s="1" t="s">
        <v>963</v>
      </c>
      <c r="H20" s="1" t="s">
        <v>1338</v>
      </c>
      <c r="I20" s="39" t="s">
        <v>1606</v>
      </c>
      <c r="J20" t="str">
        <f t="shared" si="1"/>
        <v>SOAP_2024-Entry_19</v>
      </c>
      <c r="K20">
        <v>12</v>
      </c>
      <c r="L20" t="str">
        <f t="shared" si="2"/>
        <v>FL0923-U2-SOAP_2024-Entry_19</v>
      </c>
    </row>
    <row r="21" spans="1:12" x14ac:dyDescent="0.25">
      <c r="A21" t="s">
        <v>1157</v>
      </c>
      <c r="B21" t="s">
        <v>1157</v>
      </c>
      <c r="C21">
        <v>20</v>
      </c>
      <c r="D21" t="s">
        <v>1157</v>
      </c>
      <c r="E21" s="1">
        <v>20</v>
      </c>
      <c r="F21" s="1" t="b">
        <f t="shared" si="0"/>
        <v>1</v>
      </c>
      <c r="G21" s="1" t="s">
        <v>1157</v>
      </c>
      <c r="H21" s="1" t="s">
        <v>1338</v>
      </c>
      <c r="I21" s="39" t="s">
        <v>1606</v>
      </c>
      <c r="J21" t="str">
        <f t="shared" si="1"/>
        <v>SOAP_2024-Entry_20</v>
      </c>
      <c r="K21">
        <v>12</v>
      </c>
      <c r="L21" t="str">
        <f t="shared" si="2"/>
        <v>FL0923-U4-SOAP_2024-Entry_20</v>
      </c>
    </row>
    <row r="22" spans="1:12" x14ac:dyDescent="0.25">
      <c r="A22" t="s">
        <v>898</v>
      </c>
      <c r="B22" t="s">
        <v>898</v>
      </c>
      <c r="C22">
        <v>21</v>
      </c>
      <c r="D22" t="s">
        <v>898</v>
      </c>
      <c r="E22" s="1">
        <v>21</v>
      </c>
      <c r="F22" s="1" t="b">
        <f t="shared" si="0"/>
        <v>1</v>
      </c>
      <c r="G22" s="1" t="s">
        <v>898</v>
      </c>
      <c r="H22" s="1" t="s">
        <v>1339</v>
      </c>
      <c r="I22" s="39" t="s">
        <v>1606</v>
      </c>
      <c r="J22" t="str">
        <f t="shared" si="1"/>
        <v>SOAP_2024-Entry_21</v>
      </c>
      <c r="K22">
        <v>12</v>
      </c>
      <c r="L22" t="str">
        <f t="shared" si="2"/>
        <v>FL0941-U1-SOAP_2024-Entry_21</v>
      </c>
    </row>
    <row r="23" spans="1:12" x14ac:dyDescent="0.25">
      <c r="A23" t="s">
        <v>895</v>
      </c>
      <c r="B23" t="s">
        <v>895</v>
      </c>
      <c r="C23">
        <v>22</v>
      </c>
      <c r="D23" t="s">
        <v>895</v>
      </c>
      <c r="E23" s="1">
        <v>22</v>
      </c>
      <c r="F23" s="1" t="b">
        <f t="shared" si="0"/>
        <v>1</v>
      </c>
      <c r="G23" s="1" t="s">
        <v>895</v>
      </c>
      <c r="H23" s="1" t="s">
        <v>1340</v>
      </c>
      <c r="I23" s="39" t="s">
        <v>1606</v>
      </c>
      <c r="J23" t="str">
        <f t="shared" si="1"/>
        <v>SOAP_2024-Entry_22</v>
      </c>
      <c r="K23">
        <v>12</v>
      </c>
      <c r="L23" t="str">
        <f t="shared" si="2"/>
        <v>FL0943-U2-SOAP_2024-Entry_22</v>
      </c>
    </row>
    <row r="24" spans="1:12" x14ac:dyDescent="0.25">
      <c r="A24" t="s">
        <v>865</v>
      </c>
      <c r="B24" t="s">
        <v>865</v>
      </c>
      <c r="C24">
        <v>23</v>
      </c>
      <c r="D24" t="s">
        <v>865</v>
      </c>
      <c r="E24" s="1">
        <v>23</v>
      </c>
      <c r="F24" s="1" t="b">
        <f t="shared" si="0"/>
        <v>1</v>
      </c>
      <c r="G24" s="1" t="s">
        <v>865</v>
      </c>
      <c r="H24" s="1" t="s">
        <v>1340</v>
      </c>
      <c r="I24" s="39" t="s">
        <v>1606</v>
      </c>
      <c r="J24" t="str">
        <f t="shared" si="1"/>
        <v>SOAP_2024-Entry_23</v>
      </c>
      <c r="K24">
        <v>12</v>
      </c>
      <c r="L24" t="str">
        <f t="shared" si="2"/>
        <v>FL0943-U4-SOAP_2024-Entry_23</v>
      </c>
    </row>
    <row r="25" spans="1:12" x14ac:dyDescent="0.25">
      <c r="A25" t="s">
        <v>1232</v>
      </c>
      <c r="B25" t="s">
        <v>1232</v>
      </c>
      <c r="C25">
        <v>24</v>
      </c>
      <c r="D25" t="s">
        <v>1232</v>
      </c>
      <c r="E25" s="1">
        <v>24</v>
      </c>
      <c r="F25" s="1" t="b">
        <f t="shared" si="0"/>
        <v>1</v>
      </c>
      <c r="G25" s="1" t="s">
        <v>1232</v>
      </c>
      <c r="H25" s="1" t="s">
        <v>1341</v>
      </c>
      <c r="I25" s="39" t="s">
        <v>1606</v>
      </c>
      <c r="J25" t="str">
        <f t="shared" si="1"/>
        <v>SOAP_2024-Entry_24</v>
      </c>
      <c r="K25">
        <v>12</v>
      </c>
      <c r="L25" t="str">
        <f t="shared" si="2"/>
        <v>FL1013-1-SOAP_2024-Entry_24</v>
      </c>
    </row>
    <row r="26" spans="1:12" x14ac:dyDescent="0.25">
      <c r="A26" t="s">
        <v>903</v>
      </c>
      <c r="B26" t="s">
        <v>903</v>
      </c>
      <c r="C26">
        <v>25</v>
      </c>
      <c r="D26" t="s">
        <v>903</v>
      </c>
      <c r="E26" s="1">
        <v>25</v>
      </c>
      <c r="F26" s="1" t="b">
        <f t="shared" si="0"/>
        <v>1</v>
      </c>
      <c r="G26" s="1" t="s">
        <v>903</v>
      </c>
      <c r="H26" s="1" t="s">
        <v>1342</v>
      </c>
      <c r="I26" s="39" t="s">
        <v>1606</v>
      </c>
      <c r="J26" t="str">
        <f t="shared" si="1"/>
        <v>SOAP_2024-Entry_25</v>
      </c>
      <c r="K26">
        <v>12</v>
      </c>
      <c r="L26" t="str">
        <f t="shared" si="2"/>
        <v>FL1013-2-SOAP_2024-Entry_25</v>
      </c>
    </row>
    <row r="27" spans="1:12" x14ac:dyDescent="0.25">
      <c r="A27" t="s">
        <v>1314</v>
      </c>
      <c r="B27" t="s">
        <v>1314</v>
      </c>
      <c r="C27">
        <v>26</v>
      </c>
      <c r="D27" t="s">
        <v>1314</v>
      </c>
      <c r="E27" s="1">
        <v>26</v>
      </c>
      <c r="F27" s="1" t="b">
        <f t="shared" si="0"/>
        <v>1</v>
      </c>
      <c r="G27" s="1" t="s">
        <v>1314</v>
      </c>
      <c r="H27" s="1" t="s">
        <v>1343</v>
      </c>
      <c r="I27" s="39" t="s">
        <v>1606</v>
      </c>
      <c r="J27" t="str">
        <f t="shared" si="1"/>
        <v>SOAP_2024-Entry_26</v>
      </c>
      <c r="K27">
        <v>12</v>
      </c>
      <c r="L27" t="str">
        <f t="shared" si="2"/>
        <v>FL1035-2-SOAP_2024-Entry_26</v>
      </c>
    </row>
    <row r="28" spans="1:12" x14ac:dyDescent="0.25">
      <c r="A28" t="s">
        <v>1250</v>
      </c>
      <c r="B28" t="s">
        <v>1250</v>
      </c>
      <c r="C28">
        <v>27</v>
      </c>
      <c r="D28" t="s">
        <v>1250</v>
      </c>
      <c r="E28" s="1">
        <v>27</v>
      </c>
      <c r="F28" s="1" t="b">
        <f t="shared" si="0"/>
        <v>1</v>
      </c>
      <c r="G28" s="1" t="s">
        <v>1250</v>
      </c>
      <c r="H28" s="1" t="s">
        <v>1344</v>
      </c>
      <c r="I28" s="39" t="s">
        <v>1606</v>
      </c>
      <c r="J28" t="str">
        <f t="shared" si="1"/>
        <v>SOAP_2024-Entry_27</v>
      </c>
      <c r="K28">
        <v>12</v>
      </c>
      <c r="L28" t="str">
        <f t="shared" si="2"/>
        <v>FL1045-1-SOAP_2024-Entry_27</v>
      </c>
    </row>
    <row r="29" spans="1:12" x14ac:dyDescent="0.25">
      <c r="A29" t="s">
        <v>860</v>
      </c>
      <c r="B29" t="s">
        <v>860</v>
      </c>
      <c r="C29">
        <v>28</v>
      </c>
      <c r="D29" t="s">
        <v>860</v>
      </c>
      <c r="E29" s="1">
        <v>28</v>
      </c>
      <c r="F29" s="1" t="b">
        <f t="shared" si="0"/>
        <v>1</v>
      </c>
      <c r="G29" s="1" t="s">
        <v>860</v>
      </c>
      <c r="H29" s="1" t="s">
        <v>1345</v>
      </c>
      <c r="I29" s="39" t="s">
        <v>1606</v>
      </c>
      <c r="J29" t="str">
        <f t="shared" si="1"/>
        <v>SOAP_2024-Entry_28</v>
      </c>
      <c r="K29">
        <v>12</v>
      </c>
      <c r="L29" t="str">
        <f t="shared" si="2"/>
        <v>FL1049-3-SOAP_2024-Entry_28</v>
      </c>
    </row>
    <row r="30" spans="1:12" x14ac:dyDescent="0.25">
      <c r="A30" t="s">
        <v>1072</v>
      </c>
      <c r="B30" t="s">
        <v>1072</v>
      </c>
      <c r="C30">
        <v>29</v>
      </c>
      <c r="D30" t="s">
        <v>1072</v>
      </c>
      <c r="E30" s="1">
        <v>29</v>
      </c>
      <c r="F30" s="1" t="b">
        <f t="shared" si="0"/>
        <v>1</v>
      </c>
      <c r="G30" s="1" t="s">
        <v>1072</v>
      </c>
      <c r="H30" s="1" t="s">
        <v>1346</v>
      </c>
      <c r="I30" s="39" t="s">
        <v>1606</v>
      </c>
      <c r="J30" t="str">
        <f t="shared" si="1"/>
        <v>SOAP_2024-Entry_29</v>
      </c>
      <c r="K30">
        <v>12</v>
      </c>
      <c r="L30" t="str">
        <f t="shared" si="2"/>
        <v>FL11044-1-SOAP_2024-Entry_29</v>
      </c>
    </row>
    <row r="31" spans="1:12" x14ac:dyDescent="0.25">
      <c r="A31" t="s">
        <v>1070</v>
      </c>
      <c r="B31" t="s">
        <v>1070</v>
      </c>
      <c r="C31">
        <v>30</v>
      </c>
      <c r="D31" t="s">
        <v>1070</v>
      </c>
      <c r="E31" s="1">
        <v>30</v>
      </c>
      <c r="F31" s="1" t="b">
        <f t="shared" si="0"/>
        <v>1</v>
      </c>
      <c r="G31" s="1" t="s">
        <v>1070</v>
      </c>
      <c r="H31" s="1" t="s">
        <v>1347</v>
      </c>
      <c r="I31" s="39" t="s">
        <v>1606</v>
      </c>
      <c r="J31" t="str">
        <f t="shared" si="1"/>
        <v>SOAP_2024-Entry_30</v>
      </c>
      <c r="K31">
        <v>12</v>
      </c>
      <c r="L31" t="str">
        <f t="shared" si="2"/>
        <v>FL99084-J2-SOAP_2024-Entry_30</v>
      </c>
    </row>
    <row r="32" spans="1:12" x14ac:dyDescent="0.25">
      <c r="A32" t="s">
        <v>960</v>
      </c>
      <c r="B32" t="s">
        <v>960</v>
      </c>
      <c r="C32">
        <v>31</v>
      </c>
      <c r="D32" t="s">
        <v>960</v>
      </c>
      <c r="E32" s="1">
        <v>31</v>
      </c>
      <c r="F32" s="1" t="b">
        <f t="shared" si="0"/>
        <v>1</v>
      </c>
      <c r="G32" s="1" t="s">
        <v>960</v>
      </c>
      <c r="H32" s="1" t="s">
        <v>1348</v>
      </c>
      <c r="I32" s="39" t="s">
        <v>1606</v>
      </c>
      <c r="J32" t="str">
        <f t="shared" si="1"/>
        <v>SOAP_2024-Entry_31</v>
      </c>
      <c r="K32">
        <v>12</v>
      </c>
      <c r="L32" t="str">
        <f t="shared" si="2"/>
        <v>FL99153FBS-45-1-B-S-B-S1-B-S1-SOAP_2024-Entry_31</v>
      </c>
    </row>
    <row r="33" spans="1:12" x14ac:dyDescent="0.25">
      <c r="A33" t="s">
        <v>877</v>
      </c>
      <c r="B33" t="s">
        <v>878</v>
      </c>
      <c r="C33">
        <v>32</v>
      </c>
      <c r="D33" t="s">
        <v>878</v>
      </c>
      <c r="E33" s="1">
        <v>32</v>
      </c>
      <c r="F33" s="1" t="b">
        <f t="shared" si="0"/>
        <v>1</v>
      </c>
      <c r="G33" s="1" t="s">
        <v>878</v>
      </c>
      <c r="H33" s="1" t="s">
        <v>1349</v>
      </c>
      <c r="I33" s="39" t="s">
        <v>1606</v>
      </c>
      <c r="J33" t="str">
        <f t="shared" si="1"/>
        <v>SOAP_2024-Entry_32</v>
      </c>
      <c r="K33">
        <v>12</v>
      </c>
      <c r="L33" t="str">
        <f t="shared" si="2"/>
        <v>FLORIDA02011-SOAP_2024-Entry_32</v>
      </c>
    </row>
    <row r="34" spans="1:12" x14ac:dyDescent="0.25">
      <c r="A34" t="s">
        <v>1218</v>
      </c>
      <c r="B34" t="s">
        <v>1219</v>
      </c>
      <c r="C34">
        <v>33</v>
      </c>
      <c r="D34" t="s">
        <v>1219</v>
      </c>
      <c r="E34" s="1">
        <v>33</v>
      </c>
      <c r="F34" s="1" t="b">
        <f t="shared" si="0"/>
        <v>1</v>
      </c>
      <c r="G34" s="1" t="s">
        <v>1219</v>
      </c>
      <c r="H34" s="1" t="s">
        <v>1350</v>
      </c>
      <c r="I34" s="39" t="s">
        <v>1606</v>
      </c>
      <c r="J34" t="str">
        <f t="shared" si="1"/>
        <v>SOAP_2024-Entry_33</v>
      </c>
      <c r="K34">
        <v>12</v>
      </c>
      <c r="L34" t="str">
        <f t="shared" si="2"/>
        <v>FLORIDA500-SOAP_2024-Entry_33</v>
      </c>
    </row>
    <row r="35" spans="1:12" x14ac:dyDescent="0.25">
      <c r="A35" t="s">
        <v>899</v>
      </c>
      <c r="B35" t="s">
        <v>900</v>
      </c>
      <c r="C35">
        <v>34</v>
      </c>
      <c r="D35" t="s">
        <v>900</v>
      </c>
      <c r="E35" s="1">
        <v>34</v>
      </c>
      <c r="F35" s="1" t="b">
        <f t="shared" si="0"/>
        <v>1</v>
      </c>
      <c r="G35" s="1" t="s">
        <v>900</v>
      </c>
      <c r="H35" s="1" t="s">
        <v>1351</v>
      </c>
      <c r="I35" s="39" t="s">
        <v>1606</v>
      </c>
      <c r="J35" t="str">
        <f t="shared" si="1"/>
        <v>SOAP_2024-Entry_34</v>
      </c>
      <c r="K35">
        <v>12</v>
      </c>
      <c r="L35" t="str">
        <f t="shared" si="2"/>
        <v>FLORIDA501-SOAP_2024-Entry_34</v>
      </c>
    </row>
    <row r="36" spans="1:12" x14ac:dyDescent="0.25">
      <c r="A36" t="s">
        <v>994</v>
      </c>
      <c r="B36" t="s">
        <v>995</v>
      </c>
      <c r="C36">
        <v>35</v>
      </c>
      <c r="D36" t="s">
        <v>995</v>
      </c>
      <c r="E36" s="1">
        <v>35</v>
      </c>
      <c r="F36" s="1" t="b">
        <f t="shared" si="0"/>
        <v>1</v>
      </c>
      <c r="G36" s="1" t="s">
        <v>995</v>
      </c>
      <c r="H36" s="1"/>
      <c r="I36" s="39" t="s">
        <v>1606</v>
      </c>
      <c r="J36" t="str">
        <f t="shared" si="1"/>
        <v>SOAP_2024-Entry_35</v>
      </c>
      <c r="K36">
        <v>12</v>
      </c>
      <c r="L36" t="str">
        <f t="shared" si="2"/>
        <v>FLORIDA502-SOAP_2024-Entry_35</v>
      </c>
    </row>
    <row r="37" spans="1:12" x14ac:dyDescent="0.25">
      <c r="A37" t="s">
        <v>874</v>
      </c>
      <c r="B37" t="s">
        <v>875</v>
      </c>
      <c r="C37">
        <v>36</v>
      </c>
      <c r="D37" t="s">
        <v>875</v>
      </c>
      <c r="E37" s="1">
        <v>36</v>
      </c>
      <c r="F37" s="1" t="b">
        <f t="shared" si="0"/>
        <v>1</v>
      </c>
      <c r="G37" s="1" t="s">
        <v>875</v>
      </c>
      <c r="H37" s="1" t="s">
        <v>1352</v>
      </c>
      <c r="I37" s="39" t="s">
        <v>1606</v>
      </c>
      <c r="J37" t="str">
        <f t="shared" si="1"/>
        <v>SOAP_2024-Entry_36</v>
      </c>
      <c r="K37">
        <v>12</v>
      </c>
      <c r="L37" t="str">
        <f t="shared" si="2"/>
        <v>FULGRAIN|POGI-SOAP_2024-Entry_36</v>
      </c>
    </row>
    <row r="38" spans="1:12" x14ac:dyDescent="0.25">
      <c r="A38" t="s">
        <v>305</v>
      </c>
      <c r="B38" t="s">
        <v>139</v>
      </c>
      <c r="C38">
        <v>37</v>
      </c>
      <c r="D38" t="s">
        <v>139</v>
      </c>
      <c r="E38" s="1">
        <v>37</v>
      </c>
      <c r="F38" s="1" t="b">
        <f t="shared" si="0"/>
        <v>1</v>
      </c>
      <c r="G38" s="1" t="s">
        <v>139</v>
      </c>
      <c r="H38" s="1" t="s">
        <v>1353</v>
      </c>
      <c r="I38" s="39" t="s">
        <v>1606</v>
      </c>
      <c r="J38" t="str">
        <f t="shared" si="1"/>
        <v>SOAP_2024-Entry_37</v>
      </c>
      <c r="K38">
        <v>12</v>
      </c>
      <c r="L38" t="str">
        <f t="shared" si="2"/>
        <v>GERARD224-SOAP_2024-Entry_37</v>
      </c>
    </row>
    <row r="39" spans="1:12" x14ac:dyDescent="0.25">
      <c r="A39" t="s">
        <v>1270</v>
      </c>
      <c r="B39" t="s">
        <v>1271</v>
      </c>
      <c r="C39">
        <v>38</v>
      </c>
      <c r="D39" t="s">
        <v>1271</v>
      </c>
      <c r="E39" s="1">
        <v>38</v>
      </c>
      <c r="F39" s="1" t="b">
        <f t="shared" si="0"/>
        <v>1</v>
      </c>
      <c r="G39" s="1" t="s">
        <v>1271</v>
      </c>
      <c r="H39" s="1" t="s">
        <v>1354</v>
      </c>
      <c r="I39" s="39" t="s">
        <v>1606</v>
      </c>
      <c r="J39" t="str">
        <f t="shared" si="1"/>
        <v>SOAP_2024-Entry_38</v>
      </c>
      <c r="K39">
        <v>12</v>
      </c>
      <c r="L39" t="str">
        <f t="shared" si="2"/>
        <v>GERARD229-SOAP_2024-Entry_38</v>
      </c>
    </row>
    <row r="40" spans="1:12" x14ac:dyDescent="0.25">
      <c r="A40" t="s">
        <v>68</v>
      </c>
      <c r="B40" t="s">
        <v>67</v>
      </c>
      <c r="C40">
        <v>39</v>
      </c>
      <c r="D40" t="s">
        <v>67</v>
      </c>
      <c r="E40" s="1">
        <v>39</v>
      </c>
      <c r="F40" s="1" t="b">
        <f t="shared" si="0"/>
        <v>1</v>
      </c>
      <c r="G40" s="1" t="s">
        <v>67</v>
      </c>
      <c r="H40" s="1" t="s">
        <v>1355</v>
      </c>
      <c r="I40" s="39" t="s">
        <v>1606</v>
      </c>
      <c r="J40" t="str">
        <f t="shared" si="1"/>
        <v>SOAP_2024-Entry_39</v>
      </c>
      <c r="K40">
        <v>12</v>
      </c>
      <c r="L40" t="str">
        <f t="shared" si="2"/>
        <v>HARRISON-SOAP_2024-Entry_39</v>
      </c>
    </row>
    <row r="41" spans="1:12" x14ac:dyDescent="0.25">
      <c r="A41" t="s">
        <v>1001</v>
      </c>
      <c r="B41" t="s">
        <v>307</v>
      </c>
      <c r="C41">
        <v>40</v>
      </c>
      <c r="D41" t="s">
        <v>307</v>
      </c>
      <c r="E41" s="1">
        <v>40</v>
      </c>
      <c r="F41" s="1" t="b">
        <f t="shared" si="0"/>
        <v>1</v>
      </c>
      <c r="G41" s="1" t="s">
        <v>307</v>
      </c>
      <c r="H41" s="1" t="s">
        <v>1356</v>
      </c>
      <c r="I41" s="39" t="s">
        <v>1606</v>
      </c>
      <c r="J41" t="str">
        <f t="shared" si="1"/>
        <v>SOAP_2024-Entry_40</v>
      </c>
      <c r="K41">
        <v>12</v>
      </c>
      <c r="L41" t="str">
        <f t="shared" si="2"/>
        <v>HORIZON201-SOAP_2024-Entry_40</v>
      </c>
    </row>
    <row r="42" spans="1:12" x14ac:dyDescent="0.25">
      <c r="A42" t="s">
        <v>857</v>
      </c>
      <c r="B42" t="s">
        <v>858</v>
      </c>
      <c r="C42">
        <v>41</v>
      </c>
      <c r="D42" t="s">
        <v>858</v>
      </c>
      <c r="E42" s="1">
        <v>41</v>
      </c>
      <c r="F42" s="1" t="b">
        <f t="shared" si="0"/>
        <v>1</v>
      </c>
      <c r="G42" s="1" t="s">
        <v>858</v>
      </c>
      <c r="H42" s="1" t="s">
        <v>1357</v>
      </c>
      <c r="I42" s="39" t="s">
        <v>1606</v>
      </c>
      <c r="J42" t="str">
        <f t="shared" si="1"/>
        <v>SOAP_2024-Entry_41</v>
      </c>
      <c r="K42">
        <v>12</v>
      </c>
      <c r="L42" t="str">
        <f t="shared" si="2"/>
        <v>HORIZON270-SOAP_2024-Entry_41</v>
      </c>
    </row>
    <row r="43" spans="1:12" x14ac:dyDescent="0.25">
      <c r="A43" t="s">
        <v>992</v>
      </c>
      <c r="B43" t="s">
        <v>993</v>
      </c>
      <c r="C43">
        <v>42</v>
      </c>
      <c r="D43" t="s">
        <v>993</v>
      </c>
      <c r="E43" s="1">
        <v>42</v>
      </c>
      <c r="F43" s="1" t="b">
        <f t="shared" si="0"/>
        <v>1</v>
      </c>
      <c r="G43" s="1" t="s">
        <v>993</v>
      </c>
      <c r="H43" s="1" t="s">
        <v>1358</v>
      </c>
      <c r="I43" s="39" t="s">
        <v>1606</v>
      </c>
      <c r="J43" t="str">
        <f t="shared" si="1"/>
        <v>SOAP_2024-Entry_42</v>
      </c>
      <c r="K43">
        <v>12</v>
      </c>
      <c r="L43" t="str">
        <f t="shared" si="2"/>
        <v>HORIZON306-SOAP_2024-Entry_42</v>
      </c>
    </row>
    <row r="44" spans="1:12" x14ac:dyDescent="0.25">
      <c r="A44" t="s">
        <v>1059</v>
      </c>
      <c r="B44" t="s">
        <v>1059</v>
      </c>
      <c r="C44">
        <v>43</v>
      </c>
      <c r="D44" t="s">
        <v>1059</v>
      </c>
      <c r="E44" s="1">
        <v>43</v>
      </c>
      <c r="F44" s="1" t="b">
        <f t="shared" si="0"/>
        <v>1</v>
      </c>
      <c r="G44" s="1" t="s">
        <v>1059</v>
      </c>
      <c r="H44" s="1" t="s">
        <v>1359</v>
      </c>
      <c r="I44" s="39" t="s">
        <v>1606</v>
      </c>
      <c r="J44" t="str">
        <f t="shared" si="1"/>
        <v>SOAP_2024-Entry_43</v>
      </c>
      <c r="K44">
        <v>12</v>
      </c>
      <c r="L44" t="str">
        <f t="shared" si="2"/>
        <v>LA02012-S-B-139-S2-B-S2-B-S2-SOAP_2024-Entry_43</v>
      </c>
    </row>
    <row r="45" spans="1:12" x14ac:dyDescent="0.25">
      <c r="A45" t="s">
        <v>1089</v>
      </c>
      <c r="B45" t="s">
        <v>1089</v>
      </c>
      <c r="C45">
        <v>44</v>
      </c>
      <c r="D45" t="s">
        <v>1089</v>
      </c>
      <c r="E45" s="1">
        <v>44</v>
      </c>
      <c r="F45" s="1" t="b">
        <f t="shared" si="0"/>
        <v>1</v>
      </c>
      <c r="G45" s="1" t="s">
        <v>1089</v>
      </c>
      <c r="H45" s="1" t="s">
        <v>1360</v>
      </c>
      <c r="I45" s="39" t="s">
        <v>1606</v>
      </c>
      <c r="J45" t="str">
        <f t="shared" si="1"/>
        <v>SOAP_2024-Entry_44</v>
      </c>
      <c r="K45">
        <v>12</v>
      </c>
      <c r="L45" t="str">
        <f t="shared" si="2"/>
        <v>LA02035-I-J1-SOAP_2024-Entry_44</v>
      </c>
    </row>
    <row r="46" spans="1:12" x14ac:dyDescent="0.25">
      <c r="A46" t="s">
        <v>1029</v>
      </c>
      <c r="B46" t="s">
        <v>1029</v>
      </c>
      <c r="C46">
        <v>45</v>
      </c>
      <c r="D46" t="s">
        <v>1029</v>
      </c>
      <c r="E46" s="1">
        <v>45</v>
      </c>
      <c r="F46" s="1" t="b">
        <f t="shared" si="0"/>
        <v>1</v>
      </c>
      <c r="G46" s="1" t="s">
        <v>1029</v>
      </c>
      <c r="H46" s="1" t="s">
        <v>1361</v>
      </c>
      <c r="I46" s="39" t="s">
        <v>1606</v>
      </c>
      <c r="J46" t="str">
        <f t="shared" si="1"/>
        <v>SOAP_2024-Entry_45</v>
      </c>
      <c r="K46">
        <v>12</v>
      </c>
      <c r="L46" t="str">
        <f t="shared" si="2"/>
        <v>LA02065SBSBSBSB-88-SOAP_2024-Entry_45</v>
      </c>
    </row>
    <row r="47" spans="1:12" x14ac:dyDescent="0.25">
      <c r="A47" t="s">
        <v>1067</v>
      </c>
      <c r="B47" t="s">
        <v>1067</v>
      </c>
      <c r="C47">
        <v>46</v>
      </c>
      <c r="D47" t="s">
        <v>1067</v>
      </c>
      <c r="E47" s="1">
        <v>46</v>
      </c>
      <c r="F47" s="1" t="b">
        <f t="shared" si="0"/>
        <v>1</v>
      </c>
      <c r="G47" s="1" t="s">
        <v>1067</v>
      </c>
      <c r="H47" s="1" t="s">
        <v>1362</v>
      </c>
      <c r="I47" s="39" t="s">
        <v>1606</v>
      </c>
      <c r="J47" t="str">
        <f t="shared" si="1"/>
        <v>SOAP_2024-Entry_46</v>
      </c>
      <c r="K47">
        <v>12</v>
      </c>
      <c r="L47" t="str">
        <f t="shared" si="2"/>
        <v>LA03018SBSBSB-65-S1-SOAP_2024-Entry_46</v>
      </c>
    </row>
    <row r="48" spans="1:12" x14ac:dyDescent="0.25">
      <c r="A48" t="s">
        <v>1310</v>
      </c>
      <c r="B48" t="s">
        <v>1310</v>
      </c>
      <c r="C48">
        <v>47</v>
      </c>
      <c r="D48" t="s">
        <v>1310</v>
      </c>
      <c r="E48" s="1">
        <v>47</v>
      </c>
      <c r="F48" s="1" t="b">
        <f t="shared" si="0"/>
        <v>1</v>
      </c>
      <c r="G48" s="1" t="s">
        <v>1310</v>
      </c>
      <c r="H48" s="1" t="s">
        <v>1363</v>
      </c>
      <c r="I48" s="39" t="s">
        <v>1606</v>
      </c>
      <c r="J48" t="str">
        <f t="shared" si="1"/>
        <v>SOAP_2024-Entry_47</v>
      </c>
      <c r="K48">
        <v>12</v>
      </c>
      <c r="L48" t="str">
        <f t="shared" si="2"/>
        <v>LA03040SBSBSB-83-SOAP_2024-Entry_47</v>
      </c>
    </row>
    <row r="49" spans="1:12" x14ac:dyDescent="0.25">
      <c r="A49" t="s">
        <v>1203</v>
      </c>
      <c r="B49" t="s">
        <v>1203</v>
      </c>
      <c r="C49">
        <v>48</v>
      </c>
      <c r="D49" t="s">
        <v>1203</v>
      </c>
      <c r="E49" s="1">
        <v>48</v>
      </c>
      <c r="F49" s="1" t="b">
        <f t="shared" si="0"/>
        <v>1</v>
      </c>
      <c r="G49" s="1" t="s">
        <v>1203</v>
      </c>
      <c r="H49" s="1" t="s">
        <v>1364</v>
      </c>
      <c r="I49" s="39" t="s">
        <v>1606</v>
      </c>
      <c r="J49" t="str">
        <f t="shared" si="1"/>
        <v>SOAP_2024-Entry_48</v>
      </c>
      <c r="K49">
        <v>12</v>
      </c>
      <c r="L49" t="str">
        <f t="shared" si="2"/>
        <v>LA03046SBS7-B-S1-SOAP_2024-Entry_48</v>
      </c>
    </row>
    <row r="50" spans="1:12" x14ac:dyDescent="0.25">
      <c r="A50" t="s">
        <v>1084</v>
      </c>
      <c r="B50" t="s">
        <v>1084</v>
      </c>
      <c r="C50">
        <v>49</v>
      </c>
      <c r="D50" t="s">
        <v>1084</v>
      </c>
      <c r="E50" s="1">
        <v>49</v>
      </c>
      <c r="F50" s="1" t="b">
        <f t="shared" si="0"/>
        <v>1</v>
      </c>
      <c r="G50" s="1" t="s">
        <v>1084</v>
      </c>
      <c r="H50" s="1" t="s">
        <v>1365</v>
      </c>
      <c r="I50" s="39" t="s">
        <v>1606</v>
      </c>
      <c r="J50" t="str">
        <f t="shared" si="1"/>
        <v>SOAP_2024-Entry_49</v>
      </c>
      <c r="K50">
        <v>12</v>
      </c>
      <c r="L50" t="str">
        <f t="shared" si="2"/>
        <v>LA03060SBSBSB-S1-SOAP_2024-Entry_49</v>
      </c>
    </row>
    <row r="51" spans="1:12" x14ac:dyDescent="0.25">
      <c r="A51" t="s">
        <v>1182</v>
      </c>
      <c r="B51" t="s">
        <v>1182</v>
      </c>
      <c r="C51">
        <v>50</v>
      </c>
      <c r="D51" t="s">
        <v>1182</v>
      </c>
      <c r="E51" s="1">
        <v>50</v>
      </c>
      <c r="F51" s="1" t="b">
        <f t="shared" si="0"/>
        <v>1</v>
      </c>
      <c r="G51" s="1" t="s">
        <v>1182</v>
      </c>
      <c r="H51" s="1" t="s">
        <v>1366</v>
      </c>
      <c r="I51" s="39" t="s">
        <v>1606</v>
      </c>
      <c r="J51" t="str">
        <f t="shared" si="1"/>
        <v>SOAP_2024-Entry_50</v>
      </c>
      <c r="K51">
        <v>12</v>
      </c>
      <c r="L51" t="str">
        <f t="shared" si="2"/>
        <v>LA03066SBS-L1-SOAP_2024-Entry_50</v>
      </c>
    </row>
    <row r="52" spans="1:12" x14ac:dyDescent="0.25">
      <c r="A52" t="s">
        <v>939</v>
      </c>
      <c r="B52" t="s">
        <v>939</v>
      </c>
      <c r="C52">
        <v>51</v>
      </c>
      <c r="D52" t="s">
        <v>939</v>
      </c>
      <c r="E52" s="1">
        <v>51</v>
      </c>
      <c r="F52" s="1" t="b">
        <f t="shared" si="0"/>
        <v>1</v>
      </c>
      <c r="G52" s="1" t="s">
        <v>939</v>
      </c>
      <c r="H52" s="1" t="s">
        <v>1367</v>
      </c>
      <c r="I52" s="39" t="s">
        <v>1606</v>
      </c>
      <c r="J52" t="str">
        <f t="shared" si="1"/>
        <v>SOAP_2024-Entry_51</v>
      </c>
      <c r="K52">
        <v>12</v>
      </c>
      <c r="L52" t="str">
        <f t="shared" si="2"/>
        <v>LA04004SBSB-121-SOAP_2024-Entry_51</v>
      </c>
    </row>
    <row r="53" spans="1:12" x14ac:dyDescent="0.25">
      <c r="A53" t="s">
        <v>1206</v>
      </c>
      <c r="B53" t="s">
        <v>1206</v>
      </c>
      <c r="C53">
        <v>52</v>
      </c>
      <c r="D53" t="s">
        <v>1206</v>
      </c>
      <c r="E53" s="1">
        <v>52</v>
      </c>
      <c r="F53" s="1" t="b">
        <f t="shared" si="0"/>
        <v>1</v>
      </c>
      <c r="G53" s="1" t="s">
        <v>1206</v>
      </c>
      <c r="H53" s="1" t="s">
        <v>1368</v>
      </c>
      <c r="I53" s="39" t="s">
        <v>1606</v>
      </c>
      <c r="J53" t="str">
        <f t="shared" si="1"/>
        <v>SOAP_2024-Entry_52</v>
      </c>
      <c r="K53">
        <v>12</v>
      </c>
      <c r="L53" t="str">
        <f t="shared" si="2"/>
        <v>LA04004SBSB-61-B-S1-SOAP_2024-Entry_52</v>
      </c>
    </row>
    <row r="54" spans="1:12" x14ac:dyDescent="0.25">
      <c r="A54" t="s">
        <v>969</v>
      </c>
      <c r="B54" t="s">
        <v>969</v>
      </c>
      <c r="C54">
        <v>53</v>
      </c>
      <c r="D54" t="s">
        <v>969</v>
      </c>
      <c r="E54" s="1">
        <v>53</v>
      </c>
      <c r="F54" s="1" t="b">
        <f t="shared" si="0"/>
        <v>1</v>
      </c>
      <c r="G54" s="1" t="s">
        <v>969</v>
      </c>
      <c r="H54" s="1" t="s">
        <v>1368</v>
      </c>
      <c r="I54" s="39" t="s">
        <v>1606</v>
      </c>
      <c r="J54" t="str">
        <f t="shared" si="1"/>
        <v>SOAP_2024-Entry_53</v>
      </c>
      <c r="K54">
        <v>12</v>
      </c>
      <c r="L54" t="str">
        <f t="shared" si="2"/>
        <v>LA04004SBSB-7-B-S1-SOAP_2024-Entry_53</v>
      </c>
    </row>
    <row r="55" spans="1:12" x14ac:dyDescent="0.25">
      <c r="A55" t="s">
        <v>1231</v>
      </c>
      <c r="B55" t="s">
        <v>1231</v>
      </c>
      <c r="C55">
        <v>54</v>
      </c>
      <c r="D55" t="s">
        <v>1231</v>
      </c>
      <c r="E55" s="1">
        <v>54</v>
      </c>
      <c r="F55" s="1" t="b">
        <f t="shared" si="0"/>
        <v>1</v>
      </c>
      <c r="G55" s="1" t="s">
        <v>1231</v>
      </c>
      <c r="H55" s="1" t="s">
        <v>1368</v>
      </c>
      <c r="I55" s="39" t="s">
        <v>1606</v>
      </c>
      <c r="J55" t="str">
        <f t="shared" si="1"/>
        <v>SOAP_2024-Entry_54</v>
      </c>
      <c r="K55">
        <v>12</v>
      </c>
      <c r="L55" t="str">
        <f t="shared" si="2"/>
        <v>LA04014SBSB-39-SOAP_2024-Entry_54</v>
      </c>
    </row>
    <row r="56" spans="1:12" x14ac:dyDescent="0.25">
      <c r="A56" t="s">
        <v>1228</v>
      </c>
      <c r="B56" t="s">
        <v>1228</v>
      </c>
      <c r="C56">
        <v>55</v>
      </c>
      <c r="D56" t="s">
        <v>1228</v>
      </c>
      <c r="E56" s="1">
        <v>55</v>
      </c>
      <c r="F56" s="1" t="b">
        <f t="shared" si="0"/>
        <v>1</v>
      </c>
      <c r="G56" s="1" t="s">
        <v>1228</v>
      </c>
      <c r="H56" s="1" t="s">
        <v>1369</v>
      </c>
      <c r="I56" s="39" t="s">
        <v>1606</v>
      </c>
      <c r="J56" t="str">
        <f t="shared" si="1"/>
        <v>SOAP_2024-Entry_55</v>
      </c>
      <c r="K56">
        <v>12</v>
      </c>
      <c r="L56" t="str">
        <f t="shared" si="2"/>
        <v>LA04018SBSB-181-SOAP_2024-Entry_55</v>
      </c>
    </row>
    <row r="57" spans="1:12" x14ac:dyDescent="0.25">
      <c r="A57" t="s">
        <v>1109</v>
      </c>
      <c r="B57" t="s">
        <v>1109</v>
      </c>
      <c r="C57">
        <v>56</v>
      </c>
      <c r="D57" t="s">
        <v>1109</v>
      </c>
      <c r="E57" s="1">
        <v>56</v>
      </c>
      <c r="F57" s="1" t="b">
        <f t="shared" si="0"/>
        <v>1</v>
      </c>
      <c r="G57" s="1" t="s">
        <v>1109</v>
      </c>
      <c r="H57" s="1" t="s">
        <v>1370</v>
      </c>
      <c r="I57" s="39" t="s">
        <v>1606</v>
      </c>
      <c r="J57" t="str">
        <f t="shared" si="1"/>
        <v>SOAP_2024-Entry_56</v>
      </c>
      <c r="K57">
        <v>12</v>
      </c>
      <c r="L57" t="str">
        <f t="shared" si="2"/>
        <v>LA04018SBSB-86-SOAP_2024-Entry_56</v>
      </c>
    </row>
    <row r="58" spans="1:12" x14ac:dyDescent="0.25">
      <c r="A58" t="s">
        <v>1082</v>
      </c>
      <c r="B58" t="s">
        <v>1082</v>
      </c>
      <c r="C58">
        <v>57</v>
      </c>
      <c r="D58" t="s">
        <v>1082</v>
      </c>
      <c r="E58" s="1">
        <v>57</v>
      </c>
      <c r="F58" s="1" t="b">
        <f t="shared" si="0"/>
        <v>1</v>
      </c>
      <c r="G58" s="1" t="s">
        <v>1082</v>
      </c>
      <c r="H58" s="1" t="s">
        <v>1371</v>
      </c>
      <c r="I58" s="39" t="s">
        <v>1606</v>
      </c>
      <c r="J58" t="str">
        <f t="shared" si="1"/>
        <v>SOAP_2024-Entry_57</v>
      </c>
      <c r="K58">
        <v>12</v>
      </c>
      <c r="L58" t="str">
        <f t="shared" si="2"/>
        <v>LA05011GSBS-30-SOAP_2024-Entry_57</v>
      </c>
    </row>
    <row r="59" spans="1:12" x14ac:dyDescent="0.25">
      <c r="A59" t="s">
        <v>1012</v>
      </c>
      <c r="B59" t="s">
        <v>1012</v>
      </c>
      <c r="C59">
        <v>58</v>
      </c>
      <c r="D59" t="s">
        <v>1012</v>
      </c>
      <c r="E59" s="1">
        <v>58</v>
      </c>
      <c r="F59" s="1" t="b">
        <f t="shared" si="0"/>
        <v>1</v>
      </c>
      <c r="G59" s="1" t="s">
        <v>1012</v>
      </c>
      <c r="H59" s="1" t="s">
        <v>1371</v>
      </c>
      <c r="I59" s="39" t="s">
        <v>1606</v>
      </c>
      <c r="J59" t="str">
        <f t="shared" si="1"/>
        <v>SOAP_2024-Entry_58</v>
      </c>
      <c r="K59">
        <v>12</v>
      </c>
      <c r="L59" t="str">
        <f t="shared" si="2"/>
        <v>LA05011GSBSBSB-11-SOAP_2024-Entry_58</v>
      </c>
    </row>
    <row r="60" spans="1:12" x14ac:dyDescent="0.25">
      <c r="A60" t="s">
        <v>1229</v>
      </c>
      <c r="B60" t="s">
        <v>1229</v>
      </c>
      <c r="C60">
        <v>59</v>
      </c>
      <c r="D60" t="s">
        <v>1229</v>
      </c>
      <c r="E60" s="1">
        <v>59</v>
      </c>
      <c r="F60" s="1" t="b">
        <f t="shared" si="0"/>
        <v>1</v>
      </c>
      <c r="G60" s="1" t="s">
        <v>1229</v>
      </c>
      <c r="H60" s="1" t="s">
        <v>1372</v>
      </c>
      <c r="I60" s="39" t="s">
        <v>1606</v>
      </c>
      <c r="J60" t="str">
        <f t="shared" si="1"/>
        <v>SOAP_2024-Entry_59</v>
      </c>
      <c r="K60">
        <v>12</v>
      </c>
      <c r="L60" t="str">
        <f t="shared" si="2"/>
        <v>LA06009SBSBSB-24-S-SOAP_2024-Entry_59</v>
      </c>
    </row>
    <row r="61" spans="1:12" x14ac:dyDescent="0.25">
      <c r="A61" t="s">
        <v>1257</v>
      </c>
      <c r="B61" t="s">
        <v>1258</v>
      </c>
      <c r="C61">
        <v>60</v>
      </c>
      <c r="D61" t="s">
        <v>1258</v>
      </c>
      <c r="E61" s="1">
        <v>60</v>
      </c>
      <c r="F61" s="1" t="b">
        <f t="shared" si="0"/>
        <v>1</v>
      </c>
      <c r="G61" s="1" t="s">
        <v>1258</v>
      </c>
      <c r="H61" s="1" t="s">
        <v>1373</v>
      </c>
      <c r="I61" s="39" t="s">
        <v>1606</v>
      </c>
      <c r="J61" t="str">
        <f t="shared" si="1"/>
        <v>SOAP_2024-Entry_60</v>
      </c>
      <c r="K61">
        <v>12</v>
      </c>
      <c r="L61" t="str">
        <f t="shared" si="2"/>
        <v>LA06046-N2-AB3-SOAP_2024-Entry_60</v>
      </c>
    </row>
    <row r="62" spans="1:12" x14ac:dyDescent="0.25">
      <c r="A62" t="s">
        <v>1214</v>
      </c>
      <c r="B62" t="s">
        <v>1214</v>
      </c>
      <c r="C62">
        <v>61</v>
      </c>
      <c r="D62" t="s">
        <v>1214</v>
      </c>
      <c r="E62" s="1">
        <v>61</v>
      </c>
      <c r="F62" s="1" t="b">
        <f t="shared" si="0"/>
        <v>1</v>
      </c>
      <c r="G62" s="1" t="s">
        <v>1214</v>
      </c>
      <c r="H62" s="1" t="s">
        <v>1374</v>
      </c>
      <c r="I62" s="39" t="s">
        <v>1606</v>
      </c>
      <c r="J62" t="str">
        <f t="shared" si="1"/>
        <v>SOAP_2024-Entry_61</v>
      </c>
      <c r="K62">
        <v>12</v>
      </c>
      <c r="L62" t="str">
        <f t="shared" si="2"/>
        <v>LA06058SBS-32-S1-SOAP_2024-Entry_61</v>
      </c>
    </row>
    <row r="63" spans="1:12" x14ac:dyDescent="0.25">
      <c r="A63" t="s">
        <v>940</v>
      </c>
      <c r="B63" t="s">
        <v>940</v>
      </c>
      <c r="C63">
        <v>62</v>
      </c>
      <c r="D63" t="s">
        <v>940</v>
      </c>
      <c r="E63" s="1">
        <v>62</v>
      </c>
      <c r="F63" s="1" t="b">
        <f t="shared" si="0"/>
        <v>1</v>
      </c>
      <c r="G63" s="1" t="s">
        <v>940</v>
      </c>
      <c r="H63" s="1" t="s">
        <v>1375</v>
      </c>
      <c r="I63" s="39" t="s">
        <v>1606</v>
      </c>
      <c r="J63" t="str">
        <f t="shared" si="1"/>
        <v>SOAP_2024-Entry_62</v>
      </c>
      <c r="K63">
        <v>12</v>
      </c>
      <c r="L63" t="str">
        <f t="shared" si="2"/>
        <v>LA06059SBS-84-S1-SOAP_2024-Entry_62</v>
      </c>
    </row>
    <row r="64" spans="1:12" x14ac:dyDescent="0.25">
      <c r="A64" t="s">
        <v>864</v>
      </c>
      <c r="B64" t="s">
        <v>864</v>
      </c>
      <c r="C64">
        <v>63</v>
      </c>
      <c r="D64" t="s">
        <v>864</v>
      </c>
      <c r="E64" s="1">
        <v>63</v>
      </c>
      <c r="F64" s="1" t="b">
        <f t="shared" si="0"/>
        <v>1</v>
      </c>
      <c r="G64" s="1" t="s">
        <v>864</v>
      </c>
      <c r="H64" s="1" t="s">
        <v>1376</v>
      </c>
      <c r="I64" s="39" t="s">
        <v>1606</v>
      </c>
      <c r="J64" t="str">
        <f t="shared" si="1"/>
        <v>SOAP_2024-Entry_63</v>
      </c>
      <c r="K64">
        <v>12</v>
      </c>
      <c r="L64" t="str">
        <f t="shared" si="2"/>
        <v>LA06059SBSBSB-16-S-SOAP_2024-Entry_63</v>
      </c>
    </row>
    <row r="65" spans="1:12" x14ac:dyDescent="0.25">
      <c r="A65" t="s">
        <v>923</v>
      </c>
      <c r="B65" t="s">
        <v>923</v>
      </c>
      <c r="C65">
        <v>64</v>
      </c>
      <c r="D65" t="s">
        <v>923</v>
      </c>
      <c r="E65" s="1">
        <v>64</v>
      </c>
      <c r="F65" s="1" t="b">
        <f t="shared" si="0"/>
        <v>1</v>
      </c>
      <c r="G65" s="1" t="s">
        <v>923</v>
      </c>
      <c r="H65" s="1" t="s">
        <v>1376</v>
      </c>
      <c r="I65" s="39" t="s">
        <v>1606</v>
      </c>
      <c r="J65" t="str">
        <f t="shared" si="1"/>
        <v>SOAP_2024-Entry_64</v>
      </c>
      <c r="K65">
        <v>12</v>
      </c>
      <c r="L65" t="str">
        <f t="shared" si="2"/>
        <v>LA06059SBSBSB-97-S-SOAP_2024-Entry_64</v>
      </c>
    </row>
    <row r="66" spans="1:12" x14ac:dyDescent="0.25">
      <c r="A66" t="s">
        <v>1189</v>
      </c>
      <c r="B66" t="s">
        <v>1189</v>
      </c>
      <c r="C66">
        <v>65</v>
      </c>
      <c r="D66" t="s">
        <v>1189</v>
      </c>
      <c r="E66" s="1">
        <v>65</v>
      </c>
      <c r="F66" s="1" t="b">
        <f t="shared" si="0"/>
        <v>1</v>
      </c>
      <c r="G66" s="1" t="s">
        <v>1189</v>
      </c>
      <c r="H66" s="1" t="s">
        <v>1376</v>
      </c>
      <c r="I66" s="39" t="s">
        <v>1606</v>
      </c>
      <c r="J66" t="str">
        <f t="shared" si="1"/>
        <v>SOAP_2024-Entry_65</v>
      </c>
      <c r="K66">
        <v>12</v>
      </c>
      <c r="L66" t="str">
        <f t="shared" si="2"/>
        <v>LA06059SBSBSBSB-4-S1-SOAP_2024-Entry_65</v>
      </c>
    </row>
    <row r="67" spans="1:12" x14ac:dyDescent="0.25">
      <c r="A67" t="s">
        <v>1198</v>
      </c>
      <c r="B67" t="s">
        <v>1198</v>
      </c>
      <c r="C67">
        <v>66</v>
      </c>
      <c r="D67" t="s">
        <v>1198</v>
      </c>
      <c r="E67" s="1">
        <v>66</v>
      </c>
      <c r="F67" s="1" t="b">
        <f t="shared" ref="F67:F130" si="3">IF(C67=E67,TRUE,FALSE)</f>
        <v>1</v>
      </c>
      <c r="G67" s="1" t="s">
        <v>1198</v>
      </c>
      <c r="H67" s="1" t="s">
        <v>1377</v>
      </c>
      <c r="I67" s="39" t="s">
        <v>1606</v>
      </c>
      <c r="J67" t="str">
        <f t="shared" ref="J67:J130" si="4">_xlfn.CONCAT(I67,"-Entry_",E67)</f>
        <v>SOAP_2024-Entry_66</v>
      </c>
      <c r="K67">
        <v>12</v>
      </c>
      <c r="L67" t="str">
        <f t="shared" ref="L67:L130" si="5">_xlfn.CONCAT(A67,"-",I67,"-Entry_",E67)</f>
        <v>LA06063SBSB-S1-SOAP_2024-Entry_66</v>
      </c>
    </row>
    <row r="68" spans="1:12" x14ac:dyDescent="0.25">
      <c r="A68" t="s">
        <v>1140</v>
      </c>
      <c r="B68" t="s">
        <v>1140</v>
      </c>
      <c r="C68">
        <v>67</v>
      </c>
      <c r="D68" t="s">
        <v>1140</v>
      </c>
      <c r="E68" s="1">
        <v>67</v>
      </c>
      <c r="F68" s="1" t="b">
        <f t="shared" si="3"/>
        <v>1</v>
      </c>
      <c r="G68" s="1" t="s">
        <v>1140</v>
      </c>
      <c r="H68" s="1" t="s">
        <v>1377</v>
      </c>
      <c r="I68" s="39" t="s">
        <v>1606</v>
      </c>
      <c r="J68" t="str">
        <f t="shared" si="4"/>
        <v>SOAP_2024-Entry_67</v>
      </c>
      <c r="K68">
        <v>12</v>
      </c>
      <c r="L68" t="str">
        <f t="shared" si="5"/>
        <v>LA06063SBSBSB-13-SOAP_2024-Entry_67</v>
      </c>
    </row>
    <row r="69" spans="1:12" x14ac:dyDescent="0.25">
      <c r="A69" t="s">
        <v>1199</v>
      </c>
      <c r="B69" t="s">
        <v>1199</v>
      </c>
      <c r="C69">
        <v>68</v>
      </c>
      <c r="D69" t="s">
        <v>1199</v>
      </c>
      <c r="E69" s="1">
        <v>68</v>
      </c>
      <c r="F69" s="1" t="b">
        <f t="shared" si="3"/>
        <v>1</v>
      </c>
      <c r="G69" s="1" t="s">
        <v>1199</v>
      </c>
      <c r="H69" s="1" t="s">
        <v>1378</v>
      </c>
      <c r="I69" s="39" t="s">
        <v>1606</v>
      </c>
      <c r="J69" t="str">
        <f t="shared" si="4"/>
        <v>SOAP_2024-Entry_68</v>
      </c>
      <c r="K69">
        <v>12</v>
      </c>
      <c r="L69" t="str">
        <f t="shared" si="5"/>
        <v>LA07005SBSBSB-12-SOAP_2024-Entry_68</v>
      </c>
    </row>
    <row r="70" spans="1:12" x14ac:dyDescent="0.25">
      <c r="A70" t="s">
        <v>967</v>
      </c>
      <c r="B70" t="s">
        <v>967</v>
      </c>
      <c r="C70">
        <v>69</v>
      </c>
      <c r="D70" t="s">
        <v>967</v>
      </c>
      <c r="E70" s="1">
        <v>69</v>
      </c>
      <c r="F70" s="1" t="b">
        <f t="shared" si="3"/>
        <v>1</v>
      </c>
      <c r="G70" s="1" t="s">
        <v>967</v>
      </c>
      <c r="H70" s="1" t="s">
        <v>1379</v>
      </c>
      <c r="I70" s="39" t="s">
        <v>1606</v>
      </c>
      <c r="J70" t="str">
        <f t="shared" si="4"/>
        <v>SOAP_2024-Entry_69</v>
      </c>
      <c r="K70">
        <v>12</v>
      </c>
      <c r="L70" t="str">
        <f t="shared" si="5"/>
        <v>LA07007SBSB-68-SOAP_2024-Entry_69</v>
      </c>
    </row>
    <row r="71" spans="1:12" x14ac:dyDescent="0.25">
      <c r="A71" t="s">
        <v>880</v>
      </c>
      <c r="B71" t="s">
        <v>880</v>
      </c>
      <c r="C71">
        <v>70</v>
      </c>
      <c r="D71" t="s">
        <v>880</v>
      </c>
      <c r="E71" s="1">
        <v>70</v>
      </c>
      <c r="F71" s="1" t="b">
        <f t="shared" si="3"/>
        <v>1</v>
      </c>
      <c r="G71" s="1" t="s">
        <v>880</v>
      </c>
      <c r="H71" s="1" t="s">
        <v>1380</v>
      </c>
      <c r="I71" s="39" t="s">
        <v>1606</v>
      </c>
      <c r="J71" t="str">
        <f t="shared" si="4"/>
        <v>SOAP_2024-Entry_70</v>
      </c>
      <c r="K71">
        <v>12</v>
      </c>
      <c r="L71" t="str">
        <f t="shared" si="5"/>
        <v>LA07007SBSBSB-18-SOAP_2024-Entry_70</v>
      </c>
    </row>
    <row r="72" spans="1:12" x14ac:dyDescent="0.25">
      <c r="A72" t="s">
        <v>1019</v>
      </c>
      <c r="B72" t="s">
        <v>1019</v>
      </c>
      <c r="C72">
        <v>71</v>
      </c>
      <c r="D72" t="s">
        <v>1019</v>
      </c>
      <c r="E72" s="1">
        <v>71</v>
      </c>
      <c r="F72" s="1" t="b">
        <f t="shared" si="3"/>
        <v>1</v>
      </c>
      <c r="G72" s="1" t="s">
        <v>1019</v>
      </c>
      <c r="H72" s="1" t="s">
        <v>1381</v>
      </c>
      <c r="I72" s="39" t="s">
        <v>1606</v>
      </c>
      <c r="J72" t="str">
        <f t="shared" si="4"/>
        <v>SOAP_2024-Entry_71</v>
      </c>
      <c r="K72">
        <v>12</v>
      </c>
      <c r="L72" t="str">
        <f t="shared" si="5"/>
        <v>LA07007SBSBSB-24-SOAP_2024-Entry_71</v>
      </c>
    </row>
    <row r="73" spans="1:12" x14ac:dyDescent="0.25">
      <c r="A73" t="s">
        <v>1028</v>
      </c>
      <c r="B73" t="s">
        <v>1028</v>
      </c>
      <c r="C73">
        <v>72</v>
      </c>
      <c r="D73" t="s">
        <v>1028</v>
      </c>
      <c r="E73" s="1">
        <v>72</v>
      </c>
      <c r="F73" s="1" t="b">
        <f t="shared" si="3"/>
        <v>1</v>
      </c>
      <c r="G73" s="1" t="s">
        <v>1028</v>
      </c>
      <c r="H73" s="1" t="s">
        <v>1382</v>
      </c>
      <c r="I73" s="39" t="s">
        <v>1606</v>
      </c>
      <c r="J73" t="str">
        <f t="shared" si="4"/>
        <v>SOAP_2024-Entry_72</v>
      </c>
      <c r="K73">
        <v>12</v>
      </c>
      <c r="L73" t="str">
        <f t="shared" si="5"/>
        <v>LA07017SBSB-30-SOAP_2024-Entry_72</v>
      </c>
    </row>
    <row r="74" spans="1:12" x14ac:dyDescent="0.25">
      <c r="A74" t="s">
        <v>970</v>
      </c>
      <c r="B74" t="s">
        <v>971</v>
      </c>
      <c r="C74">
        <v>73</v>
      </c>
      <c r="D74" t="s">
        <v>971</v>
      </c>
      <c r="E74" s="1">
        <v>73</v>
      </c>
      <c r="F74" s="1" t="b">
        <f t="shared" si="3"/>
        <v>1</v>
      </c>
      <c r="G74" s="1" t="s">
        <v>971</v>
      </c>
      <c r="H74" s="1" t="s">
        <v>1383</v>
      </c>
      <c r="I74" s="39" t="s">
        <v>1606</v>
      </c>
      <c r="J74" t="str">
        <f t="shared" si="4"/>
        <v>SOAP_2024-Entry_73</v>
      </c>
      <c r="K74">
        <v>12</v>
      </c>
      <c r="L74" t="str">
        <f t="shared" si="5"/>
        <v>LA07023SBS-FS5-AB1-SOAP_2024-Entry_73</v>
      </c>
    </row>
    <row r="75" spans="1:12" x14ac:dyDescent="0.25">
      <c r="A75" t="s">
        <v>1159</v>
      </c>
      <c r="B75" t="s">
        <v>1159</v>
      </c>
      <c r="C75">
        <v>74</v>
      </c>
      <c r="D75" t="s">
        <v>1159</v>
      </c>
      <c r="E75" s="1">
        <v>74</v>
      </c>
      <c r="F75" s="1" t="b">
        <f t="shared" si="3"/>
        <v>1</v>
      </c>
      <c r="G75" s="1" t="s">
        <v>1159</v>
      </c>
      <c r="H75" s="1" t="s">
        <v>1384</v>
      </c>
      <c r="I75" s="39" t="s">
        <v>1606</v>
      </c>
      <c r="J75" t="str">
        <f t="shared" si="4"/>
        <v>SOAP_2024-Entry_74</v>
      </c>
      <c r="K75">
        <v>12</v>
      </c>
      <c r="L75" t="str">
        <f t="shared" si="5"/>
        <v>LA07024SBSBSBS-7-S1-SOAP_2024-Entry_74</v>
      </c>
    </row>
    <row r="76" spans="1:12" x14ac:dyDescent="0.25">
      <c r="A76" t="s">
        <v>1153</v>
      </c>
      <c r="B76" t="s">
        <v>1154</v>
      </c>
      <c r="C76">
        <v>75</v>
      </c>
      <c r="D76" t="s">
        <v>1154</v>
      </c>
      <c r="E76" s="1">
        <v>75</v>
      </c>
      <c r="F76" s="1" t="b">
        <f t="shared" si="3"/>
        <v>1</v>
      </c>
      <c r="G76" s="1" t="s">
        <v>1154</v>
      </c>
      <c r="H76" s="1" t="s">
        <v>1385</v>
      </c>
      <c r="I76" s="39" t="s">
        <v>1606</v>
      </c>
      <c r="J76" t="str">
        <f t="shared" si="4"/>
        <v>SOAP_2024-Entry_75</v>
      </c>
      <c r="K76">
        <v>12</v>
      </c>
      <c r="L76" t="str">
        <f t="shared" si="5"/>
        <v>LA07026SBS-FS1-AB1-SOAP_2024-Entry_75</v>
      </c>
    </row>
    <row r="77" spans="1:12" x14ac:dyDescent="0.25">
      <c r="A77" t="s">
        <v>1235</v>
      </c>
      <c r="B77" t="s">
        <v>1235</v>
      </c>
      <c r="C77">
        <v>76</v>
      </c>
      <c r="D77" t="s">
        <v>1235</v>
      </c>
      <c r="E77" s="1">
        <v>76</v>
      </c>
      <c r="F77" s="1" t="b">
        <f t="shared" si="3"/>
        <v>1</v>
      </c>
      <c r="G77" s="1" t="s">
        <v>1235</v>
      </c>
      <c r="H77" s="1" t="s">
        <v>1386</v>
      </c>
      <c r="I77" s="39" t="s">
        <v>1606</v>
      </c>
      <c r="J77" t="str">
        <f t="shared" si="4"/>
        <v>SOAP_2024-Entry_76</v>
      </c>
      <c r="K77">
        <v>12</v>
      </c>
      <c r="L77" t="str">
        <f t="shared" si="5"/>
        <v>LA07033SBSB-2-SOAP_2024-Entry_76</v>
      </c>
    </row>
    <row r="78" spans="1:12" x14ac:dyDescent="0.25">
      <c r="A78" t="s">
        <v>889</v>
      </c>
      <c r="B78" t="s">
        <v>889</v>
      </c>
      <c r="C78">
        <v>77</v>
      </c>
      <c r="D78" t="s">
        <v>889</v>
      </c>
      <c r="E78" s="1">
        <v>77</v>
      </c>
      <c r="F78" s="1" t="b">
        <f t="shared" si="3"/>
        <v>1</v>
      </c>
      <c r="G78" s="1" t="s">
        <v>889</v>
      </c>
      <c r="H78" s="1" t="s">
        <v>1386</v>
      </c>
      <c r="I78" s="39" t="s">
        <v>1606</v>
      </c>
      <c r="J78" t="str">
        <f t="shared" si="4"/>
        <v>SOAP_2024-Entry_77</v>
      </c>
      <c r="K78">
        <v>12</v>
      </c>
      <c r="L78" t="str">
        <f t="shared" si="5"/>
        <v>LA07033SBSB-33-SOAP_2024-Entry_77</v>
      </c>
    </row>
    <row r="79" spans="1:12" x14ac:dyDescent="0.25">
      <c r="A79" t="s">
        <v>1311</v>
      </c>
      <c r="B79" t="s">
        <v>1311</v>
      </c>
      <c r="C79">
        <v>78</v>
      </c>
      <c r="D79" t="s">
        <v>1311</v>
      </c>
      <c r="E79" s="1">
        <v>78</v>
      </c>
      <c r="F79" s="1" t="b">
        <f t="shared" si="3"/>
        <v>1</v>
      </c>
      <c r="G79" s="1" t="s">
        <v>1311</v>
      </c>
      <c r="H79" s="1" t="s">
        <v>1387</v>
      </c>
      <c r="I79" s="39" t="s">
        <v>1606</v>
      </c>
      <c r="J79" t="str">
        <f t="shared" si="4"/>
        <v>SOAP_2024-Entry_78</v>
      </c>
      <c r="K79">
        <v>12</v>
      </c>
      <c r="L79" t="str">
        <f t="shared" si="5"/>
        <v>LA07046SBSBSBS-2-S1-SOAP_2024-Entry_78</v>
      </c>
    </row>
    <row r="80" spans="1:12" x14ac:dyDescent="0.25">
      <c r="A80" t="s">
        <v>938</v>
      </c>
      <c r="B80" t="s">
        <v>938</v>
      </c>
      <c r="C80">
        <v>79</v>
      </c>
      <c r="D80" t="s">
        <v>938</v>
      </c>
      <c r="E80" s="1">
        <v>79</v>
      </c>
      <c r="F80" s="1" t="b">
        <f t="shared" si="3"/>
        <v>1</v>
      </c>
      <c r="G80" s="1" t="s">
        <v>938</v>
      </c>
      <c r="H80" s="1" t="s">
        <v>1388</v>
      </c>
      <c r="I80" s="39" t="s">
        <v>1606</v>
      </c>
      <c r="J80" t="str">
        <f t="shared" si="4"/>
        <v>SOAP_2024-Entry_79</v>
      </c>
      <c r="K80">
        <v>12</v>
      </c>
      <c r="L80" t="str">
        <f t="shared" si="5"/>
        <v>LA07048SBSB-19-SOAP_2024-Entry_79</v>
      </c>
    </row>
    <row r="81" spans="1:12" x14ac:dyDescent="0.25">
      <c r="A81" t="s">
        <v>1086</v>
      </c>
      <c r="B81" t="s">
        <v>1086</v>
      </c>
      <c r="C81">
        <v>80</v>
      </c>
      <c r="D81" t="s">
        <v>1086</v>
      </c>
      <c r="E81" s="1">
        <v>80</v>
      </c>
      <c r="F81" s="1" t="b">
        <f t="shared" si="3"/>
        <v>1</v>
      </c>
      <c r="G81" s="1" t="s">
        <v>1086</v>
      </c>
      <c r="H81" s="1" t="s">
        <v>1388</v>
      </c>
      <c r="I81" s="39" t="s">
        <v>1606</v>
      </c>
      <c r="J81" t="str">
        <f t="shared" si="4"/>
        <v>SOAP_2024-Entry_80</v>
      </c>
      <c r="K81">
        <v>12</v>
      </c>
      <c r="L81" t="str">
        <f t="shared" si="5"/>
        <v>LA07048SBSB-28-SOAP_2024-Entry_80</v>
      </c>
    </row>
    <row r="82" spans="1:12" x14ac:dyDescent="0.25">
      <c r="A82" t="s">
        <v>1175</v>
      </c>
      <c r="B82" t="s">
        <v>1175</v>
      </c>
      <c r="C82">
        <v>81</v>
      </c>
      <c r="D82" t="s">
        <v>1175</v>
      </c>
      <c r="E82" s="1">
        <v>81</v>
      </c>
      <c r="F82" s="1" t="b">
        <f t="shared" si="3"/>
        <v>1</v>
      </c>
      <c r="G82" s="1" t="s">
        <v>1175</v>
      </c>
      <c r="H82" s="1" t="s">
        <v>1388</v>
      </c>
      <c r="I82" s="39" t="s">
        <v>1606</v>
      </c>
      <c r="J82" t="str">
        <f t="shared" si="4"/>
        <v>SOAP_2024-Entry_81</v>
      </c>
      <c r="K82">
        <v>12</v>
      </c>
      <c r="L82" t="str">
        <f t="shared" si="5"/>
        <v>LA07048SBSB-39-SOAP_2024-Entry_81</v>
      </c>
    </row>
    <row r="83" spans="1:12" x14ac:dyDescent="0.25">
      <c r="A83" t="s">
        <v>936</v>
      </c>
      <c r="B83" t="s">
        <v>936</v>
      </c>
      <c r="C83">
        <v>82</v>
      </c>
      <c r="D83" t="s">
        <v>936</v>
      </c>
      <c r="E83" s="1">
        <v>82</v>
      </c>
      <c r="F83" s="1" t="b">
        <f t="shared" si="3"/>
        <v>1</v>
      </c>
      <c r="G83" s="1" t="s">
        <v>936</v>
      </c>
      <c r="H83" s="1" t="s">
        <v>1388</v>
      </c>
      <c r="I83" s="39" t="s">
        <v>1606</v>
      </c>
      <c r="J83" t="str">
        <f t="shared" si="4"/>
        <v>SOAP_2024-Entry_82</v>
      </c>
      <c r="K83">
        <v>12</v>
      </c>
      <c r="L83" t="str">
        <f t="shared" si="5"/>
        <v>LA07048SBSB-5-SOAP_2024-Entry_82</v>
      </c>
    </row>
    <row r="84" spans="1:12" x14ac:dyDescent="0.25">
      <c r="A84" t="s">
        <v>1009</v>
      </c>
      <c r="B84" t="s">
        <v>1009</v>
      </c>
      <c r="C84">
        <v>83</v>
      </c>
      <c r="D84" t="s">
        <v>1009</v>
      </c>
      <c r="E84" s="1">
        <v>83</v>
      </c>
      <c r="F84" s="1" t="b">
        <f t="shared" si="3"/>
        <v>1</v>
      </c>
      <c r="G84" s="1" t="s">
        <v>1009</v>
      </c>
      <c r="H84" s="1" t="s">
        <v>1389</v>
      </c>
      <c r="I84" s="39" t="s">
        <v>1606</v>
      </c>
      <c r="J84" t="str">
        <f t="shared" si="4"/>
        <v>SOAP_2024-Entry_83</v>
      </c>
      <c r="K84">
        <v>12</v>
      </c>
      <c r="L84" t="str">
        <f t="shared" si="5"/>
        <v>LA07049SBSBSBS-52-S1-SOAP_2024-Entry_83</v>
      </c>
    </row>
    <row r="85" spans="1:12" x14ac:dyDescent="0.25">
      <c r="A85" t="s">
        <v>1297</v>
      </c>
      <c r="B85" t="s">
        <v>1297</v>
      </c>
      <c r="C85">
        <v>84</v>
      </c>
      <c r="D85" t="s">
        <v>1297</v>
      </c>
      <c r="E85" s="1">
        <v>84</v>
      </c>
      <c r="F85" s="1" t="b">
        <f t="shared" si="3"/>
        <v>1</v>
      </c>
      <c r="G85" s="1" t="s">
        <v>1297</v>
      </c>
      <c r="H85" s="1" t="s">
        <v>1390</v>
      </c>
      <c r="I85" s="39" t="s">
        <v>1606</v>
      </c>
      <c r="J85" t="str">
        <f t="shared" si="4"/>
        <v>SOAP_2024-Entry_84</v>
      </c>
      <c r="K85">
        <v>12</v>
      </c>
      <c r="L85" t="str">
        <f t="shared" si="5"/>
        <v>LA07052SBSBSBS-1-S1-SOAP_2024-Entry_84</v>
      </c>
    </row>
    <row r="86" spans="1:12" x14ac:dyDescent="0.25">
      <c r="A86" t="s">
        <v>956</v>
      </c>
      <c r="B86" t="s">
        <v>956</v>
      </c>
      <c r="C86">
        <v>85</v>
      </c>
      <c r="D86" t="s">
        <v>956</v>
      </c>
      <c r="E86" s="1">
        <v>85</v>
      </c>
      <c r="F86" s="1" t="b">
        <f t="shared" si="3"/>
        <v>1</v>
      </c>
      <c r="G86" s="1" t="s">
        <v>956</v>
      </c>
      <c r="H86" s="1" t="s">
        <v>1391</v>
      </c>
      <c r="I86" s="39" t="s">
        <v>1606</v>
      </c>
      <c r="J86" t="str">
        <f t="shared" si="4"/>
        <v>SOAP_2024-Entry_85</v>
      </c>
      <c r="K86">
        <v>12</v>
      </c>
      <c r="L86" t="str">
        <f t="shared" si="5"/>
        <v>LA07059SBSBSB-44-SOAP_2024-Entry_85</v>
      </c>
    </row>
    <row r="87" spans="1:12" x14ac:dyDescent="0.25">
      <c r="A87" t="s">
        <v>901</v>
      </c>
      <c r="B87" t="s">
        <v>901</v>
      </c>
      <c r="C87">
        <v>86</v>
      </c>
      <c r="D87" t="s">
        <v>901</v>
      </c>
      <c r="E87" s="1">
        <v>86</v>
      </c>
      <c r="F87" s="1" t="b">
        <f t="shared" si="3"/>
        <v>1</v>
      </c>
      <c r="G87" s="1" t="s">
        <v>901</v>
      </c>
      <c r="H87" s="1" t="s">
        <v>1392</v>
      </c>
      <c r="I87" s="39" t="s">
        <v>1606</v>
      </c>
      <c r="J87" t="str">
        <f t="shared" si="4"/>
        <v>SOAP_2024-Entry_86</v>
      </c>
      <c r="K87">
        <v>12</v>
      </c>
      <c r="L87" t="str">
        <f t="shared" si="5"/>
        <v>LA07065SBSBSB-32-SOAP_2024-Entry_86</v>
      </c>
    </row>
    <row r="88" spans="1:12" x14ac:dyDescent="0.25">
      <c r="A88" t="s">
        <v>933</v>
      </c>
      <c r="B88" t="s">
        <v>934</v>
      </c>
      <c r="C88">
        <v>87</v>
      </c>
      <c r="D88" t="s">
        <v>934</v>
      </c>
      <c r="E88" s="1">
        <v>87</v>
      </c>
      <c r="F88" s="1" t="b">
        <f t="shared" si="3"/>
        <v>1</v>
      </c>
      <c r="G88" s="1" t="s">
        <v>934</v>
      </c>
      <c r="H88" s="1" t="s">
        <v>1392</v>
      </c>
      <c r="I88" s="39" t="s">
        <v>1606</v>
      </c>
      <c r="J88" t="str">
        <f t="shared" si="4"/>
        <v>SOAP_2024-Entry_87</v>
      </c>
      <c r="K88">
        <v>12</v>
      </c>
      <c r="L88" t="str">
        <f t="shared" si="5"/>
        <v>LA07065SBS-FS2-AB1-SOAP_2024-Entry_87</v>
      </c>
    </row>
    <row r="89" spans="1:12" x14ac:dyDescent="0.25">
      <c r="A89" t="s">
        <v>985</v>
      </c>
      <c r="B89" t="s">
        <v>985</v>
      </c>
      <c r="C89">
        <v>88</v>
      </c>
      <c r="D89" t="s">
        <v>985</v>
      </c>
      <c r="E89" s="1">
        <v>88</v>
      </c>
      <c r="F89" s="1" t="b">
        <f t="shared" si="3"/>
        <v>1</v>
      </c>
      <c r="G89" s="1" t="s">
        <v>985</v>
      </c>
      <c r="H89" s="1" t="s">
        <v>1393</v>
      </c>
      <c r="I89" s="39" t="s">
        <v>1606</v>
      </c>
      <c r="J89" t="str">
        <f t="shared" si="4"/>
        <v>SOAP_2024-Entry_88</v>
      </c>
      <c r="K89">
        <v>12</v>
      </c>
      <c r="L89" t="str">
        <f t="shared" si="5"/>
        <v>LA07070SBSBSBS-65-S1-SOAP_2024-Entry_88</v>
      </c>
    </row>
    <row r="90" spans="1:12" x14ac:dyDescent="0.25">
      <c r="A90" t="s">
        <v>1004</v>
      </c>
      <c r="B90" t="s">
        <v>1004</v>
      </c>
      <c r="C90">
        <v>89</v>
      </c>
      <c r="D90" t="s">
        <v>1004</v>
      </c>
      <c r="E90" s="1">
        <v>89</v>
      </c>
      <c r="F90" s="1" t="b">
        <f t="shared" si="3"/>
        <v>1</v>
      </c>
      <c r="G90" s="1" t="s">
        <v>1004</v>
      </c>
      <c r="H90" s="1" t="s">
        <v>1394</v>
      </c>
      <c r="I90" s="39" t="s">
        <v>1606</v>
      </c>
      <c r="J90" t="str">
        <f t="shared" si="4"/>
        <v>SOAP_2024-Entry_89</v>
      </c>
      <c r="K90">
        <v>12</v>
      </c>
      <c r="L90" t="str">
        <f t="shared" si="5"/>
        <v>LA08016SBSBS-44-S1-SOAP_2024-Entry_89</v>
      </c>
    </row>
    <row r="91" spans="1:12" x14ac:dyDescent="0.25">
      <c r="A91" t="s">
        <v>1243</v>
      </c>
      <c r="B91" t="s">
        <v>1243</v>
      </c>
      <c r="C91">
        <v>90</v>
      </c>
      <c r="D91" t="s">
        <v>1243</v>
      </c>
      <c r="E91" s="1">
        <v>90</v>
      </c>
      <c r="F91" s="1" t="b">
        <f t="shared" si="3"/>
        <v>1</v>
      </c>
      <c r="G91" s="1" t="s">
        <v>1243</v>
      </c>
      <c r="H91" s="1" t="s">
        <v>1395</v>
      </c>
      <c r="I91" s="39" t="s">
        <v>1606</v>
      </c>
      <c r="J91" t="str">
        <f t="shared" si="4"/>
        <v>SOAP_2024-Entry_90</v>
      </c>
      <c r="K91">
        <v>12</v>
      </c>
      <c r="L91" t="str">
        <f t="shared" si="5"/>
        <v>LA08021SBSBS-15-S1-SOAP_2024-Entry_90</v>
      </c>
    </row>
    <row r="92" spans="1:12" x14ac:dyDescent="0.25">
      <c r="A92" t="s">
        <v>1248</v>
      </c>
      <c r="B92" t="s">
        <v>1248</v>
      </c>
      <c r="C92">
        <v>91</v>
      </c>
      <c r="D92" t="s">
        <v>1248</v>
      </c>
      <c r="E92" s="1">
        <v>91</v>
      </c>
      <c r="F92" s="1" t="b">
        <f t="shared" si="3"/>
        <v>1</v>
      </c>
      <c r="G92" s="1" t="s">
        <v>1248</v>
      </c>
      <c r="H92" s="1" t="s">
        <v>1395</v>
      </c>
      <c r="I92" s="39" t="s">
        <v>1606</v>
      </c>
      <c r="J92" t="str">
        <f t="shared" si="4"/>
        <v>SOAP_2024-Entry_91</v>
      </c>
      <c r="K92">
        <v>12</v>
      </c>
      <c r="L92" t="str">
        <f t="shared" si="5"/>
        <v>LA08021SBSBS-7-S1-SOAP_2024-Entry_91</v>
      </c>
    </row>
    <row r="93" spans="1:12" x14ac:dyDescent="0.25">
      <c r="A93" t="s">
        <v>1099</v>
      </c>
      <c r="B93" t="s">
        <v>1099</v>
      </c>
      <c r="C93">
        <v>92</v>
      </c>
      <c r="D93" t="s">
        <v>1099</v>
      </c>
      <c r="E93" s="1">
        <v>92</v>
      </c>
      <c r="F93" s="1" t="b">
        <f t="shared" si="3"/>
        <v>1</v>
      </c>
      <c r="G93" s="1" t="s">
        <v>1099</v>
      </c>
      <c r="H93" s="1" t="s">
        <v>1396</v>
      </c>
      <c r="I93" s="39" t="s">
        <v>1606</v>
      </c>
      <c r="J93" t="str">
        <f t="shared" si="4"/>
        <v>SOAP_2024-Entry_92</v>
      </c>
      <c r="K93">
        <v>12</v>
      </c>
      <c r="L93" t="str">
        <f t="shared" si="5"/>
        <v>LA08024SBSBS-29-S1-SOAP_2024-Entry_92</v>
      </c>
    </row>
    <row r="94" spans="1:12" x14ac:dyDescent="0.25">
      <c r="A94" t="s">
        <v>1236</v>
      </c>
      <c r="B94" t="s">
        <v>1236</v>
      </c>
      <c r="C94">
        <v>93</v>
      </c>
      <c r="D94" t="s">
        <v>1236</v>
      </c>
      <c r="E94" s="1">
        <v>93</v>
      </c>
      <c r="F94" s="1" t="b">
        <f t="shared" si="3"/>
        <v>1</v>
      </c>
      <c r="G94" s="1" t="s">
        <v>1236</v>
      </c>
      <c r="H94" s="1" t="s">
        <v>1396</v>
      </c>
      <c r="I94" s="39" t="s">
        <v>1606</v>
      </c>
      <c r="J94" t="str">
        <f t="shared" si="4"/>
        <v>SOAP_2024-Entry_93</v>
      </c>
      <c r="K94">
        <v>12</v>
      </c>
      <c r="L94" t="str">
        <f t="shared" si="5"/>
        <v>LA08024SBSBS-48-S1-SOAP_2024-Entry_93</v>
      </c>
    </row>
    <row r="95" spans="1:12" x14ac:dyDescent="0.25">
      <c r="A95" t="s">
        <v>910</v>
      </c>
      <c r="B95" t="s">
        <v>910</v>
      </c>
      <c r="C95">
        <v>94</v>
      </c>
      <c r="D95" t="s">
        <v>910</v>
      </c>
      <c r="E95" s="1">
        <v>94</v>
      </c>
      <c r="F95" s="1" t="b">
        <f t="shared" si="3"/>
        <v>1</v>
      </c>
      <c r="G95" s="1" t="s">
        <v>910</v>
      </c>
      <c r="H95" s="1" t="s">
        <v>1397</v>
      </c>
      <c r="I95" s="39" t="s">
        <v>1606</v>
      </c>
      <c r="J95" t="str">
        <f t="shared" si="4"/>
        <v>SOAP_2024-Entry_94</v>
      </c>
      <c r="K95">
        <v>12</v>
      </c>
      <c r="L95" t="str">
        <f t="shared" si="5"/>
        <v>LA08039SBSBS-5-S1-SOAP_2024-Entry_94</v>
      </c>
    </row>
    <row r="96" spans="1:12" x14ac:dyDescent="0.25">
      <c r="A96" t="s">
        <v>1048</v>
      </c>
      <c r="B96" t="s">
        <v>1048</v>
      </c>
      <c r="C96">
        <v>95</v>
      </c>
      <c r="D96" t="s">
        <v>1048</v>
      </c>
      <c r="E96" s="1">
        <v>95</v>
      </c>
      <c r="F96" s="1" t="b">
        <f t="shared" si="3"/>
        <v>1</v>
      </c>
      <c r="G96" s="1" t="s">
        <v>1048</v>
      </c>
      <c r="H96" s="1" t="s">
        <v>1398</v>
      </c>
      <c r="I96" s="39" t="s">
        <v>1606</v>
      </c>
      <c r="J96" t="str">
        <f t="shared" si="4"/>
        <v>SOAP_2024-Entry_95</v>
      </c>
      <c r="K96">
        <v>12</v>
      </c>
      <c r="L96" t="str">
        <f t="shared" si="5"/>
        <v>LA08051SBSB-32-SOAP_2024-Entry_95</v>
      </c>
    </row>
    <row r="97" spans="1:12" x14ac:dyDescent="0.25">
      <c r="A97" t="s">
        <v>1178</v>
      </c>
      <c r="B97" t="s">
        <v>1178</v>
      </c>
      <c r="C97">
        <v>96</v>
      </c>
      <c r="D97" t="s">
        <v>1178</v>
      </c>
      <c r="E97" s="1">
        <v>96</v>
      </c>
      <c r="F97" s="1" t="b">
        <f t="shared" si="3"/>
        <v>1</v>
      </c>
      <c r="G97" s="1" t="s">
        <v>1178</v>
      </c>
      <c r="H97" s="1" t="s">
        <v>1399</v>
      </c>
      <c r="I97" s="39" t="s">
        <v>1606</v>
      </c>
      <c r="J97" t="str">
        <f t="shared" si="4"/>
        <v>SOAP_2024-Entry_96</v>
      </c>
      <c r="K97">
        <v>12</v>
      </c>
      <c r="L97" t="str">
        <f t="shared" si="5"/>
        <v>LA08056SBSBS-56-S1-SOAP_2024-Entry_96</v>
      </c>
    </row>
    <row r="98" spans="1:12" x14ac:dyDescent="0.25">
      <c r="A98" t="s">
        <v>892</v>
      </c>
      <c r="B98" t="s">
        <v>892</v>
      </c>
      <c r="C98">
        <v>97</v>
      </c>
      <c r="D98" t="s">
        <v>892</v>
      </c>
      <c r="E98" s="1">
        <v>97</v>
      </c>
      <c r="F98" s="1" t="b">
        <f t="shared" si="3"/>
        <v>1</v>
      </c>
      <c r="G98" s="1" t="s">
        <v>892</v>
      </c>
      <c r="H98" s="1" t="s">
        <v>1400</v>
      </c>
      <c r="I98" s="39" t="s">
        <v>1606</v>
      </c>
      <c r="J98" t="str">
        <f t="shared" si="4"/>
        <v>SOAP_2024-Entry_97</v>
      </c>
      <c r="K98">
        <v>12</v>
      </c>
      <c r="L98" t="str">
        <f t="shared" si="5"/>
        <v>LA08081BS-T2-SOAP_2024-Entry_97</v>
      </c>
    </row>
    <row r="99" spans="1:12" x14ac:dyDescent="0.25">
      <c r="A99" t="s">
        <v>1265</v>
      </c>
      <c r="B99" t="s">
        <v>1265</v>
      </c>
      <c r="C99">
        <v>98</v>
      </c>
      <c r="D99" t="s">
        <v>1265</v>
      </c>
      <c r="E99" s="1">
        <v>98</v>
      </c>
      <c r="F99" s="1" t="b">
        <f t="shared" si="3"/>
        <v>1</v>
      </c>
      <c r="G99" s="1" t="s">
        <v>1265</v>
      </c>
      <c r="H99" s="1" t="s">
        <v>1401</v>
      </c>
      <c r="I99" s="39" t="s">
        <v>1606</v>
      </c>
      <c r="J99" t="str">
        <f t="shared" si="4"/>
        <v>SOAP_2024-Entry_98</v>
      </c>
      <c r="K99">
        <v>12</v>
      </c>
      <c r="L99" t="str">
        <f t="shared" si="5"/>
        <v>LA08083SBSBS-5-SOAP_2024-Entry_98</v>
      </c>
    </row>
    <row r="100" spans="1:12" x14ac:dyDescent="0.25">
      <c r="A100" t="s">
        <v>1171</v>
      </c>
      <c r="B100" t="s">
        <v>1171</v>
      </c>
      <c r="C100">
        <v>99</v>
      </c>
      <c r="D100" t="s">
        <v>1171</v>
      </c>
      <c r="E100" s="1">
        <v>99</v>
      </c>
      <c r="F100" s="1" t="b">
        <f t="shared" si="3"/>
        <v>1</v>
      </c>
      <c r="G100" s="1" t="s">
        <v>1171</v>
      </c>
      <c r="H100" s="1" t="s">
        <v>1402</v>
      </c>
      <c r="I100" s="39" t="s">
        <v>1606</v>
      </c>
      <c r="J100" t="str">
        <f t="shared" si="4"/>
        <v>SOAP_2024-Entry_99</v>
      </c>
      <c r="K100">
        <v>12</v>
      </c>
      <c r="L100" t="str">
        <f t="shared" si="5"/>
        <v>LA08084SBSBS-15-SOAP_2024-Entry_99</v>
      </c>
    </row>
    <row r="101" spans="1:12" x14ac:dyDescent="0.25">
      <c r="A101" t="s">
        <v>1055</v>
      </c>
      <c r="B101" t="s">
        <v>1055</v>
      </c>
      <c r="C101">
        <v>100</v>
      </c>
      <c r="D101" t="s">
        <v>1055</v>
      </c>
      <c r="E101" s="1">
        <v>100</v>
      </c>
      <c r="F101" s="1" t="b">
        <f t="shared" si="3"/>
        <v>1</v>
      </c>
      <c r="G101" s="1" t="s">
        <v>1055</v>
      </c>
      <c r="H101" s="1" t="s">
        <v>1403</v>
      </c>
      <c r="I101" s="39" t="s">
        <v>1606</v>
      </c>
      <c r="J101" t="str">
        <f t="shared" si="4"/>
        <v>SOAP_2024-Entry_100</v>
      </c>
      <c r="K101">
        <v>12</v>
      </c>
      <c r="L101" t="str">
        <f t="shared" si="5"/>
        <v>LA08085BS-T1-SOAP_2024-Entry_100</v>
      </c>
    </row>
    <row r="102" spans="1:12" x14ac:dyDescent="0.25">
      <c r="A102" t="s">
        <v>1261</v>
      </c>
      <c r="B102" t="s">
        <v>1261</v>
      </c>
      <c r="C102">
        <v>101</v>
      </c>
      <c r="D102" t="s">
        <v>1261</v>
      </c>
      <c r="E102" s="1">
        <v>101</v>
      </c>
      <c r="F102" s="1" t="b">
        <f t="shared" si="3"/>
        <v>1</v>
      </c>
      <c r="G102" s="1" t="s">
        <v>1261</v>
      </c>
      <c r="H102" s="1" t="s">
        <v>1403</v>
      </c>
      <c r="I102" s="39" t="s">
        <v>1606</v>
      </c>
      <c r="J102" t="str">
        <f t="shared" si="4"/>
        <v>SOAP_2024-Entry_101</v>
      </c>
      <c r="K102">
        <v>12</v>
      </c>
      <c r="L102" t="str">
        <f t="shared" si="5"/>
        <v>LA08085BS-T2-SOAP_2024-Entry_101</v>
      </c>
    </row>
    <row r="103" spans="1:12" x14ac:dyDescent="0.25">
      <c r="A103" t="s">
        <v>1172</v>
      </c>
      <c r="B103" t="s">
        <v>1172</v>
      </c>
      <c r="C103">
        <v>102</v>
      </c>
      <c r="D103" t="s">
        <v>1172</v>
      </c>
      <c r="E103" s="1">
        <v>102</v>
      </c>
      <c r="F103" s="1" t="b">
        <f t="shared" si="3"/>
        <v>1</v>
      </c>
      <c r="G103" s="1" t="s">
        <v>1172</v>
      </c>
      <c r="H103" s="1" t="s">
        <v>1403</v>
      </c>
      <c r="I103" s="39" t="s">
        <v>1606</v>
      </c>
      <c r="J103" t="str">
        <f t="shared" si="4"/>
        <v>SOAP_2024-Entry_102</v>
      </c>
      <c r="K103">
        <v>12</v>
      </c>
      <c r="L103" t="str">
        <f t="shared" si="5"/>
        <v>LA08085BS-T4-SOAP_2024-Entry_102</v>
      </c>
    </row>
    <row r="104" spans="1:12" x14ac:dyDescent="0.25">
      <c r="A104" t="s">
        <v>1027</v>
      </c>
      <c r="B104" t="s">
        <v>1027</v>
      </c>
      <c r="C104">
        <v>103</v>
      </c>
      <c r="D104" t="s">
        <v>1027</v>
      </c>
      <c r="E104" s="1">
        <v>103</v>
      </c>
      <c r="F104" s="1" t="b">
        <f t="shared" si="3"/>
        <v>1</v>
      </c>
      <c r="G104" s="1" t="s">
        <v>1027</v>
      </c>
      <c r="H104" s="1" t="s">
        <v>1403</v>
      </c>
      <c r="I104" s="39" t="s">
        <v>1606</v>
      </c>
      <c r="J104" t="str">
        <f t="shared" si="4"/>
        <v>SOAP_2024-Entry_103</v>
      </c>
      <c r="K104">
        <v>12</v>
      </c>
      <c r="L104" t="str">
        <f t="shared" si="5"/>
        <v>LA08085SBSBS-48-SOAP_2024-Entry_103</v>
      </c>
    </row>
    <row r="105" spans="1:12" x14ac:dyDescent="0.25">
      <c r="A105" t="s">
        <v>1306</v>
      </c>
      <c r="B105" t="s">
        <v>1306</v>
      </c>
      <c r="C105">
        <v>104</v>
      </c>
      <c r="D105" t="s">
        <v>1306</v>
      </c>
      <c r="E105" s="1">
        <v>104</v>
      </c>
      <c r="F105" s="1" t="b">
        <f t="shared" si="3"/>
        <v>1</v>
      </c>
      <c r="G105" s="1" t="s">
        <v>1306</v>
      </c>
      <c r="H105" s="1" t="s">
        <v>1403</v>
      </c>
      <c r="I105" s="39" t="s">
        <v>1606</v>
      </c>
      <c r="J105" t="str">
        <f t="shared" si="4"/>
        <v>SOAP_2024-Entry_104</v>
      </c>
      <c r="K105">
        <v>12</v>
      </c>
      <c r="L105" t="str">
        <f t="shared" si="5"/>
        <v>LA08085SBSBSB-48-SOAP_2024-Entry_104</v>
      </c>
    </row>
    <row r="106" spans="1:12" x14ac:dyDescent="0.25">
      <c r="A106" t="s">
        <v>1301</v>
      </c>
      <c r="B106" t="s">
        <v>1301</v>
      </c>
      <c r="C106">
        <v>105</v>
      </c>
      <c r="D106" t="s">
        <v>1301</v>
      </c>
      <c r="E106" s="1">
        <v>105</v>
      </c>
      <c r="F106" s="1" t="b">
        <f t="shared" si="3"/>
        <v>1</v>
      </c>
      <c r="G106" s="1" t="s">
        <v>1301</v>
      </c>
      <c r="H106" s="1" t="s">
        <v>1404</v>
      </c>
      <c r="I106" s="39" t="s">
        <v>1606</v>
      </c>
      <c r="J106" t="str">
        <f t="shared" si="4"/>
        <v>SOAP_2024-Entry_105</v>
      </c>
      <c r="K106">
        <v>12</v>
      </c>
      <c r="L106" t="str">
        <f t="shared" si="5"/>
        <v>LA08085SS-T3-SOAP_2024-Entry_105</v>
      </c>
    </row>
    <row r="107" spans="1:12" x14ac:dyDescent="0.25">
      <c r="A107" t="s">
        <v>917</v>
      </c>
      <c r="B107" t="s">
        <v>917</v>
      </c>
      <c r="C107">
        <v>106</v>
      </c>
      <c r="D107" t="s">
        <v>917</v>
      </c>
      <c r="E107" s="1">
        <v>106</v>
      </c>
      <c r="F107" s="1" t="b">
        <f t="shared" si="3"/>
        <v>1</v>
      </c>
      <c r="G107" s="1" t="s">
        <v>917</v>
      </c>
      <c r="H107" s="1" t="s">
        <v>1405</v>
      </c>
      <c r="I107" s="39" t="s">
        <v>1606</v>
      </c>
      <c r="J107" t="str">
        <f t="shared" si="4"/>
        <v>SOAP_2024-Entry_106</v>
      </c>
      <c r="K107">
        <v>12</v>
      </c>
      <c r="L107" t="str">
        <f t="shared" si="5"/>
        <v>LA08086BS-T2-SOAP_2024-Entry_106</v>
      </c>
    </row>
    <row r="108" spans="1:12" x14ac:dyDescent="0.25">
      <c r="A108" t="s">
        <v>1054</v>
      </c>
      <c r="B108" t="s">
        <v>1054</v>
      </c>
      <c r="C108">
        <v>107</v>
      </c>
      <c r="D108" t="s">
        <v>1054</v>
      </c>
      <c r="E108" s="1">
        <v>107</v>
      </c>
      <c r="F108" s="1" t="b">
        <f t="shared" si="3"/>
        <v>1</v>
      </c>
      <c r="G108" s="1" t="s">
        <v>1054</v>
      </c>
      <c r="H108" s="1" t="s">
        <v>1405</v>
      </c>
      <c r="I108" s="39" t="s">
        <v>1606</v>
      </c>
      <c r="J108" t="str">
        <f t="shared" si="4"/>
        <v>SOAP_2024-Entry_107</v>
      </c>
      <c r="K108">
        <v>12</v>
      </c>
      <c r="L108" t="str">
        <f t="shared" si="5"/>
        <v>LA08086SBSBS-34-SOAP_2024-Entry_107</v>
      </c>
    </row>
    <row r="109" spans="1:12" x14ac:dyDescent="0.25">
      <c r="A109" t="s">
        <v>1098</v>
      </c>
      <c r="B109" t="s">
        <v>1098</v>
      </c>
      <c r="C109">
        <v>108</v>
      </c>
      <c r="D109" t="s">
        <v>1098</v>
      </c>
      <c r="E109" s="1">
        <v>108</v>
      </c>
      <c r="F109" s="1" t="b">
        <f t="shared" si="3"/>
        <v>1</v>
      </c>
      <c r="G109" s="1" t="s">
        <v>1098</v>
      </c>
      <c r="H109" s="1" t="s">
        <v>1406</v>
      </c>
      <c r="I109" s="39" t="s">
        <v>1606</v>
      </c>
      <c r="J109" t="str">
        <f t="shared" si="4"/>
        <v>SOAP_2024-Entry_108</v>
      </c>
      <c r="K109">
        <v>12</v>
      </c>
      <c r="L109" t="str">
        <f t="shared" si="5"/>
        <v>LA08089SBSBS-52-S1-SOAP_2024-Entry_108</v>
      </c>
    </row>
    <row r="110" spans="1:12" x14ac:dyDescent="0.25">
      <c r="A110" t="s">
        <v>989</v>
      </c>
      <c r="B110" t="s">
        <v>989</v>
      </c>
      <c r="C110">
        <v>109</v>
      </c>
      <c r="D110" t="s">
        <v>989</v>
      </c>
      <c r="E110" s="1">
        <v>109</v>
      </c>
      <c r="F110" s="1" t="b">
        <f t="shared" si="3"/>
        <v>1</v>
      </c>
      <c r="G110" s="1" t="s">
        <v>989</v>
      </c>
      <c r="H110" s="1" t="s">
        <v>1407</v>
      </c>
      <c r="I110" s="39" t="s">
        <v>1606</v>
      </c>
      <c r="J110" t="str">
        <f t="shared" si="4"/>
        <v>SOAP_2024-Entry_109</v>
      </c>
      <c r="K110">
        <v>12</v>
      </c>
      <c r="L110" t="str">
        <f t="shared" si="5"/>
        <v>LA09013SBS-U4-SOAP_2024-Entry_109</v>
      </c>
    </row>
    <row r="111" spans="1:12" x14ac:dyDescent="0.25">
      <c r="A111" t="s">
        <v>1260</v>
      </c>
      <c r="B111" t="s">
        <v>1260</v>
      </c>
      <c r="C111">
        <v>110</v>
      </c>
      <c r="D111" t="s">
        <v>1260</v>
      </c>
      <c r="E111" s="1">
        <v>110</v>
      </c>
      <c r="F111" s="1" t="b">
        <f t="shared" si="3"/>
        <v>1</v>
      </c>
      <c r="G111" s="1" t="s">
        <v>1260</v>
      </c>
      <c r="H111" s="1" t="s">
        <v>1342</v>
      </c>
      <c r="I111" s="39" t="s">
        <v>1606</v>
      </c>
      <c r="J111" t="str">
        <f t="shared" si="4"/>
        <v>SOAP_2024-Entry_110</v>
      </c>
      <c r="K111">
        <v>12</v>
      </c>
      <c r="L111" t="str">
        <f t="shared" si="5"/>
        <v>LA09013SBS-U6-SOAP_2024-Entry_110</v>
      </c>
    </row>
    <row r="112" spans="1:12" x14ac:dyDescent="0.25">
      <c r="A112" t="s">
        <v>1107</v>
      </c>
      <c r="B112" t="s">
        <v>1107</v>
      </c>
      <c r="C112">
        <v>111</v>
      </c>
      <c r="D112" t="s">
        <v>1108</v>
      </c>
      <c r="E112" s="1">
        <v>111</v>
      </c>
      <c r="F112" s="1" t="b">
        <f t="shared" si="3"/>
        <v>1</v>
      </c>
      <c r="G112" s="1" t="s">
        <v>1108</v>
      </c>
      <c r="H112" s="1" t="s">
        <v>1408</v>
      </c>
      <c r="I112" s="39" t="s">
        <v>1606</v>
      </c>
      <c r="J112" t="str">
        <f t="shared" si="4"/>
        <v>SOAP_2024-Entry_111</v>
      </c>
      <c r="K112">
        <v>12</v>
      </c>
      <c r="L112" t="str">
        <f t="shared" si="5"/>
        <v>LA09015SBS-U1-SOAP_2024-Entry_111</v>
      </c>
    </row>
    <row r="113" spans="1:12" x14ac:dyDescent="0.25">
      <c r="A113" t="s">
        <v>974</v>
      </c>
      <c r="B113" t="s">
        <v>974</v>
      </c>
      <c r="C113">
        <v>112</v>
      </c>
      <c r="D113" t="s">
        <v>974</v>
      </c>
      <c r="E113" s="1">
        <v>112</v>
      </c>
      <c r="F113" s="1" t="b">
        <f t="shared" si="3"/>
        <v>1</v>
      </c>
      <c r="G113" s="1" t="s">
        <v>974</v>
      </c>
      <c r="H113" s="1" t="s">
        <v>1409</v>
      </c>
      <c r="I113" s="39" t="s">
        <v>1606</v>
      </c>
      <c r="J113" t="str">
        <f t="shared" si="4"/>
        <v>SOAP_2024-Entry_112</v>
      </c>
      <c r="K113">
        <v>12</v>
      </c>
      <c r="L113" t="str">
        <f t="shared" si="5"/>
        <v>LA09016SBS-U6-SOAP_2024-Entry_112</v>
      </c>
    </row>
    <row r="114" spans="1:12" x14ac:dyDescent="0.25">
      <c r="A114" t="s">
        <v>909</v>
      </c>
      <c r="B114" t="s">
        <v>909</v>
      </c>
      <c r="C114">
        <v>113</v>
      </c>
      <c r="D114" t="s">
        <v>909</v>
      </c>
      <c r="E114" s="1">
        <v>113</v>
      </c>
      <c r="F114" s="1" t="b">
        <f t="shared" si="3"/>
        <v>1</v>
      </c>
      <c r="G114" s="1" t="s">
        <v>909</v>
      </c>
      <c r="H114" s="1" t="s">
        <v>1410</v>
      </c>
      <c r="I114" s="39" t="s">
        <v>1606</v>
      </c>
      <c r="J114" t="str">
        <f t="shared" si="4"/>
        <v>SOAP_2024-Entry_113</v>
      </c>
      <c r="K114">
        <v>12</v>
      </c>
      <c r="L114" t="str">
        <f t="shared" si="5"/>
        <v>LA09026SBS-U3-SOAP_2024-Entry_113</v>
      </c>
    </row>
    <row r="115" spans="1:12" x14ac:dyDescent="0.25">
      <c r="A115" t="s">
        <v>1122</v>
      </c>
      <c r="B115" t="s">
        <v>1122</v>
      </c>
      <c r="C115">
        <v>114</v>
      </c>
      <c r="D115" t="s">
        <v>1122</v>
      </c>
      <c r="E115" s="1">
        <v>114</v>
      </c>
      <c r="F115" s="1" t="b">
        <f t="shared" si="3"/>
        <v>1</v>
      </c>
      <c r="G115" s="1" t="s">
        <v>1122</v>
      </c>
      <c r="H115" s="1" t="s">
        <v>1411</v>
      </c>
      <c r="I115" s="39" t="s">
        <v>1606</v>
      </c>
      <c r="J115" t="str">
        <f t="shared" si="4"/>
        <v>SOAP_2024-Entry_114</v>
      </c>
      <c r="K115">
        <v>12</v>
      </c>
      <c r="L115" t="str">
        <f t="shared" si="5"/>
        <v>LA09028SBS-U2-SOAP_2024-Entry_114</v>
      </c>
    </row>
    <row r="116" spans="1:12" x14ac:dyDescent="0.25">
      <c r="A116" t="s">
        <v>1013</v>
      </c>
      <c r="B116" t="s">
        <v>1013</v>
      </c>
      <c r="C116">
        <v>115</v>
      </c>
      <c r="D116" t="s">
        <v>1013</v>
      </c>
      <c r="E116" s="1">
        <v>115</v>
      </c>
      <c r="F116" s="1" t="b">
        <f t="shared" si="3"/>
        <v>1</v>
      </c>
      <c r="G116" s="1" t="s">
        <v>1013</v>
      </c>
      <c r="H116" s="1" t="s">
        <v>1412</v>
      </c>
      <c r="I116" s="39" t="s">
        <v>1606</v>
      </c>
      <c r="J116" t="str">
        <f t="shared" si="4"/>
        <v>SOAP_2024-Entry_115</v>
      </c>
      <c r="K116">
        <v>12</v>
      </c>
      <c r="L116" t="str">
        <f t="shared" si="5"/>
        <v>LA09040SBS-U1-SOAP_2024-Entry_115</v>
      </c>
    </row>
    <row r="117" spans="1:12" x14ac:dyDescent="0.25">
      <c r="A117" t="s">
        <v>1121</v>
      </c>
      <c r="B117" t="s">
        <v>1121</v>
      </c>
      <c r="C117">
        <v>116</v>
      </c>
      <c r="D117" t="s">
        <v>1121</v>
      </c>
      <c r="E117" s="1">
        <v>116</v>
      </c>
      <c r="F117" s="1" t="b">
        <f t="shared" si="3"/>
        <v>1</v>
      </c>
      <c r="G117" s="1" t="s">
        <v>1121</v>
      </c>
      <c r="H117" s="1" t="s">
        <v>1413</v>
      </c>
      <c r="I117" s="39" t="s">
        <v>1606</v>
      </c>
      <c r="J117" t="str">
        <f t="shared" si="4"/>
        <v>SOAP_2024-Entry_116</v>
      </c>
      <c r="K117">
        <v>12</v>
      </c>
      <c r="L117" t="str">
        <f t="shared" si="5"/>
        <v>LA09045SBS-U3-SOAP_2024-Entry_116</v>
      </c>
    </row>
    <row r="118" spans="1:12" x14ac:dyDescent="0.25">
      <c r="A118" t="s">
        <v>1237</v>
      </c>
      <c r="B118" t="s">
        <v>1237</v>
      </c>
      <c r="C118">
        <v>117</v>
      </c>
      <c r="D118" t="s">
        <v>1237</v>
      </c>
      <c r="E118" s="1">
        <v>117</v>
      </c>
      <c r="F118" s="1" t="b">
        <f t="shared" si="3"/>
        <v>1</v>
      </c>
      <c r="G118" s="1" t="s">
        <v>1237</v>
      </c>
      <c r="H118" s="1" t="s">
        <v>1414</v>
      </c>
      <c r="I118" s="39" t="s">
        <v>1606</v>
      </c>
      <c r="J118" t="str">
        <f t="shared" si="4"/>
        <v>SOAP_2024-Entry_117</v>
      </c>
      <c r="K118">
        <v>12</v>
      </c>
      <c r="L118" t="str">
        <f t="shared" si="5"/>
        <v>LA09065SBS-U1-SOAP_2024-Entry_117</v>
      </c>
    </row>
    <row r="119" spans="1:12" x14ac:dyDescent="0.25">
      <c r="A119" t="s">
        <v>905</v>
      </c>
      <c r="B119" t="s">
        <v>905</v>
      </c>
      <c r="C119">
        <v>118</v>
      </c>
      <c r="D119" t="s">
        <v>905</v>
      </c>
      <c r="E119" s="1">
        <v>118</v>
      </c>
      <c r="F119" s="1" t="b">
        <f t="shared" si="3"/>
        <v>1</v>
      </c>
      <c r="G119" s="1" t="s">
        <v>905</v>
      </c>
      <c r="H119" s="1" t="s">
        <v>1415</v>
      </c>
      <c r="I119" s="39" t="s">
        <v>1606</v>
      </c>
      <c r="J119" t="str">
        <f t="shared" si="4"/>
        <v>SOAP_2024-Entry_118</v>
      </c>
      <c r="K119">
        <v>12</v>
      </c>
      <c r="L119" t="str">
        <f t="shared" si="5"/>
        <v>LA09066SBS-U3-SOAP_2024-Entry_118</v>
      </c>
    </row>
    <row r="120" spans="1:12" x14ac:dyDescent="0.25">
      <c r="A120" t="s">
        <v>1165</v>
      </c>
      <c r="B120" t="s">
        <v>1165</v>
      </c>
      <c r="C120">
        <v>119</v>
      </c>
      <c r="D120" t="s">
        <v>1165</v>
      </c>
      <c r="E120" s="1">
        <v>119</v>
      </c>
      <c r="F120" s="1" t="b">
        <f t="shared" si="3"/>
        <v>1</v>
      </c>
      <c r="G120" s="1" t="s">
        <v>1165</v>
      </c>
      <c r="H120" s="1" t="s">
        <v>1416</v>
      </c>
      <c r="I120" s="39" t="s">
        <v>1606</v>
      </c>
      <c r="J120" t="str">
        <f t="shared" si="4"/>
        <v>SOAP_2024-Entry_119</v>
      </c>
      <c r="K120">
        <v>12</v>
      </c>
      <c r="L120" t="str">
        <f t="shared" si="5"/>
        <v>LA09067SBS-U1-SOAP_2024-Entry_119</v>
      </c>
    </row>
    <row r="121" spans="1:12" x14ac:dyDescent="0.25">
      <c r="A121" t="s">
        <v>1263</v>
      </c>
      <c r="B121" t="s">
        <v>1263</v>
      </c>
      <c r="C121">
        <v>120</v>
      </c>
      <c r="D121" t="s">
        <v>1263</v>
      </c>
      <c r="E121" s="1">
        <v>120</v>
      </c>
      <c r="F121" s="1" t="b">
        <f t="shared" si="3"/>
        <v>1</v>
      </c>
      <c r="G121" s="1" t="s">
        <v>1263</v>
      </c>
      <c r="H121" s="1" t="s">
        <v>1417</v>
      </c>
      <c r="I121" s="39" t="s">
        <v>1606</v>
      </c>
      <c r="J121" t="str">
        <f t="shared" si="4"/>
        <v>SOAP_2024-Entry_120</v>
      </c>
      <c r="K121">
        <v>12</v>
      </c>
      <c r="L121" t="str">
        <f t="shared" si="5"/>
        <v>LA09078SBS-U5-SOAP_2024-Entry_120</v>
      </c>
    </row>
    <row r="122" spans="1:12" x14ac:dyDescent="0.25">
      <c r="A122" t="s">
        <v>1249</v>
      </c>
      <c r="B122" t="s">
        <v>1249</v>
      </c>
      <c r="C122">
        <v>121</v>
      </c>
      <c r="D122" t="s">
        <v>1249</v>
      </c>
      <c r="E122" s="1">
        <v>121</v>
      </c>
      <c r="F122" s="1" t="b">
        <f t="shared" si="3"/>
        <v>1</v>
      </c>
      <c r="G122" s="1" t="s">
        <v>1249</v>
      </c>
      <c r="H122" s="1" t="s">
        <v>1417</v>
      </c>
      <c r="I122" s="39" t="s">
        <v>1606</v>
      </c>
      <c r="J122" t="str">
        <f t="shared" si="4"/>
        <v>SOAP_2024-Entry_121</v>
      </c>
      <c r="K122">
        <v>12</v>
      </c>
      <c r="L122" t="str">
        <f t="shared" si="5"/>
        <v>LA09078SBS-U7-SOAP_2024-Entry_121</v>
      </c>
    </row>
    <row r="123" spans="1:12" x14ac:dyDescent="0.25">
      <c r="A123" t="s">
        <v>1289</v>
      </c>
      <c r="B123" t="s">
        <v>1289</v>
      </c>
      <c r="C123">
        <v>122</v>
      </c>
      <c r="D123" t="s">
        <v>1289</v>
      </c>
      <c r="E123" s="1">
        <v>122</v>
      </c>
      <c r="F123" s="1" t="b">
        <f t="shared" si="3"/>
        <v>1</v>
      </c>
      <c r="G123" s="1" t="s">
        <v>1289</v>
      </c>
      <c r="H123" s="1" t="s">
        <v>1418</v>
      </c>
      <c r="I123" s="39" t="s">
        <v>1606</v>
      </c>
      <c r="J123" t="str">
        <f t="shared" si="4"/>
        <v>SOAP_2024-Entry_122</v>
      </c>
      <c r="K123">
        <v>12</v>
      </c>
      <c r="L123" t="str">
        <f t="shared" si="5"/>
        <v>LA09082SBS-U11-SOAP_2024-Entry_122</v>
      </c>
    </row>
    <row r="124" spans="1:12" x14ac:dyDescent="0.25">
      <c r="A124" t="s">
        <v>1309</v>
      </c>
      <c r="B124" t="s">
        <v>1309</v>
      </c>
      <c r="C124">
        <v>123</v>
      </c>
      <c r="D124" t="s">
        <v>1309</v>
      </c>
      <c r="E124" s="1">
        <v>123</v>
      </c>
      <c r="F124" s="1" t="b">
        <f t="shared" si="3"/>
        <v>1</v>
      </c>
      <c r="G124" s="1" t="s">
        <v>1309</v>
      </c>
      <c r="H124" s="1" t="s">
        <v>1419</v>
      </c>
      <c r="I124" s="39" t="s">
        <v>1606</v>
      </c>
      <c r="J124" t="str">
        <f t="shared" si="4"/>
        <v>SOAP_2024-Entry_123</v>
      </c>
      <c r="K124">
        <v>12</v>
      </c>
      <c r="L124" t="str">
        <f t="shared" si="5"/>
        <v>LA09092SBS-U1-SOAP_2024-Entry_123</v>
      </c>
    </row>
    <row r="125" spans="1:12" x14ac:dyDescent="0.25">
      <c r="A125" t="s">
        <v>1264</v>
      </c>
      <c r="B125" t="s">
        <v>1264</v>
      </c>
      <c r="C125">
        <v>124</v>
      </c>
      <c r="D125" t="s">
        <v>1264</v>
      </c>
      <c r="E125" s="1">
        <v>124</v>
      </c>
      <c r="F125" s="1" t="b">
        <f t="shared" si="3"/>
        <v>1</v>
      </c>
      <c r="G125" s="1" t="s">
        <v>1264</v>
      </c>
      <c r="H125" s="1" t="s">
        <v>1419</v>
      </c>
      <c r="I125" s="39" t="s">
        <v>1606</v>
      </c>
      <c r="J125" t="str">
        <f t="shared" si="4"/>
        <v>SOAP_2024-Entry_124</v>
      </c>
      <c r="K125">
        <v>12</v>
      </c>
      <c r="L125" t="str">
        <f t="shared" si="5"/>
        <v>LA09092SBS-U2-SOAP_2024-Entry_124</v>
      </c>
    </row>
    <row r="126" spans="1:12" x14ac:dyDescent="0.25">
      <c r="A126" t="s">
        <v>1095</v>
      </c>
      <c r="B126" t="s">
        <v>1095</v>
      </c>
      <c r="C126">
        <v>125</v>
      </c>
      <c r="D126" t="s">
        <v>1095</v>
      </c>
      <c r="E126" s="1">
        <v>125</v>
      </c>
      <c r="F126" s="1" t="b">
        <f t="shared" si="3"/>
        <v>1</v>
      </c>
      <c r="G126" s="1" t="s">
        <v>1095</v>
      </c>
      <c r="H126" s="1" t="s">
        <v>1420</v>
      </c>
      <c r="I126" s="39" t="s">
        <v>1606</v>
      </c>
      <c r="J126" t="str">
        <f t="shared" si="4"/>
        <v>SOAP_2024-Entry_125</v>
      </c>
      <c r="K126">
        <v>12</v>
      </c>
      <c r="L126" t="str">
        <f t="shared" si="5"/>
        <v>LA09103SBS-U4-SOAP_2024-Entry_125</v>
      </c>
    </row>
    <row r="127" spans="1:12" x14ac:dyDescent="0.25">
      <c r="A127" t="s">
        <v>990</v>
      </c>
      <c r="B127" t="s">
        <v>990</v>
      </c>
      <c r="C127">
        <v>126</v>
      </c>
      <c r="D127" t="s">
        <v>990</v>
      </c>
      <c r="E127" s="1">
        <v>126</v>
      </c>
      <c r="F127" s="1" t="b">
        <f t="shared" si="3"/>
        <v>1</v>
      </c>
      <c r="G127" s="1" t="s">
        <v>990</v>
      </c>
      <c r="H127" s="1" t="s">
        <v>1420</v>
      </c>
      <c r="I127" s="39" t="s">
        <v>1606</v>
      </c>
      <c r="J127" t="str">
        <f t="shared" si="4"/>
        <v>SOAP_2024-Entry_126</v>
      </c>
      <c r="K127">
        <v>12</v>
      </c>
      <c r="L127" t="str">
        <f t="shared" si="5"/>
        <v>LA09103SBS-U5-SOAP_2024-Entry_126</v>
      </c>
    </row>
    <row r="128" spans="1:12" x14ac:dyDescent="0.25">
      <c r="A128" t="s">
        <v>861</v>
      </c>
      <c r="B128" t="s">
        <v>861</v>
      </c>
      <c r="C128">
        <v>127</v>
      </c>
      <c r="D128" t="s">
        <v>861</v>
      </c>
      <c r="E128" s="1">
        <v>127</v>
      </c>
      <c r="F128" s="1" t="b">
        <f t="shared" si="3"/>
        <v>1</v>
      </c>
      <c r="G128" s="1" t="s">
        <v>861</v>
      </c>
      <c r="H128" s="1" t="s">
        <v>1421</v>
      </c>
      <c r="I128" s="39" t="s">
        <v>1606</v>
      </c>
      <c r="J128" t="str">
        <f t="shared" si="4"/>
        <v>SOAP_2024-Entry_127</v>
      </c>
      <c r="K128">
        <v>12</v>
      </c>
      <c r="L128" t="str">
        <f t="shared" si="5"/>
        <v>LA10044-4-SOAP_2024-Entry_127</v>
      </c>
    </row>
    <row r="129" spans="1:12" x14ac:dyDescent="0.25">
      <c r="A129" t="s">
        <v>1155</v>
      </c>
      <c r="B129" t="s">
        <v>1155</v>
      </c>
      <c r="C129">
        <v>128</v>
      </c>
      <c r="D129" t="s">
        <v>1156</v>
      </c>
      <c r="E129" s="1">
        <v>128</v>
      </c>
      <c r="F129" s="1" t="b">
        <f t="shared" si="3"/>
        <v>1</v>
      </c>
      <c r="G129" s="1" t="s">
        <v>1156</v>
      </c>
      <c r="H129" s="1" t="s">
        <v>1422</v>
      </c>
      <c r="I129" s="39" t="s">
        <v>1606</v>
      </c>
      <c r="J129" t="str">
        <f t="shared" si="4"/>
        <v>SOAP_2024-Entry_128</v>
      </c>
      <c r="K129">
        <v>12</v>
      </c>
      <c r="L129" t="str">
        <f t="shared" si="5"/>
        <v>LA9339-SOAP_2024-Entry_128</v>
      </c>
    </row>
    <row r="130" spans="1:12" x14ac:dyDescent="0.25">
      <c r="A130" t="s">
        <v>883</v>
      </c>
      <c r="B130" t="s">
        <v>883</v>
      </c>
      <c r="C130">
        <v>129</v>
      </c>
      <c r="D130" t="s">
        <v>883</v>
      </c>
      <c r="E130" s="1">
        <v>129</v>
      </c>
      <c r="F130" s="1" t="b">
        <f t="shared" si="3"/>
        <v>1</v>
      </c>
      <c r="G130" s="1" t="s">
        <v>883</v>
      </c>
      <c r="H130" s="1" t="s">
        <v>1376</v>
      </c>
      <c r="I130" s="39" t="s">
        <v>1606</v>
      </c>
      <c r="J130" t="str">
        <f t="shared" si="4"/>
        <v>SOAP_2024-Entry_129</v>
      </c>
      <c r="K130">
        <v>12</v>
      </c>
      <c r="L130" t="str">
        <f t="shared" si="5"/>
        <v>LA97006GSB-59-2-4-SBS1-SOAP_2024-Entry_129</v>
      </c>
    </row>
    <row r="131" spans="1:12" x14ac:dyDescent="0.25">
      <c r="A131" t="s">
        <v>147</v>
      </c>
      <c r="B131" t="s">
        <v>147</v>
      </c>
      <c r="C131">
        <v>130</v>
      </c>
      <c r="D131" t="s">
        <v>147</v>
      </c>
      <c r="E131" s="1">
        <v>130</v>
      </c>
      <c r="F131" s="1" t="b">
        <f t="shared" ref="F131:F194" si="6">IF(C131=E131,TRUE,FALSE)</f>
        <v>1</v>
      </c>
      <c r="G131" s="1" t="s">
        <v>147</v>
      </c>
      <c r="H131" s="1" t="s">
        <v>148</v>
      </c>
      <c r="I131" s="39" t="s">
        <v>1606</v>
      </c>
      <c r="J131" t="str">
        <f t="shared" ref="J131:J194" si="7">_xlfn.CONCAT(I131,"-Entry_",E131)</f>
        <v>SOAP_2024-Entry_130</v>
      </c>
      <c r="K131">
        <v>12</v>
      </c>
      <c r="L131" t="str">
        <f t="shared" ref="L131:L194" si="8">_xlfn.CONCAT(A131,"-",I131,"-Entry_",E131)</f>
        <v>LA99016-SOAP_2024-Entry_130</v>
      </c>
    </row>
    <row r="132" spans="1:12" x14ac:dyDescent="0.25">
      <c r="A132" t="s">
        <v>946</v>
      </c>
      <c r="B132" t="s">
        <v>946</v>
      </c>
      <c r="C132">
        <v>131</v>
      </c>
      <c r="D132" t="s">
        <v>947</v>
      </c>
      <c r="E132" s="1">
        <v>131</v>
      </c>
      <c r="F132" s="1" t="b">
        <f t="shared" si="6"/>
        <v>1</v>
      </c>
      <c r="G132" s="1" t="s">
        <v>947</v>
      </c>
      <c r="H132" s="1" t="s">
        <v>1423</v>
      </c>
      <c r="I132" s="39" t="s">
        <v>1606</v>
      </c>
      <c r="J132" t="str">
        <f t="shared" si="7"/>
        <v>SOAP_2024-Entry_131</v>
      </c>
      <c r="K132">
        <v>12</v>
      </c>
      <c r="L132" t="str">
        <f t="shared" si="8"/>
        <v>LA99017-SOAP_2024-Entry_131</v>
      </c>
    </row>
    <row r="133" spans="1:12" x14ac:dyDescent="0.25">
      <c r="A133" t="s">
        <v>904</v>
      </c>
      <c r="B133" t="s">
        <v>904</v>
      </c>
      <c r="C133">
        <v>132</v>
      </c>
      <c r="D133" t="s">
        <v>904</v>
      </c>
      <c r="E133" s="1">
        <v>132</v>
      </c>
      <c r="F133" s="1" t="b">
        <f t="shared" si="6"/>
        <v>1</v>
      </c>
      <c r="G133" s="1" t="s">
        <v>904</v>
      </c>
      <c r="H133" s="1" t="s">
        <v>1424</v>
      </c>
      <c r="I133" s="39" t="s">
        <v>1606</v>
      </c>
      <c r="J133" t="str">
        <f t="shared" si="7"/>
        <v>SOAP_2024-Entry_132</v>
      </c>
      <c r="K133">
        <v>12</v>
      </c>
      <c r="L133" t="str">
        <f t="shared" si="8"/>
        <v>NC09-4274N-SOAP_2024-Entry_132</v>
      </c>
    </row>
    <row r="134" spans="1:12" x14ac:dyDescent="0.25">
      <c r="A134" t="s">
        <v>1215</v>
      </c>
      <c r="B134" t="s">
        <v>1216</v>
      </c>
      <c r="C134">
        <v>133</v>
      </c>
      <c r="D134" t="s">
        <v>1216</v>
      </c>
      <c r="E134" s="1">
        <v>133</v>
      </c>
      <c r="F134" s="1" t="b">
        <f t="shared" si="6"/>
        <v>1</v>
      </c>
      <c r="G134" s="1" t="s">
        <v>1216</v>
      </c>
      <c r="H134" s="1" t="s">
        <v>1425</v>
      </c>
      <c r="I134" s="39" t="s">
        <v>1606</v>
      </c>
      <c r="J134" t="str">
        <f t="shared" si="7"/>
        <v>SOAP_2024-Entry_133</v>
      </c>
      <c r="K134">
        <v>12</v>
      </c>
      <c r="L134" t="str">
        <f t="shared" si="8"/>
        <v>NC10-5069Y-SOAP_2024-Entry_133</v>
      </c>
    </row>
    <row r="135" spans="1:12" x14ac:dyDescent="0.25">
      <c r="A135" t="s">
        <v>1276</v>
      </c>
      <c r="B135" t="s">
        <v>1277</v>
      </c>
      <c r="C135">
        <v>134</v>
      </c>
      <c r="D135" t="s">
        <v>1277</v>
      </c>
      <c r="E135" s="1">
        <v>134</v>
      </c>
      <c r="F135" s="1" t="b">
        <f t="shared" si="6"/>
        <v>1</v>
      </c>
      <c r="G135" s="1" t="s">
        <v>1277</v>
      </c>
      <c r="H135" s="1" t="s">
        <v>1426</v>
      </c>
      <c r="I135" s="39" t="s">
        <v>1606</v>
      </c>
      <c r="J135" t="str">
        <f t="shared" si="7"/>
        <v>SOAP_2024-Entry_134</v>
      </c>
      <c r="K135">
        <v>12</v>
      </c>
      <c r="L135" t="str">
        <f t="shared" si="8"/>
        <v>NC11-1798Y-SOAP_2024-Entry_134</v>
      </c>
    </row>
    <row r="136" spans="1:12" x14ac:dyDescent="0.25">
      <c r="A136" t="s">
        <v>1290</v>
      </c>
      <c r="B136" t="s">
        <v>1290</v>
      </c>
      <c r="C136">
        <v>135</v>
      </c>
      <c r="D136" t="s">
        <v>1290</v>
      </c>
      <c r="E136" s="1">
        <v>135</v>
      </c>
      <c r="F136" s="1" t="b">
        <f t="shared" si="6"/>
        <v>1</v>
      </c>
      <c r="G136" s="1" t="s">
        <v>1290</v>
      </c>
      <c r="H136" s="1" t="s">
        <v>223</v>
      </c>
      <c r="I136" s="39" t="s">
        <v>1606</v>
      </c>
      <c r="J136" t="str">
        <f t="shared" si="7"/>
        <v>SOAP_2024-Entry_135</v>
      </c>
      <c r="K136">
        <v>12</v>
      </c>
      <c r="L136" t="str">
        <f t="shared" si="8"/>
        <v>NC12-3447-SOAP_2024-Entry_135</v>
      </c>
    </row>
    <row r="137" spans="1:12" x14ac:dyDescent="0.25">
      <c r="A137" t="s">
        <v>1061</v>
      </c>
      <c r="B137" t="s">
        <v>1061</v>
      </c>
      <c r="C137">
        <v>136</v>
      </c>
      <c r="D137" t="s">
        <v>1061</v>
      </c>
      <c r="E137" s="1">
        <v>136</v>
      </c>
      <c r="F137" s="1" t="b">
        <f t="shared" si="6"/>
        <v>1</v>
      </c>
      <c r="G137" s="1" t="s">
        <v>1061</v>
      </c>
      <c r="H137" s="1" t="s">
        <v>1427</v>
      </c>
      <c r="I137" s="39" t="s">
        <v>1606</v>
      </c>
      <c r="J137" t="str">
        <f t="shared" si="7"/>
        <v>SOAP_2024-Entry_136</v>
      </c>
      <c r="K137">
        <v>12</v>
      </c>
      <c r="L137" t="str">
        <f t="shared" si="8"/>
        <v>NC12-3578-SOAP_2024-Entry_136</v>
      </c>
    </row>
    <row r="138" spans="1:12" x14ac:dyDescent="0.25">
      <c r="A138" t="s">
        <v>1167</v>
      </c>
      <c r="B138" t="s">
        <v>1167</v>
      </c>
      <c r="C138">
        <v>137</v>
      </c>
      <c r="D138" t="s">
        <v>1167</v>
      </c>
      <c r="E138" s="1">
        <v>137</v>
      </c>
      <c r="F138" s="1" t="b">
        <f t="shared" si="6"/>
        <v>1</v>
      </c>
      <c r="G138" s="1" t="s">
        <v>1167</v>
      </c>
      <c r="H138" s="1" t="s">
        <v>1428</v>
      </c>
      <c r="I138" s="39" t="s">
        <v>1606</v>
      </c>
      <c r="J138" t="str">
        <f t="shared" si="7"/>
        <v>SOAP_2024-Entry_137</v>
      </c>
      <c r="K138">
        <v>12</v>
      </c>
      <c r="L138" t="str">
        <f t="shared" si="8"/>
        <v>NC12-3742-SOAP_2024-Entry_137</v>
      </c>
    </row>
    <row r="139" spans="1:12" x14ac:dyDescent="0.25">
      <c r="A139" t="s">
        <v>1143</v>
      </c>
      <c r="B139" t="s">
        <v>1143</v>
      </c>
      <c r="C139">
        <v>138</v>
      </c>
      <c r="D139" t="s">
        <v>1143</v>
      </c>
      <c r="E139" s="1">
        <v>138</v>
      </c>
      <c r="F139" s="1" t="b">
        <f t="shared" si="6"/>
        <v>1</v>
      </c>
      <c r="G139" s="1" t="s">
        <v>1143</v>
      </c>
      <c r="H139" s="1" t="s">
        <v>1428</v>
      </c>
      <c r="I139" s="39" t="s">
        <v>1606</v>
      </c>
      <c r="J139" t="str">
        <f t="shared" si="7"/>
        <v>SOAP_2024-Entry_138</v>
      </c>
      <c r="K139">
        <v>12</v>
      </c>
      <c r="L139" t="str">
        <f t="shared" si="8"/>
        <v>NC12-3753-SOAP_2024-Entry_138</v>
      </c>
    </row>
    <row r="140" spans="1:12" x14ac:dyDescent="0.25">
      <c r="A140" t="s">
        <v>1129</v>
      </c>
      <c r="B140" t="s">
        <v>1129</v>
      </c>
      <c r="C140">
        <v>139</v>
      </c>
      <c r="D140" t="s">
        <v>1129</v>
      </c>
      <c r="E140" s="1">
        <v>139</v>
      </c>
      <c r="F140" s="1" t="b">
        <f t="shared" si="6"/>
        <v>1</v>
      </c>
      <c r="G140" s="1" t="s">
        <v>1129</v>
      </c>
      <c r="H140" s="1" t="s">
        <v>1429</v>
      </c>
      <c r="I140" s="39" t="s">
        <v>1606</v>
      </c>
      <c r="J140" t="str">
        <f t="shared" si="7"/>
        <v>SOAP_2024-Entry_139</v>
      </c>
      <c r="K140">
        <v>12</v>
      </c>
      <c r="L140" t="str">
        <f t="shared" si="8"/>
        <v>NC12-3845-SOAP_2024-Entry_139</v>
      </c>
    </row>
    <row r="141" spans="1:12" x14ac:dyDescent="0.25">
      <c r="A141" t="s">
        <v>882</v>
      </c>
      <c r="B141" t="s">
        <v>882</v>
      </c>
      <c r="C141">
        <v>140</v>
      </c>
      <c r="D141" t="s">
        <v>882</v>
      </c>
      <c r="E141" s="1">
        <v>140</v>
      </c>
      <c r="F141" s="1" t="b">
        <f t="shared" si="6"/>
        <v>1</v>
      </c>
      <c r="G141" s="1" t="s">
        <v>882</v>
      </c>
      <c r="H141" s="1" t="s">
        <v>1430</v>
      </c>
      <c r="I141" s="39" t="s">
        <v>1606</v>
      </c>
      <c r="J141" t="str">
        <f t="shared" si="7"/>
        <v>SOAP_2024-Entry_140</v>
      </c>
      <c r="K141">
        <v>12</v>
      </c>
      <c r="L141" t="str">
        <f t="shared" si="8"/>
        <v>NC12-3872-SOAP_2024-Entry_140</v>
      </c>
    </row>
    <row r="142" spans="1:12" x14ac:dyDescent="0.25">
      <c r="A142" t="s">
        <v>859</v>
      </c>
      <c r="B142" t="s">
        <v>859</v>
      </c>
      <c r="C142">
        <v>141</v>
      </c>
      <c r="D142" t="s">
        <v>859</v>
      </c>
      <c r="E142" s="1">
        <v>141</v>
      </c>
      <c r="F142" s="1" t="b">
        <f t="shared" si="6"/>
        <v>1</v>
      </c>
      <c r="G142" s="1" t="s">
        <v>859</v>
      </c>
      <c r="H142" s="1" t="s">
        <v>1431</v>
      </c>
      <c r="I142" s="39" t="s">
        <v>1606</v>
      </c>
      <c r="J142" t="str">
        <f t="shared" si="7"/>
        <v>SOAP_2024-Entry_141</v>
      </c>
      <c r="K142">
        <v>12</v>
      </c>
      <c r="L142" t="str">
        <f t="shared" si="8"/>
        <v>NC12-3922-SOAP_2024-Entry_141</v>
      </c>
    </row>
    <row r="143" spans="1:12" x14ac:dyDescent="0.25">
      <c r="A143" t="s">
        <v>958</v>
      </c>
      <c r="B143" t="s">
        <v>958</v>
      </c>
      <c r="C143">
        <v>142</v>
      </c>
      <c r="D143" t="s">
        <v>958</v>
      </c>
      <c r="E143" s="1">
        <v>142</v>
      </c>
      <c r="F143" s="1" t="b">
        <f t="shared" si="6"/>
        <v>1</v>
      </c>
      <c r="G143" s="1" t="s">
        <v>958</v>
      </c>
      <c r="H143" s="1" t="s">
        <v>1431</v>
      </c>
      <c r="I143" s="39" t="s">
        <v>1606</v>
      </c>
      <c r="J143" t="str">
        <f t="shared" si="7"/>
        <v>SOAP_2024-Entry_142</v>
      </c>
      <c r="K143">
        <v>12</v>
      </c>
      <c r="L143" t="str">
        <f t="shared" si="8"/>
        <v>NC12-3931-SOAP_2024-Entry_142</v>
      </c>
    </row>
    <row r="144" spans="1:12" x14ac:dyDescent="0.25">
      <c r="A144" t="s">
        <v>894</v>
      </c>
      <c r="B144" t="s">
        <v>894</v>
      </c>
      <c r="C144">
        <v>143</v>
      </c>
      <c r="D144" t="s">
        <v>894</v>
      </c>
      <c r="E144" s="1">
        <v>143</v>
      </c>
      <c r="F144" s="1" t="b">
        <f t="shared" si="6"/>
        <v>1</v>
      </c>
      <c r="G144" s="1" t="s">
        <v>894</v>
      </c>
      <c r="H144" s="1" t="s">
        <v>1432</v>
      </c>
      <c r="I144" s="39" t="s">
        <v>1606</v>
      </c>
      <c r="J144" t="str">
        <f t="shared" si="7"/>
        <v>SOAP_2024-Entry_143</v>
      </c>
      <c r="K144">
        <v>12</v>
      </c>
      <c r="L144" t="str">
        <f t="shared" si="8"/>
        <v>NC12-3963-SOAP_2024-Entry_143</v>
      </c>
    </row>
    <row r="145" spans="1:12" x14ac:dyDescent="0.25">
      <c r="A145" t="s">
        <v>1305</v>
      </c>
      <c r="B145" t="s">
        <v>1305</v>
      </c>
      <c r="C145">
        <v>144</v>
      </c>
      <c r="D145" t="s">
        <v>1305</v>
      </c>
      <c r="E145" s="1">
        <v>144</v>
      </c>
      <c r="F145" s="1" t="b">
        <f t="shared" si="6"/>
        <v>1</v>
      </c>
      <c r="G145" s="1" t="s">
        <v>1305</v>
      </c>
      <c r="H145" s="1" t="s">
        <v>1433</v>
      </c>
      <c r="I145" s="39" t="s">
        <v>1606</v>
      </c>
      <c r="J145" t="str">
        <f t="shared" si="7"/>
        <v>SOAP_2024-Entry_144</v>
      </c>
      <c r="K145">
        <v>12</v>
      </c>
      <c r="L145" t="str">
        <f t="shared" si="8"/>
        <v>NC13-6579-SOAP_2024-Entry_144</v>
      </c>
    </row>
    <row r="146" spans="1:12" x14ac:dyDescent="0.25">
      <c r="A146" t="s">
        <v>1025</v>
      </c>
      <c r="B146" t="s">
        <v>1025</v>
      </c>
      <c r="C146">
        <v>145</v>
      </c>
      <c r="D146" t="s">
        <v>1025</v>
      </c>
      <c r="E146" s="1">
        <v>145</v>
      </c>
      <c r="F146" s="1" t="b">
        <f t="shared" si="6"/>
        <v>1</v>
      </c>
      <c r="G146" s="1" t="s">
        <v>1025</v>
      </c>
      <c r="H146" s="1" t="s">
        <v>1433</v>
      </c>
      <c r="I146" s="39" t="s">
        <v>1606</v>
      </c>
      <c r="J146" t="str">
        <f t="shared" si="7"/>
        <v>SOAP_2024-Entry_145</v>
      </c>
      <c r="K146">
        <v>12</v>
      </c>
      <c r="L146" t="str">
        <f t="shared" si="8"/>
        <v>NC13-6584-SOAP_2024-Entry_145</v>
      </c>
    </row>
    <row r="147" spans="1:12" x14ac:dyDescent="0.25">
      <c r="A147" t="s">
        <v>1186</v>
      </c>
      <c r="B147" t="s">
        <v>1186</v>
      </c>
      <c r="C147">
        <v>146</v>
      </c>
      <c r="D147" t="s">
        <v>1186</v>
      </c>
      <c r="E147" s="1">
        <v>146</v>
      </c>
      <c r="F147" s="1" t="b">
        <f t="shared" si="6"/>
        <v>1</v>
      </c>
      <c r="G147" s="1" t="s">
        <v>1186</v>
      </c>
      <c r="H147" s="1" t="s">
        <v>1433</v>
      </c>
      <c r="I147" s="39" t="s">
        <v>1606</v>
      </c>
      <c r="J147" t="str">
        <f t="shared" si="7"/>
        <v>SOAP_2024-Entry_146</v>
      </c>
      <c r="K147">
        <v>12</v>
      </c>
      <c r="L147" t="str">
        <f t="shared" si="8"/>
        <v>NC13-6589-SOAP_2024-Entry_146</v>
      </c>
    </row>
    <row r="148" spans="1:12" x14ac:dyDescent="0.25">
      <c r="A148" t="s">
        <v>1022</v>
      </c>
      <c r="B148" t="s">
        <v>1022</v>
      </c>
      <c r="C148">
        <v>147</v>
      </c>
      <c r="D148" t="s">
        <v>1022</v>
      </c>
      <c r="E148" s="1">
        <v>147</v>
      </c>
      <c r="F148" s="1" t="b">
        <f t="shared" si="6"/>
        <v>1</v>
      </c>
      <c r="G148" s="1" t="s">
        <v>1022</v>
      </c>
      <c r="H148" s="1" t="s">
        <v>1434</v>
      </c>
      <c r="I148" s="39" t="s">
        <v>1606</v>
      </c>
      <c r="J148" t="str">
        <f t="shared" si="7"/>
        <v>SOAP_2024-Entry_147</v>
      </c>
      <c r="K148">
        <v>12</v>
      </c>
      <c r="L148" t="str">
        <f t="shared" si="8"/>
        <v>NC14-1482-SOAP_2024-Entry_147</v>
      </c>
    </row>
    <row r="149" spans="1:12" x14ac:dyDescent="0.25">
      <c r="A149" t="s">
        <v>991</v>
      </c>
      <c r="B149" t="s">
        <v>991</v>
      </c>
      <c r="C149">
        <v>148</v>
      </c>
      <c r="D149" t="s">
        <v>991</v>
      </c>
      <c r="E149" s="1">
        <v>148</v>
      </c>
      <c r="F149" s="1" t="b">
        <f t="shared" si="6"/>
        <v>1</v>
      </c>
      <c r="G149" s="1" t="s">
        <v>991</v>
      </c>
      <c r="H149" s="1" t="s">
        <v>1434</v>
      </c>
      <c r="I149" s="39" t="s">
        <v>1606</v>
      </c>
      <c r="J149" t="str">
        <f t="shared" si="7"/>
        <v>SOAP_2024-Entry_148</v>
      </c>
      <c r="K149">
        <v>12</v>
      </c>
      <c r="L149" t="str">
        <f t="shared" si="8"/>
        <v>NC14-1491-SOAP_2024-Entry_148</v>
      </c>
    </row>
    <row r="150" spans="1:12" x14ac:dyDescent="0.25">
      <c r="A150" t="s">
        <v>1085</v>
      </c>
      <c r="B150" t="s">
        <v>1085</v>
      </c>
      <c r="C150">
        <v>149</v>
      </c>
      <c r="D150" t="s">
        <v>1085</v>
      </c>
      <c r="E150" s="1">
        <v>149</v>
      </c>
      <c r="F150" s="1" t="b">
        <f t="shared" si="6"/>
        <v>1</v>
      </c>
      <c r="G150" s="1" t="s">
        <v>1085</v>
      </c>
      <c r="H150" s="1" t="s">
        <v>1435</v>
      </c>
      <c r="I150" s="39" t="s">
        <v>1606</v>
      </c>
      <c r="J150" t="str">
        <f t="shared" si="7"/>
        <v>SOAP_2024-Entry_149</v>
      </c>
      <c r="K150">
        <v>12</v>
      </c>
      <c r="L150" t="str">
        <f t="shared" si="8"/>
        <v>NC14-1494-SOAP_2024-Entry_149</v>
      </c>
    </row>
    <row r="151" spans="1:12" x14ac:dyDescent="0.25">
      <c r="A151" t="s">
        <v>1163</v>
      </c>
      <c r="B151" t="s">
        <v>1163</v>
      </c>
      <c r="C151">
        <v>150</v>
      </c>
      <c r="D151" t="s">
        <v>1163</v>
      </c>
      <c r="E151" s="1">
        <v>150</v>
      </c>
      <c r="F151" s="1" t="b">
        <f t="shared" si="6"/>
        <v>1</v>
      </c>
      <c r="G151" s="1" t="s">
        <v>1163</v>
      </c>
      <c r="H151" s="1" t="s">
        <v>1435</v>
      </c>
      <c r="I151" s="39" t="s">
        <v>1606</v>
      </c>
      <c r="J151" t="str">
        <f t="shared" si="7"/>
        <v>SOAP_2024-Entry_150</v>
      </c>
      <c r="K151">
        <v>12</v>
      </c>
      <c r="L151" t="str">
        <f t="shared" si="8"/>
        <v>NC14-1498-SOAP_2024-Entry_150</v>
      </c>
    </row>
    <row r="152" spans="1:12" x14ac:dyDescent="0.25">
      <c r="A152" t="s">
        <v>1000</v>
      </c>
      <c r="B152" t="s">
        <v>1000</v>
      </c>
      <c r="C152">
        <v>151</v>
      </c>
      <c r="D152" t="s">
        <v>1000</v>
      </c>
      <c r="E152" s="1">
        <v>151</v>
      </c>
      <c r="F152" s="1" t="b">
        <f t="shared" si="6"/>
        <v>1</v>
      </c>
      <c r="G152" s="1" t="s">
        <v>1000</v>
      </c>
      <c r="H152" s="1" t="s">
        <v>1435</v>
      </c>
      <c r="I152" s="39" t="s">
        <v>1606</v>
      </c>
      <c r="J152" t="str">
        <f t="shared" si="7"/>
        <v>SOAP_2024-Entry_151</v>
      </c>
      <c r="K152">
        <v>12</v>
      </c>
      <c r="L152" t="str">
        <f t="shared" si="8"/>
        <v>NC14-1501-SOAP_2024-Entry_151</v>
      </c>
    </row>
    <row r="153" spans="1:12" x14ac:dyDescent="0.25">
      <c r="A153" t="s">
        <v>1052</v>
      </c>
      <c r="B153" t="s">
        <v>1052</v>
      </c>
      <c r="C153">
        <v>152</v>
      </c>
      <c r="D153" t="s">
        <v>1052</v>
      </c>
      <c r="E153" s="1">
        <v>152</v>
      </c>
      <c r="F153" s="1" t="b">
        <f t="shared" si="6"/>
        <v>1</v>
      </c>
      <c r="G153" s="1" t="s">
        <v>1052</v>
      </c>
      <c r="H153" s="1" t="s">
        <v>1436</v>
      </c>
      <c r="I153" s="39" t="s">
        <v>1606</v>
      </c>
      <c r="J153" t="str">
        <f t="shared" si="7"/>
        <v>SOAP_2024-Entry_152</v>
      </c>
      <c r="K153">
        <v>12</v>
      </c>
      <c r="L153" t="str">
        <f t="shared" si="8"/>
        <v>NC14-1514-SOAP_2024-Entry_152</v>
      </c>
    </row>
    <row r="154" spans="1:12" x14ac:dyDescent="0.25">
      <c r="A154" t="s">
        <v>1192</v>
      </c>
      <c r="B154" t="s">
        <v>1192</v>
      </c>
      <c r="C154">
        <v>153</v>
      </c>
      <c r="D154" t="s">
        <v>1192</v>
      </c>
      <c r="E154" s="1">
        <v>153</v>
      </c>
      <c r="F154" s="1" t="b">
        <f t="shared" si="6"/>
        <v>1</v>
      </c>
      <c r="G154" s="1" t="s">
        <v>1192</v>
      </c>
      <c r="H154" s="1" t="s">
        <v>1437</v>
      </c>
      <c r="I154" s="39" t="s">
        <v>1606</v>
      </c>
      <c r="J154" t="str">
        <f t="shared" si="7"/>
        <v>SOAP_2024-Entry_153</v>
      </c>
      <c r="K154">
        <v>12</v>
      </c>
      <c r="L154" t="str">
        <f t="shared" si="8"/>
        <v>NC14-1533-SOAP_2024-Entry_153</v>
      </c>
    </row>
    <row r="155" spans="1:12" x14ac:dyDescent="0.25">
      <c r="A155" t="s">
        <v>987</v>
      </c>
      <c r="B155" t="s">
        <v>987</v>
      </c>
      <c r="C155">
        <v>154</v>
      </c>
      <c r="D155" t="s">
        <v>987</v>
      </c>
      <c r="E155" s="1">
        <v>154</v>
      </c>
      <c r="F155" s="1" t="b">
        <f t="shared" si="6"/>
        <v>1</v>
      </c>
      <c r="G155" s="1" t="s">
        <v>987</v>
      </c>
      <c r="H155" s="1" t="s">
        <v>1438</v>
      </c>
      <c r="I155" s="39" t="s">
        <v>1606</v>
      </c>
      <c r="J155" t="str">
        <f t="shared" si="7"/>
        <v>SOAP_2024-Entry_154</v>
      </c>
      <c r="K155">
        <v>12</v>
      </c>
      <c r="L155" t="str">
        <f t="shared" si="8"/>
        <v>NC14-1543-SOAP_2024-Entry_154</v>
      </c>
    </row>
    <row r="156" spans="1:12" x14ac:dyDescent="0.25">
      <c r="A156" t="s">
        <v>948</v>
      </c>
      <c r="B156" t="s">
        <v>948</v>
      </c>
      <c r="C156">
        <v>155</v>
      </c>
      <c r="D156" t="s">
        <v>948</v>
      </c>
      <c r="E156" s="1">
        <v>155</v>
      </c>
      <c r="F156" s="1" t="b">
        <f t="shared" si="6"/>
        <v>1</v>
      </c>
      <c r="G156" s="1" t="s">
        <v>948</v>
      </c>
      <c r="H156" s="1" t="s">
        <v>1438</v>
      </c>
      <c r="I156" s="39" t="s">
        <v>1606</v>
      </c>
      <c r="J156" t="str">
        <f t="shared" si="7"/>
        <v>SOAP_2024-Entry_155</v>
      </c>
      <c r="K156">
        <v>12</v>
      </c>
      <c r="L156" t="str">
        <f t="shared" si="8"/>
        <v>NC14-1554-SOAP_2024-Entry_155</v>
      </c>
    </row>
    <row r="157" spans="1:12" x14ac:dyDescent="0.25">
      <c r="A157" t="s">
        <v>1207</v>
      </c>
      <c r="B157" t="s">
        <v>1207</v>
      </c>
      <c r="C157">
        <v>156</v>
      </c>
      <c r="D157" t="s">
        <v>1207</v>
      </c>
      <c r="E157" s="1">
        <v>156</v>
      </c>
      <c r="F157" s="1" t="b">
        <f t="shared" si="6"/>
        <v>1</v>
      </c>
      <c r="G157" s="1" t="s">
        <v>1207</v>
      </c>
      <c r="H157" s="1" t="s">
        <v>1439</v>
      </c>
      <c r="I157" s="39" t="s">
        <v>1606</v>
      </c>
      <c r="J157" t="str">
        <f t="shared" si="7"/>
        <v>SOAP_2024-Entry_156</v>
      </c>
      <c r="K157">
        <v>12</v>
      </c>
      <c r="L157" t="str">
        <f t="shared" si="8"/>
        <v>NC14-1573-SOAP_2024-Entry_156</v>
      </c>
    </row>
    <row r="158" spans="1:12" x14ac:dyDescent="0.25">
      <c r="A158" t="s">
        <v>1114</v>
      </c>
      <c r="B158" t="s">
        <v>1114</v>
      </c>
      <c r="C158">
        <v>157</v>
      </c>
      <c r="D158" t="s">
        <v>1114</v>
      </c>
      <c r="E158" s="1">
        <v>157</v>
      </c>
      <c r="F158" s="1" t="b">
        <f t="shared" si="6"/>
        <v>1</v>
      </c>
      <c r="G158" s="1" t="s">
        <v>1114</v>
      </c>
      <c r="H158" s="1" t="s">
        <v>1439</v>
      </c>
      <c r="I158" s="39" t="s">
        <v>1606</v>
      </c>
      <c r="J158" t="str">
        <f t="shared" si="7"/>
        <v>SOAP_2024-Entry_157</v>
      </c>
      <c r="K158">
        <v>12</v>
      </c>
      <c r="L158" t="str">
        <f t="shared" si="8"/>
        <v>NC14-1574-SOAP_2024-Entry_157</v>
      </c>
    </row>
    <row r="159" spans="1:12" x14ac:dyDescent="0.25">
      <c r="A159" t="s">
        <v>919</v>
      </c>
      <c r="B159" t="s">
        <v>919</v>
      </c>
      <c r="C159">
        <v>158</v>
      </c>
      <c r="D159" t="s">
        <v>919</v>
      </c>
      <c r="E159" s="1">
        <v>158</v>
      </c>
      <c r="F159" s="1" t="b">
        <f t="shared" si="6"/>
        <v>1</v>
      </c>
      <c r="G159" s="1" t="s">
        <v>919</v>
      </c>
      <c r="H159" s="1" t="s">
        <v>1440</v>
      </c>
      <c r="I159" s="39" t="s">
        <v>1606</v>
      </c>
      <c r="J159" t="str">
        <f t="shared" si="7"/>
        <v>SOAP_2024-Entry_158</v>
      </c>
      <c r="K159">
        <v>12</v>
      </c>
      <c r="L159" t="str">
        <f t="shared" si="8"/>
        <v>NC14-1584-SOAP_2024-Entry_158</v>
      </c>
    </row>
    <row r="160" spans="1:12" x14ac:dyDescent="0.25">
      <c r="A160" t="s">
        <v>1056</v>
      </c>
      <c r="B160" t="s">
        <v>1056</v>
      </c>
      <c r="C160">
        <v>159</v>
      </c>
      <c r="D160" t="s">
        <v>1056</v>
      </c>
      <c r="E160" s="1">
        <v>159</v>
      </c>
      <c r="F160" s="1" t="b">
        <f t="shared" si="6"/>
        <v>1</v>
      </c>
      <c r="G160" s="1" t="s">
        <v>1056</v>
      </c>
      <c r="H160" s="1" t="s">
        <v>1441</v>
      </c>
      <c r="I160" s="39" t="s">
        <v>1606</v>
      </c>
      <c r="J160" t="str">
        <f t="shared" si="7"/>
        <v>SOAP_2024-Entry_159</v>
      </c>
      <c r="K160">
        <v>12</v>
      </c>
      <c r="L160" t="str">
        <f t="shared" si="8"/>
        <v>NC14-1605-SOAP_2024-Entry_159</v>
      </c>
    </row>
    <row r="161" spans="1:12" x14ac:dyDescent="0.25">
      <c r="A161" t="s">
        <v>1193</v>
      </c>
      <c r="B161" t="s">
        <v>1193</v>
      </c>
      <c r="C161">
        <v>160</v>
      </c>
      <c r="D161" t="s">
        <v>1193</v>
      </c>
      <c r="E161" s="1">
        <v>160</v>
      </c>
      <c r="F161" s="1" t="b">
        <f t="shared" si="6"/>
        <v>1</v>
      </c>
      <c r="G161" s="1" t="s">
        <v>1193</v>
      </c>
      <c r="H161" s="1" t="s">
        <v>1441</v>
      </c>
      <c r="I161" s="39" t="s">
        <v>1606</v>
      </c>
      <c r="J161" t="str">
        <f t="shared" si="7"/>
        <v>SOAP_2024-Entry_160</v>
      </c>
      <c r="K161">
        <v>12</v>
      </c>
      <c r="L161" t="str">
        <f t="shared" si="8"/>
        <v>NC14-1609-SOAP_2024-Entry_160</v>
      </c>
    </row>
    <row r="162" spans="1:12" x14ac:dyDescent="0.25">
      <c r="A162" t="s">
        <v>944</v>
      </c>
      <c r="B162" t="s">
        <v>944</v>
      </c>
      <c r="C162">
        <v>161</v>
      </c>
      <c r="D162" t="s">
        <v>944</v>
      </c>
      <c r="E162" s="1">
        <v>161</v>
      </c>
      <c r="F162" s="1" t="b">
        <f t="shared" si="6"/>
        <v>1</v>
      </c>
      <c r="G162" s="1" t="s">
        <v>944</v>
      </c>
      <c r="H162" s="1" t="s">
        <v>1442</v>
      </c>
      <c r="I162" s="39" t="s">
        <v>1606</v>
      </c>
      <c r="J162" t="str">
        <f t="shared" si="7"/>
        <v>SOAP_2024-Entry_161</v>
      </c>
      <c r="K162">
        <v>12</v>
      </c>
      <c r="L162" t="str">
        <f t="shared" si="8"/>
        <v>NC14-1619-SOAP_2024-Entry_161</v>
      </c>
    </row>
    <row r="163" spans="1:12" x14ac:dyDescent="0.25">
      <c r="A163" t="s">
        <v>1296</v>
      </c>
      <c r="B163" t="s">
        <v>1296</v>
      </c>
      <c r="C163">
        <v>162</v>
      </c>
      <c r="D163" t="s">
        <v>1296</v>
      </c>
      <c r="E163" s="1">
        <v>162</v>
      </c>
      <c r="F163" s="1" t="b">
        <f t="shared" si="6"/>
        <v>1</v>
      </c>
      <c r="G163" s="1" t="s">
        <v>1296</v>
      </c>
      <c r="H163" s="1" t="s">
        <v>1443</v>
      </c>
      <c r="I163" s="39" t="s">
        <v>1606</v>
      </c>
      <c r="J163" t="str">
        <f t="shared" si="7"/>
        <v>SOAP_2024-Entry_162</v>
      </c>
      <c r="K163">
        <v>12</v>
      </c>
      <c r="L163" t="str">
        <f t="shared" si="8"/>
        <v>NC14-1643-SOAP_2024-Entry_162</v>
      </c>
    </row>
    <row r="164" spans="1:12" x14ac:dyDescent="0.25">
      <c r="A164" t="s">
        <v>1093</v>
      </c>
      <c r="B164" t="s">
        <v>1093</v>
      </c>
      <c r="C164">
        <v>163</v>
      </c>
      <c r="D164" t="s">
        <v>1093</v>
      </c>
      <c r="E164" s="1">
        <v>163</v>
      </c>
      <c r="F164" s="1" t="b">
        <f t="shared" si="6"/>
        <v>1</v>
      </c>
      <c r="G164" s="1" t="s">
        <v>1093</v>
      </c>
      <c r="H164" s="1" t="s">
        <v>1444</v>
      </c>
      <c r="I164" s="39" t="s">
        <v>1606</v>
      </c>
      <c r="J164" t="str">
        <f t="shared" si="7"/>
        <v>SOAP_2024-Entry_163</v>
      </c>
      <c r="K164">
        <v>12</v>
      </c>
      <c r="L164" t="str">
        <f t="shared" si="8"/>
        <v>NC14-1651-SOAP_2024-Entry_163</v>
      </c>
    </row>
    <row r="165" spans="1:12" x14ac:dyDescent="0.25">
      <c r="A165" t="s">
        <v>1042</v>
      </c>
      <c r="B165" t="s">
        <v>1042</v>
      </c>
      <c r="C165">
        <v>164</v>
      </c>
      <c r="D165" t="s">
        <v>1042</v>
      </c>
      <c r="E165" s="1">
        <v>164</v>
      </c>
      <c r="F165" s="1" t="b">
        <f t="shared" si="6"/>
        <v>1</v>
      </c>
      <c r="G165" s="1" t="s">
        <v>1042</v>
      </c>
      <c r="H165" s="1" t="s">
        <v>1445</v>
      </c>
      <c r="I165" s="39" t="s">
        <v>1606</v>
      </c>
      <c r="J165" t="str">
        <f t="shared" si="7"/>
        <v>SOAP_2024-Entry_164</v>
      </c>
      <c r="K165">
        <v>12</v>
      </c>
      <c r="L165" t="str">
        <f t="shared" si="8"/>
        <v>NC14-1686-SOAP_2024-Entry_164</v>
      </c>
    </row>
    <row r="166" spans="1:12" x14ac:dyDescent="0.25">
      <c r="A166" t="s">
        <v>949</v>
      </c>
      <c r="B166" t="s">
        <v>949</v>
      </c>
      <c r="C166">
        <v>165</v>
      </c>
      <c r="D166" t="s">
        <v>949</v>
      </c>
      <c r="E166" s="1">
        <v>165</v>
      </c>
      <c r="F166" s="1" t="b">
        <f t="shared" si="6"/>
        <v>1</v>
      </c>
      <c r="G166" s="1" t="s">
        <v>949</v>
      </c>
      <c r="H166" s="1" t="s">
        <v>1446</v>
      </c>
      <c r="I166" s="39" t="s">
        <v>1606</v>
      </c>
      <c r="J166" t="str">
        <f t="shared" si="7"/>
        <v>SOAP_2024-Entry_165</v>
      </c>
      <c r="K166">
        <v>12</v>
      </c>
      <c r="L166" t="str">
        <f t="shared" si="8"/>
        <v>NC14-1695-SOAP_2024-Entry_165</v>
      </c>
    </row>
    <row r="167" spans="1:12" x14ac:dyDescent="0.25">
      <c r="A167" t="s">
        <v>1002</v>
      </c>
      <c r="B167" t="s">
        <v>1002</v>
      </c>
      <c r="C167">
        <v>166</v>
      </c>
      <c r="D167" t="s">
        <v>1002</v>
      </c>
      <c r="E167" s="1">
        <v>166</v>
      </c>
      <c r="F167" s="1" t="b">
        <f t="shared" si="6"/>
        <v>1</v>
      </c>
      <c r="G167" s="1" t="s">
        <v>1002</v>
      </c>
      <c r="H167" s="1" t="s">
        <v>1447</v>
      </c>
      <c r="I167" s="39" t="s">
        <v>1606</v>
      </c>
      <c r="J167" t="str">
        <f t="shared" si="7"/>
        <v>SOAP_2024-Entry_166</v>
      </c>
      <c r="K167">
        <v>12</v>
      </c>
      <c r="L167" t="str">
        <f t="shared" si="8"/>
        <v>NC14-1747-SOAP_2024-Entry_166</v>
      </c>
    </row>
    <row r="168" spans="1:12" x14ac:dyDescent="0.25">
      <c r="A168" t="s">
        <v>1226</v>
      </c>
      <c r="B168" t="s">
        <v>1226</v>
      </c>
      <c r="C168">
        <v>167</v>
      </c>
      <c r="D168" t="s">
        <v>1226</v>
      </c>
      <c r="E168" s="1">
        <v>167</v>
      </c>
      <c r="F168" s="1" t="b">
        <f t="shared" si="6"/>
        <v>1</v>
      </c>
      <c r="G168" s="1" t="s">
        <v>1226</v>
      </c>
      <c r="H168" s="1" t="s">
        <v>1447</v>
      </c>
      <c r="I168" s="39" t="s">
        <v>1606</v>
      </c>
      <c r="J168" t="str">
        <f t="shared" si="7"/>
        <v>SOAP_2024-Entry_167</v>
      </c>
      <c r="K168">
        <v>12</v>
      </c>
      <c r="L168" t="str">
        <f t="shared" si="8"/>
        <v>NC14-1751-SOAP_2024-Entry_167</v>
      </c>
    </row>
    <row r="169" spans="1:12" x14ac:dyDescent="0.25">
      <c r="A169" t="s">
        <v>1285</v>
      </c>
      <c r="B169" t="s">
        <v>1285</v>
      </c>
      <c r="C169">
        <v>168</v>
      </c>
      <c r="D169" t="s">
        <v>1285</v>
      </c>
      <c r="E169" s="1">
        <v>168</v>
      </c>
      <c r="F169" s="1" t="b">
        <f t="shared" si="6"/>
        <v>1</v>
      </c>
      <c r="G169" s="1" t="s">
        <v>1285</v>
      </c>
      <c r="H169" s="1" t="s">
        <v>1447</v>
      </c>
      <c r="I169" s="39" t="s">
        <v>1606</v>
      </c>
      <c r="J169" t="str">
        <f t="shared" si="7"/>
        <v>SOAP_2024-Entry_168</v>
      </c>
      <c r="K169">
        <v>12</v>
      </c>
      <c r="L169" t="str">
        <f t="shared" si="8"/>
        <v>NC14-1767-SOAP_2024-Entry_168</v>
      </c>
    </row>
    <row r="170" spans="1:12" x14ac:dyDescent="0.25">
      <c r="A170" t="s">
        <v>1201</v>
      </c>
      <c r="B170" t="s">
        <v>1201</v>
      </c>
      <c r="C170">
        <v>169</v>
      </c>
      <c r="D170" t="s">
        <v>1201</v>
      </c>
      <c r="E170" s="1">
        <v>169</v>
      </c>
      <c r="F170" s="1" t="b">
        <f t="shared" si="6"/>
        <v>1</v>
      </c>
      <c r="G170" s="1" t="s">
        <v>1201</v>
      </c>
      <c r="H170" s="1" t="s">
        <v>1448</v>
      </c>
      <c r="I170" s="39" t="s">
        <v>1606</v>
      </c>
      <c r="J170" t="str">
        <f t="shared" si="7"/>
        <v>SOAP_2024-Entry_169</v>
      </c>
      <c r="K170">
        <v>12</v>
      </c>
      <c r="L170" t="str">
        <f t="shared" si="8"/>
        <v>NC14-1774-SOAP_2024-Entry_169</v>
      </c>
    </row>
    <row r="171" spans="1:12" x14ac:dyDescent="0.25">
      <c r="A171" t="s">
        <v>1241</v>
      </c>
      <c r="B171" t="s">
        <v>1241</v>
      </c>
      <c r="C171">
        <v>170</v>
      </c>
      <c r="D171" t="s">
        <v>1241</v>
      </c>
      <c r="E171" s="1">
        <v>170</v>
      </c>
      <c r="F171" s="1" t="b">
        <f t="shared" si="6"/>
        <v>1</v>
      </c>
      <c r="G171" s="1" t="s">
        <v>1241</v>
      </c>
      <c r="H171" s="1" t="s">
        <v>1449</v>
      </c>
      <c r="I171" s="39" t="s">
        <v>1606</v>
      </c>
      <c r="J171" t="str">
        <f t="shared" si="7"/>
        <v>SOAP_2024-Entry_170</v>
      </c>
      <c r="K171">
        <v>12</v>
      </c>
      <c r="L171" t="str">
        <f t="shared" si="8"/>
        <v>NC14-1787-SOAP_2024-Entry_170</v>
      </c>
    </row>
    <row r="172" spans="1:12" x14ac:dyDescent="0.25">
      <c r="A172" t="s">
        <v>1179</v>
      </c>
      <c r="B172" t="s">
        <v>1179</v>
      </c>
      <c r="C172">
        <v>171</v>
      </c>
      <c r="D172" t="s">
        <v>1179</v>
      </c>
      <c r="E172" s="1">
        <v>171</v>
      </c>
      <c r="F172" s="1" t="b">
        <f t="shared" si="6"/>
        <v>1</v>
      </c>
      <c r="G172" s="1" t="s">
        <v>1179</v>
      </c>
      <c r="H172" s="1" t="s">
        <v>1450</v>
      </c>
      <c r="I172" s="39" t="s">
        <v>1606</v>
      </c>
      <c r="J172" t="str">
        <f t="shared" si="7"/>
        <v>SOAP_2024-Entry_171</v>
      </c>
      <c r="K172">
        <v>12</v>
      </c>
      <c r="L172" t="str">
        <f t="shared" si="8"/>
        <v>NC14-1792-SOAP_2024-Entry_171</v>
      </c>
    </row>
    <row r="173" spans="1:12" x14ac:dyDescent="0.25">
      <c r="A173" t="s">
        <v>1126</v>
      </c>
      <c r="B173" t="s">
        <v>1126</v>
      </c>
      <c r="C173">
        <v>172</v>
      </c>
      <c r="D173" t="s">
        <v>1126</v>
      </c>
      <c r="E173" s="1">
        <v>172</v>
      </c>
      <c r="F173" s="1" t="b">
        <f t="shared" si="6"/>
        <v>1</v>
      </c>
      <c r="G173" s="1" t="s">
        <v>1126</v>
      </c>
      <c r="H173" s="1" t="s">
        <v>1450</v>
      </c>
      <c r="I173" s="39" t="s">
        <v>1606</v>
      </c>
      <c r="J173" t="str">
        <f t="shared" si="7"/>
        <v>SOAP_2024-Entry_172</v>
      </c>
      <c r="K173">
        <v>12</v>
      </c>
      <c r="L173" t="str">
        <f t="shared" si="8"/>
        <v>NC14-1799-SOAP_2024-Entry_172</v>
      </c>
    </row>
    <row r="174" spans="1:12" x14ac:dyDescent="0.25">
      <c r="A174" t="s">
        <v>1210</v>
      </c>
      <c r="B174" t="s">
        <v>1210</v>
      </c>
      <c r="C174">
        <v>173</v>
      </c>
      <c r="D174" t="s">
        <v>1210</v>
      </c>
      <c r="E174" s="1">
        <v>173</v>
      </c>
      <c r="F174" s="1" t="b">
        <f t="shared" si="6"/>
        <v>1</v>
      </c>
      <c r="G174" s="1" t="s">
        <v>1210</v>
      </c>
      <c r="H174" s="1" t="s">
        <v>1451</v>
      </c>
      <c r="I174" s="39" t="s">
        <v>1606</v>
      </c>
      <c r="J174" t="str">
        <f t="shared" si="7"/>
        <v>SOAP_2024-Entry_173</v>
      </c>
      <c r="K174">
        <v>12</v>
      </c>
      <c r="L174" t="str">
        <f t="shared" si="8"/>
        <v>NC14-1818-SOAP_2024-Entry_173</v>
      </c>
    </row>
    <row r="175" spans="1:12" x14ac:dyDescent="0.25">
      <c r="A175" t="s">
        <v>983</v>
      </c>
      <c r="B175" t="s">
        <v>983</v>
      </c>
      <c r="C175">
        <v>174</v>
      </c>
      <c r="D175" t="s">
        <v>983</v>
      </c>
      <c r="E175" s="1">
        <v>174</v>
      </c>
      <c r="F175" s="1" t="b">
        <f t="shared" si="6"/>
        <v>1</v>
      </c>
      <c r="G175" s="1" t="s">
        <v>983</v>
      </c>
      <c r="H175" s="1" t="s">
        <v>1451</v>
      </c>
      <c r="I175" s="39" t="s">
        <v>1606</v>
      </c>
      <c r="J175" t="str">
        <f t="shared" si="7"/>
        <v>SOAP_2024-Entry_174</v>
      </c>
      <c r="K175">
        <v>12</v>
      </c>
      <c r="L175" t="str">
        <f t="shared" si="8"/>
        <v>NC14-1820-SOAP_2024-Entry_174</v>
      </c>
    </row>
    <row r="176" spans="1:12" x14ac:dyDescent="0.25">
      <c r="A176" t="s">
        <v>1026</v>
      </c>
      <c r="B176" t="s">
        <v>1026</v>
      </c>
      <c r="C176">
        <v>175</v>
      </c>
      <c r="D176" t="s">
        <v>1026</v>
      </c>
      <c r="E176" s="1">
        <v>175</v>
      </c>
      <c r="F176" s="1" t="b">
        <f t="shared" si="6"/>
        <v>1</v>
      </c>
      <c r="G176" s="1" t="s">
        <v>1026</v>
      </c>
      <c r="H176" s="1" t="s">
        <v>1451</v>
      </c>
      <c r="I176" s="39" t="s">
        <v>1606</v>
      </c>
      <c r="J176" t="str">
        <f t="shared" si="7"/>
        <v>SOAP_2024-Entry_175</v>
      </c>
      <c r="K176">
        <v>12</v>
      </c>
      <c r="L176" t="str">
        <f t="shared" si="8"/>
        <v>NC14-1832-SOAP_2024-Entry_175</v>
      </c>
    </row>
    <row r="177" spans="1:12" x14ac:dyDescent="0.25">
      <c r="A177" t="s">
        <v>915</v>
      </c>
      <c r="B177" t="s">
        <v>915</v>
      </c>
      <c r="C177">
        <v>176</v>
      </c>
      <c r="D177" t="s">
        <v>915</v>
      </c>
      <c r="E177" s="1">
        <v>176</v>
      </c>
      <c r="F177" s="1" t="b">
        <f t="shared" si="6"/>
        <v>1</v>
      </c>
      <c r="G177" s="1" t="s">
        <v>915</v>
      </c>
      <c r="H177" s="1" t="s">
        <v>1452</v>
      </c>
      <c r="I177" s="39" t="s">
        <v>1606</v>
      </c>
      <c r="J177" t="str">
        <f t="shared" si="7"/>
        <v>SOAP_2024-Entry_176</v>
      </c>
      <c r="K177">
        <v>12</v>
      </c>
      <c r="L177" t="str">
        <f t="shared" si="8"/>
        <v>NC14-1874-SOAP_2024-Entry_176</v>
      </c>
    </row>
    <row r="178" spans="1:12" x14ac:dyDescent="0.25">
      <c r="A178" t="s">
        <v>1130</v>
      </c>
      <c r="B178" t="s">
        <v>1130</v>
      </c>
      <c r="C178">
        <v>177</v>
      </c>
      <c r="D178" t="s">
        <v>1130</v>
      </c>
      <c r="E178" s="1">
        <v>177</v>
      </c>
      <c r="F178" s="1" t="b">
        <f t="shared" si="6"/>
        <v>1</v>
      </c>
      <c r="G178" s="1" t="s">
        <v>1130</v>
      </c>
      <c r="H178" s="1" t="s">
        <v>1453</v>
      </c>
      <c r="I178" s="39" t="s">
        <v>1606</v>
      </c>
      <c r="J178" t="str">
        <f t="shared" si="7"/>
        <v>SOAP_2024-Entry_177</v>
      </c>
      <c r="K178">
        <v>12</v>
      </c>
      <c r="L178" t="str">
        <f t="shared" si="8"/>
        <v>NC14-1902-SOAP_2024-Entry_177</v>
      </c>
    </row>
    <row r="179" spans="1:12" x14ac:dyDescent="0.25">
      <c r="A179" t="s">
        <v>1128</v>
      </c>
      <c r="B179" t="s">
        <v>1128</v>
      </c>
      <c r="C179">
        <v>178</v>
      </c>
      <c r="D179" t="s">
        <v>1128</v>
      </c>
      <c r="E179" s="1">
        <v>178</v>
      </c>
      <c r="F179" s="1" t="b">
        <f t="shared" si="6"/>
        <v>1</v>
      </c>
      <c r="G179" s="1" t="s">
        <v>1128</v>
      </c>
      <c r="H179" s="1" t="s">
        <v>1454</v>
      </c>
      <c r="I179" s="39" t="s">
        <v>1606</v>
      </c>
      <c r="J179" t="str">
        <f t="shared" si="7"/>
        <v>SOAP_2024-Entry_178</v>
      </c>
      <c r="K179">
        <v>12</v>
      </c>
      <c r="L179" t="str">
        <f t="shared" si="8"/>
        <v>NC14-1965-SOAP_2024-Entry_178</v>
      </c>
    </row>
    <row r="180" spans="1:12" x14ac:dyDescent="0.25">
      <c r="A180" t="s">
        <v>897</v>
      </c>
      <c r="B180" t="s">
        <v>897</v>
      </c>
      <c r="C180">
        <v>179</v>
      </c>
      <c r="D180" t="s">
        <v>897</v>
      </c>
      <c r="E180" s="1">
        <v>179</v>
      </c>
      <c r="F180" s="1" t="b">
        <f t="shared" si="6"/>
        <v>1</v>
      </c>
      <c r="G180" s="1" t="s">
        <v>897</v>
      </c>
      <c r="H180" s="1" t="s">
        <v>1455</v>
      </c>
      <c r="I180" s="39" t="s">
        <v>1606</v>
      </c>
      <c r="J180" t="str">
        <f t="shared" si="7"/>
        <v>SOAP_2024-Entry_179</v>
      </c>
      <c r="K180">
        <v>12</v>
      </c>
      <c r="L180" t="str">
        <f t="shared" si="8"/>
        <v>NC14-1974-SOAP_2024-Entry_179</v>
      </c>
    </row>
    <row r="181" spans="1:12" x14ac:dyDescent="0.25">
      <c r="A181" t="s">
        <v>1253</v>
      </c>
      <c r="B181" t="s">
        <v>1253</v>
      </c>
      <c r="C181">
        <v>180</v>
      </c>
      <c r="D181" t="s">
        <v>1253</v>
      </c>
      <c r="E181" s="1">
        <v>180</v>
      </c>
      <c r="F181" s="1" t="b">
        <f t="shared" si="6"/>
        <v>1</v>
      </c>
      <c r="G181" s="1" t="s">
        <v>1253</v>
      </c>
      <c r="H181" s="1" t="s">
        <v>1455</v>
      </c>
      <c r="I181" s="39" t="s">
        <v>1606</v>
      </c>
      <c r="J181" t="str">
        <f t="shared" si="7"/>
        <v>SOAP_2024-Entry_180</v>
      </c>
      <c r="K181">
        <v>12</v>
      </c>
      <c r="L181" t="str">
        <f t="shared" si="8"/>
        <v>NC14-1977-SOAP_2024-Entry_180</v>
      </c>
    </row>
    <row r="182" spans="1:12" x14ac:dyDescent="0.25">
      <c r="A182" t="s">
        <v>1185</v>
      </c>
      <c r="B182" t="s">
        <v>1185</v>
      </c>
      <c r="C182">
        <v>181</v>
      </c>
      <c r="D182" t="s">
        <v>1185</v>
      </c>
      <c r="E182" s="1">
        <v>181</v>
      </c>
      <c r="F182" s="1" t="b">
        <f t="shared" si="6"/>
        <v>1</v>
      </c>
      <c r="G182" s="1" t="s">
        <v>1185</v>
      </c>
      <c r="H182" s="1" t="s">
        <v>1456</v>
      </c>
      <c r="I182" s="39" t="s">
        <v>1606</v>
      </c>
      <c r="J182" t="str">
        <f t="shared" si="7"/>
        <v>SOAP_2024-Entry_181</v>
      </c>
      <c r="K182">
        <v>12</v>
      </c>
      <c r="L182" t="str">
        <f t="shared" si="8"/>
        <v>NC14-1985-SOAP_2024-Entry_181</v>
      </c>
    </row>
    <row r="183" spans="1:12" x14ac:dyDescent="0.25">
      <c r="A183" t="s">
        <v>952</v>
      </c>
      <c r="B183" t="s">
        <v>952</v>
      </c>
      <c r="C183">
        <v>182</v>
      </c>
      <c r="D183" t="s">
        <v>952</v>
      </c>
      <c r="E183" s="1">
        <v>182</v>
      </c>
      <c r="F183" s="1" t="b">
        <f t="shared" si="6"/>
        <v>1</v>
      </c>
      <c r="G183" s="1" t="s">
        <v>952</v>
      </c>
      <c r="H183" s="1" t="s">
        <v>1456</v>
      </c>
      <c r="I183" s="39" t="s">
        <v>1606</v>
      </c>
      <c r="J183" t="str">
        <f t="shared" si="7"/>
        <v>SOAP_2024-Entry_182</v>
      </c>
      <c r="K183">
        <v>12</v>
      </c>
      <c r="L183" t="str">
        <f t="shared" si="8"/>
        <v>NC14-1989-SOAP_2024-Entry_182</v>
      </c>
    </row>
    <row r="184" spans="1:12" x14ac:dyDescent="0.25">
      <c r="A184" t="s">
        <v>1302</v>
      </c>
      <c r="B184" t="s">
        <v>1303</v>
      </c>
      <c r="C184">
        <v>183</v>
      </c>
      <c r="D184" t="s">
        <v>1303</v>
      </c>
      <c r="E184" s="1">
        <v>183</v>
      </c>
      <c r="F184" s="1" t="b">
        <f t="shared" si="6"/>
        <v>1</v>
      </c>
      <c r="G184" s="1" t="s">
        <v>1303</v>
      </c>
      <c r="H184" s="1" t="s">
        <v>1457</v>
      </c>
      <c r="I184" s="39" t="s">
        <v>1606</v>
      </c>
      <c r="J184" t="str">
        <f t="shared" si="7"/>
        <v>SOAP_2024-Entry_183</v>
      </c>
      <c r="K184">
        <v>12</v>
      </c>
      <c r="L184" t="str">
        <f t="shared" si="8"/>
        <v>OSAGE-SOAP_2024-Entry_183</v>
      </c>
    </row>
    <row r="185" spans="1:12" x14ac:dyDescent="0.25">
      <c r="A185" t="s">
        <v>126</v>
      </c>
      <c r="B185" t="s">
        <v>125</v>
      </c>
      <c r="C185">
        <v>184</v>
      </c>
      <c r="D185" t="s">
        <v>125</v>
      </c>
      <c r="E185" s="1">
        <v>184</v>
      </c>
      <c r="F185" s="1" t="b">
        <f t="shared" si="6"/>
        <v>1</v>
      </c>
      <c r="G185" s="1" t="s">
        <v>125</v>
      </c>
      <c r="H185" s="1" t="s">
        <v>1458</v>
      </c>
      <c r="I185" s="39" t="s">
        <v>1606</v>
      </c>
      <c r="J185" t="str">
        <f t="shared" si="7"/>
        <v>SOAP_2024-Entry_184</v>
      </c>
      <c r="K185">
        <v>12</v>
      </c>
      <c r="L185" t="str">
        <f t="shared" si="8"/>
        <v>OZARK|POGI-SOAP_2024-Entry_184</v>
      </c>
    </row>
    <row r="186" spans="1:12" x14ac:dyDescent="0.25">
      <c r="A186" t="s">
        <v>1035</v>
      </c>
      <c r="B186" t="s">
        <v>1036</v>
      </c>
      <c r="C186">
        <v>185</v>
      </c>
      <c r="D186" t="s">
        <v>1036</v>
      </c>
      <c r="E186" s="1">
        <v>185</v>
      </c>
      <c r="F186" s="1" t="b">
        <f t="shared" si="6"/>
        <v>1</v>
      </c>
      <c r="G186" s="1" t="s">
        <v>1036</v>
      </c>
      <c r="H186" s="1" t="s">
        <v>1459</v>
      </c>
      <c r="I186" s="39" t="s">
        <v>1606</v>
      </c>
      <c r="J186" t="str">
        <f t="shared" si="7"/>
        <v>SOAP_2024-Entry_185</v>
      </c>
      <c r="K186">
        <v>12</v>
      </c>
      <c r="L186" t="str">
        <f t="shared" si="8"/>
        <v>RODGERS-SOAP_2024-Entry_185</v>
      </c>
    </row>
    <row r="187" spans="1:12" x14ac:dyDescent="0.25">
      <c r="A187" t="s">
        <v>1010</v>
      </c>
      <c r="B187" t="s">
        <v>1011</v>
      </c>
      <c r="C187">
        <v>186</v>
      </c>
      <c r="D187" t="s">
        <v>1011</v>
      </c>
      <c r="E187" s="1">
        <v>186</v>
      </c>
      <c r="F187" s="1" t="b">
        <f t="shared" si="6"/>
        <v>1</v>
      </c>
      <c r="G187" s="1" t="s">
        <v>1011</v>
      </c>
      <c r="H187" s="1" t="s">
        <v>1460</v>
      </c>
      <c r="I187" s="39" t="s">
        <v>1606</v>
      </c>
      <c r="J187" t="str">
        <f t="shared" si="7"/>
        <v>SOAP_2024-Entry_186</v>
      </c>
      <c r="K187">
        <v>12</v>
      </c>
      <c r="L187" t="str">
        <f t="shared" si="8"/>
        <v>SECRETARIAT_LA495-SOAP_2024-Entry_186</v>
      </c>
    </row>
    <row r="188" spans="1:12" x14ac:dyDescent="0.25">
      <c r="A188" t="s">
        <v>867</v>
      </c>
      <c r="B188" t="s">
        <v>868</v>
      </c>
      <c r="C188">
        <v>187</v>
      </c>
      <c r="D188" t="s">
        <v>868</v>
      </c>
      <c r="E188" s="1">
        <v>187</v>
      </c>
      <c r="F188" s="1" t="b">
        <f t="shared" si="6"/>
        <v>1</v>
      </c>
      <c r="G188" s="1" t="s">
        <v>868</v>
      </c>
      <c r="H188" s="1" t="s">
        <v>1461</v>
      </c>
      <c r="I188" s="39" t="s">
        <v>1606</v>
      </c>
      <c r="J188" t="str">
        <f t="shared" si="7"/>
        <v>SOAP_2024-Entry_187</v>
      </c>
      <c r="K188">
        <v>12</v>
      </c>
      <c r="L188" t="str">
        <f t="shared" si="8"/>
        <v>SIMPSON-SOAP_2024-Entry_187</v>
      </c>
    </row>
    <row r="189" spans="1:12" x14ac:dyDescent="0.25">
      <c r="A189" t="s">
        <v>1209</v>
      </c>
      <c r="B189" t="s">
        <v>1209</v>
      </c>
      <c r="C189">
        <v>188</v>
      </c>
      <c r="D189" t="s">
        <v>1209</v>
      </c>
      <c r="E189" s="1">
        <v>188</v>
      </c>
      <c r="F189" s="1" t="b">
        <f t="shared" si="6"/>
        <v>1</v>
      </c>
      <c r="G189" s="1" t="s">
        <v>1209</v>
      </c>
      <c r="H189" s="1" t="s">
        <v>1462</v>
      </c>
      <c r="I189" s="39" t="s">
        <v>1606</v>
      </c>
      <c r="J189" t="str">
        <f t="shared" si="7"/>
        <v>SOAP_2024-Entry_188</v>
      </c>
      <c r="K189">
        <v>12</v>
      </c>
      <c r="L189" t="str">
        <f t="shared" si="8"/>
        <v>SS76-50-SOAP_2024-Entry_188</v>
      </c>
    </row>
    <row r="190" spans="1:12" x14ac:dyDescent="0.25">
      <c r="A190" t="s">
        <v>1039</v>
      </c>
      <c r="B190" t="s">
        <v>1040</v>
      </c>
      <c r="C190">
        <v>189</v>
      </c>
      <c r="D190" t="s">
        <v>1040</v>
      </c>
      <c r="E190" s="1">
        <v>189</v>
      </c>
      <c r="F190" s="1" t="b">
        <f t="shared" si="6"/>
        <v>1</v>
      </c>
      <c r="G190" s="1" t="s">
        <v>1040</v>
      </c>
      <c r="H190" s="1" t="s">
        <v>1463</v>
      </c>
      <c r="I190" s="39" t="s">
        <v>1606</v>
      </c>
      <c r="J190" t="str">
        <f t="shared" si="7"/>
        <v>SOAP_2024-Entry_189</v>
      </c>
      <c r="K190">
        <v>12</v>
      </c>
      <c r="L190" t="str">
        <f t="shared" si="8"/>
        <v>TAMO405-SOAP_2024-Entry_189</v>
      </c>
    </row>
    <row r="191" spans="1:12" x14ac:dyDescent="0.25">
      <c r="A191" t="s">
        <v>913</v>
      </c>
      <c r="B191" t="s">
        <v>914</v>
      </c>
      <c r="C191">
        <v>190</v>
      </c>
      <c r="D191" t="s">
        <v>914</v>
      </c>
      <c r="E191" s="1">
        <v>190</v>
      </c>
      <c r="F191" s="1" t="b">
        <f t="shared" si="6"/>
        <v>1</v>
      </c>
      <c r="G191" s="1" t="s">
        <v>914</v>
      </c>
      <c r="H191" s="1" t="s">
        <v>1464</v>
      </c>
      <c r="I191" s="39" t="s">
        <v>1606</v>
      </c>
      <c r="J191" t="str">
        <f t="shared" si="7"/>
        <v>SOAP_2024-Entry_190</v>
      </c>
      <c r="K191">
        <v>12</v>
      </c>
      <c r="L191" t="str">
        <f t="shared" si="8"/>
        <v>TAMO406-SOAP_2024-Entry_190</v>
      </c>
    </row>
    <row r="192" spans="1:12" x14ac:dyDescent="0.25">
      <c r="A192" t="s">
        <v>1057</v>
      </c>
      <c r="B192" t="s">
        <v>1058</v>
      </c>
      <c r="C192">
        <v>191</v>
      </c>
      <c r="D192" t="s">
        <v>1058</v>
      </c>
      <c r="E192" s="1">
        <v>191</v>
      </c>
      <c r="F192" s="1" t="b">
        <f t="shared" si="6"/>
        <v>1</v>
      </c>
      <c r="G192" s="1" t="s">
        <v>1058</v>
      </c>
      <c r="H192" s="1" t="s">
        <v>1465</v>
      </c>
      <c r="I192" s="39" t="s">
        <v>1606</v>
      </c>
      <c r="J192" t="str">
        <f t="shared" si="7"/>
        <v>SOAP_2024-Entry_191</v>
      </c>
      <c r="K192">
        <v>12</v>
      </c>
      <c r="L192" t="str">
        <f t="shared" si="8"/>
        <v>TAMO606-SOAP_2024-Entry_191</v>
      </c>
    </row>
    <row r="193" spans="1:12" x14ac:dyDescent="0.25">
      <c r="A193" t="s">
        <v>966</v>
      </c>
      <c r="B193" t="s">
        <v>966</v>
      </c>
      <c r="C193">
        <v>192</v>
      </c>
      <c r="D193" t="s">
        <v>966</v>
      </c>
      <c r="E193" s="1">
        <v>192</v>
      </c>
      <c r="F193" s="1" t="b">
        <f t="shared" si="6"/>
        <v>1</v>
      </c>
      <c r="G193" s="1" t="s">
        <v>966</v>
      </c>
      <c r="H193" s="1"/>
      <c r="I193" s="39" t="s">
        <v>1606</v>
      </c>
      <c r="J193" t="str">
        <f t="shared" si="7"/>
        <v>SOAP_2024-Entry_192</v>
      </c>
      <c r="K193">
        <v>12</v>
      </c>
      <c r="L193" t="str">
        <f t="shared" si="8"/>
        <v>TIFT-SOAP_2024-Entry_192</v>
      </c>
    </row>
    <row r="194" spans="1:12" x14ac:dyDescent="0.25">
      <c r="A194" t="s">
        <v>935</v>
      </c>
      <c r="B194" t="s">
        <v>935</v>
      </c>
      <c r="C194">
        <v>193</v>
      </c>
      <c r="D194" t="s">
        <v>935</v>
      </c>
      <c r="E194" s="1">
        <v>193</v>
      </c>
      <c r="F194" s="1" t="b">
        <f t="shared" si="6"/>
        <v>1</v>
      </c>
      <c r="G194" s="1" t="s">
        <v>935</v>
      </c>
      <c r="H194" s="1" t="s">
        <v>1466</v>
      </c>
      <c r="I194" s="39" t="s">
        <v>1606</v>
      </c>
      <c r="J194" t="str">
        <f t="shared" si="7"/>
        <v>SOAP_2024-Entry_193</v>
      </c>
      <c r="K194">
        <v>12</v>
      </c>
      <c r="L194" t="str">
        <f t="shared" si="8"/>
        <v>TROPHY-SOAP_2024-Entry_193</v>
      </c>
    </row>
    <row r="195" spans="1:12" x14ac:dyDescent="0.25">
      <c r="A195" t="s">
        <v>925</v>
      </c>
      <c r="B195" t="s">
        <v>926</v>
      </c>
      <c r="C195">
        <v>194</v>
      </c>
      <c r="D195" t="s">
        <v>926</v>
      </c>
      <c r="E195" s="1">
        <v>194</v>
      </c>
      <c r="F195" s="1" t="b">
        <f t="shared" ref="F195:F258" si="9">IF(C195=E195,TRUE,FALSE)</f>
        <v>1</v>
      </c>
      <c r="G195" s="1" t="s">
        <v>926</v>
      </c>
      <c r="H195" s="1" t="s">
        <v>1467</v>
      </c>
      <c r="I195" s="39" t="s">
        <v>1606</v>
      </c>
      <c r="J195" t="str">
        <f t="shared" ref="J195:J258" si="10">_xlfn.CONCAT(I195,"-Entry_",E195)</f>
        <v>SOAP_2024-Entry_194</v>
      </c>
      <c r="K195">
        <v>12</v>
      </c>
      <c r="L195" t="str">
        <f t="shared" ref="L195:L258" si="11">_xlfn.CONCAT(A195,"-",I195,"-Entry_",E195)</f>
        <v>TX02U7047-SOAP_2024-Entry_194</v>
      </c>
    </row>
    <row r="196" spans="1:12" x14ac:dyDescent="0.25">
      <c r="A196" t="s">
        <v>1016</v>
      </c>
      <c r="B196" t="s">
        <v>1017</v>
      </c>
      <c r="C196">
        <v>195</v>
      </c>
      <c r="D196" t="s">
        <v>1017</v>
      </c>
      <c r="E196" s="1">
        <v>195</v>
      </c>
      <c r="F196" s="1" t="b">
        <f t="shared" si="9"/>
        <v>1</v>
      </c>
      <c r="G196" s="1" t="s">
        <v>1017</v>
      </c>
      <c r="H196" s="1" t="s">
        <v>1468</v>
      </c>
      <c r="I196" s="39" t="s">
        <v>1606</v>
      </c>
      <c r="J196" t="str">
        <f t="shared" si="10"/>
        <v>SOAP_2024-Entry_195</v>
      </c>
      <c r="K196">
        <v>12</v>
      </c>
      <c r="L196" t="str">
        <f t="shared" si="11"/>
        <v>TX02U7097-SOAP_2024-Entry_195</v>
      </c>
    </row>
    <row r="197" spans="1:12" x14ac:dyDescent="0.25">
      <c r="A197" t="s">
        <v>1238</v>
      </c>
      <c r="B197" t="s">
        <v>1239</v>
      </c>
      <c r="C197">
        <v>196</v>
      </c>
      <c r="D197" t="s">
        <v>1239</v>
      </c>
      <c r="E197" s="1">
        <v>196</v>
      </c>
      <c r="F197" s="1" t="b">
        <f t="shared" si="9"/>
        <v>1</v>
      </c>
      <c r="G197" s="1" t="s">
        <v>1239</v>
      </c>
      <c r="H197" s="1" t="s">
        <v>1469</v>
      </c>
      <c r="I197" s="39" t="s">
        <v>1606</v>
      </c>
      <c r="J197" t="str">
        <f t="shared" si="10"/>
        <v>SOAP_2024-Entry_196</v>
      </c>
      <c r="K197">
        <v>12</v>
      </c>
      <c r="L197" t="str">
        <f t="shared" si="11"/>
        <v>TX02U7473-SOAP_2024-Entry_196</v>
      </c>
    </row>
    <row r="198" spans="1:12" x14ac:dyDescent="0.25">
      <c r="A198" t="s">
        <v>927</v>
      </c>
      <c r="B198" t="s">
        <v>928</v>
      </c>
      <c r="C198">
        <v>197</v>
      </c>
      <c r="D198" t="s">
        <v>928</v>
      </c>
      <c r="E198" s="1">
        <v>197</v>
      </c>
      <c r="F198" s="1" t="b">
        <f t="shared" si="9"/>
        <v>1</v>
      </c>
      <c r="G198" s="1" t="s">
        <v>928</v>
      </c>
      <c r="H198" s="1" t="s">
        <v>1470</v>
      </c>
      <c r="I198" s="39" t="s">
        <v>1606</v>
      </c>
      <c r="J198" t="str">
        <f t="shared" si="10"/>
        <v>SOAP_2024-Entry_197</v>
      </c>
      <c r="K198">
        <v>12</v>
      </c>
      <c r="L198" t="str">
        <f t="shared" si="11"/>
        <v>TX02U7479-SOAP_2024-Entry_197</v>
      </c>
    </row>
    <row r="199" spans="1:12" x14ac:dyDescent="0.25">
      <c r="A199" t="s">
        <v>1151</v>
      </c>
      <c r="B199" t="s">
        <v>1152</v>
      </c>
      <c r="C199">
        <v>198</v>
      </c>
      <c r="D199" t="s">
        <v>1152</v>
      </c>
      <c r="E199" s="1">
        <v>198</v>
      </c>
      <c r="F199" s="1" t="b">
        <f t="shared" si="9"/>
        <v>1</v>
      </c>
      <c r="G199" s="1" t="s">
        <v>1152</v>
      </c>
      <c r="H199" s="1" t="s">
        <v>1471</v>
      </c>
      <c r="I199" s="39" t="s">
        <v>1606</v>
      </c>
      <c r="J199" t="str">
        <f t="shared" si="10"/>
        <v>SOAP_2024-Entry_198</v>
      </c>
      <c r="K199">
        <v>12</v>
      </c>
      <c r="L199" t="str">
        <f t="shared" si="11"/>
        <v>TX02U7605-SOAP_2024-Entry_198</v>
      </c>
    </row>
    <row r="200" spans="1:12" x14ac:dyDescent="0.25">
      <c r="A200" t="s">
        <v>975</v>
      </c>
      <c r="B200" t="s">
        <v>976</v>
      </c>
      <c r="C200">
        <v>199</v>
      </c>
      <c r="D200" t="s">
        <v>977</v>
      </c>
      <c r="E200" s="1">
        <v>199</v>
      </c>
      <c r="F200" s="1" t="b">
        <f t="shared" si="9"/>
        <v>1</v>
      </c>
      <c r="G200" s="1" t="s">
        <v>977</v>
      </c>
      <c r="H200" s="1" t="s">
        <v>1472</v>
      </c>
      <c r="I200" s="39" t="s">
        <v>1606</v>
      </c>
      <c r="J200" t="str">
        <f t="shared" si="10"/>
        <v>SOAP_2024-Entry_199</v>
      </c>
      <c r="K200">
        <v>12</v>
      </c>
      <c r="L200" t="str">
        <f t="shared" si="11"/>
        <v>TAMO411-SOAP_2024-Entry_199</v>
      </c>
    </row>
    <row r="201" spans="1:12" x14ac:dyDescent="0.25">
      <c r="A201" t="s">
        <v>907</v>
      </c>
      <c r="B201" t="s">
        <v>908</v>
      </c>
      <c r="C201">
        <v>200</v>
      </c>
      <c r="D201" t="s">
        <v>908</v>
      </c>
      <c r="E201" s="1">
        <v>200</v>
      </c>
      <c r="F201" s="1" t="b">
        <f t="shared" si="9"/>
        <v>1</v>
      </c>
      <c r="G201" s="1" t="s">
        <v>908</v>
      </c>
      <c r="H201" s="1" t="s">
        <v>1472</v>
      </c>
      <c r="I201" s="39" t="s">
        <v>1606</v>
      </c>
      <c r="J201" t="str">
        <f t="shared" si="10"/>
        <v>SOAP_2024-Entry_200</v>
      </c>
      <c r="K201">
        <v>12</v>
      </c>
      <c r="L201" t="str">
        <f t="shared" si="11"/>
        <v>TX05CS347-2-SOAP_2024-Entry_200</v>
      </c>
    </row>
    <row r="202" spans="1:12" x14ac:dyDescent="0.25">
      <c r="A202" t="s">
        <v>1147</v>
      </c>
      <c r="B202" t="s">
        <v>1147</v>
      </c>
      <c r="C202">
        <v>201</v>
      </c>
      <c r="D202" t="s">
        <v>1147</v>
      </c>
      <c r="E202" s="1">
        <v>201</v>
      </c>
      <c r="F202" s="1" t="b">
        <f t="shared" si="9"/>
        <v>1</v>
      </c>
      <c r="G202" s="1" t="s">
        <v>1147</v>
      </c>
      <c r="H202" s="1" t="s">
        <v>1473</v>
      </c>
      <c r="I202" s="39" t="s">
        <v>1606</v>
      </c>
      <c r="J202" t="str">
        <f t="shared" si="10"/>
        <v>SOAP_2024-Entry_201</v>
      </c>
      <c r="K202">
        <v>12</v>
      </c>
      <c r="L202" t="str">
        <f t="shared" si="11"/>
        <v>TX07CS1965-SOAP_2024-Entry_201</v>
      </c>
    </row>
    <row r="203" spans="1:12" x14ac:dyDescent="0.25">
      <c r="A203" t="s">
        <v>1291</v>
      </c>
      <c r="B203" t="s">
        <v>1291</v>
      </c>
      <c r="C203">
        <v>202</v>
      </c>
      <c r="D203" t="s">
        <v>1291</v>
      </c>
      <c r="E203" s="1">
        <v>202</v>
      </c>
      <c r="F203" s="1" t="b">
        <f t="shared" si="9"/>
        <v>1</v>
      </c>
      <c r="G203" s="1" t="s">
        <v>1291</v>
      </c>
      <c r="H203" s="1" t="s">
        <v>1474</v>
      </c>
      <c r="I203" s="39" t="s">
        <v>1606</v>
      </c>
      <c r="J203" t="str">
        <f t="shared" si="10"/>
        <v>SOAP_2024-Entry_202</v>
      </c>
      <c r="K203">
        <v>12</v>
      </c>
      <c r="L203" t="str">
        <f t="shared" si="11"/>
        <v>TX07CS2140-SOAP_2024-Entry_202</v>
      </c>
    </row>
    <row r="204" spans="1:12" x14ac:dyDescent="0.25">
      <c r="A204" t="s">
        <v>1183</v>
      </c>
      <c r="B204" t="s">
        <v>1183</v>
      </c>
      <c r="C204">
        <v>203</v>
      </c>
      <c r="D204" t="s">
        <v>1183</v>
      </c>
      <c r="E204" s="1">
        <v>203</v>
      </c>
      <c r="F204" s="1" t="b">
        <f t="shared" si="9"/>
        <v>1</v>
      </c>
      <c r="G204" s="1" t="s">
        <v>1183</v>
      </c>
      <c r="H204" s="1" t="s">
        <v>1475</v>
      </c>
      <c r="I204" s="39" t="s">
        <v>1606</v>
      </c>
      <c r="J204" t="str">
        <f t="shared" si="10"/>
        <v>SOAP_2024-Entry_203</v>
      </c>
      <c r="K204">
        <v>12</v>
      </c>
      <c r="L204" t="str">
        <f t="shared" si="11"/>
        <v>TX07CS2652-SOAP_2024-Entry_203</v>
      </c>
    </row>
    <row r="205" spans="1:12" x14ac:dyDescent="0.25">
      <c r="A205" t="s">
        <v>1272</v>
      </c>
      <c r="B205" t="s">
        <v>1272</v>
      </c>
      <c r="C205">
        <v>204</v>
      </c>
      <c r="D205" t="s">
        <v>1272</v>
      </c>
      <c r="E205" s="1">
        <v>204</v>
      </c>
      <c r="F205" s="1" t="b">
        <f t="shared" si="9"/>
        <v>1</v>
      </c>
      <c r="G205" s="1" t="s">
        <v>1272</v>
      </c>
      <c r="H205" s="1" t="s">
        <v>1476</v>
      </c>
      <c r="I205" s="39" t="s">
        <v>1606</v>
      </c>
      <c r="J205" t="str">
        <f t="shared" si="10"/>
        <v>SOAP_2024-Entry_204</v>
      </c>
      <c r="K205">
        <v>12</v>
      </c>
      <c r="L205" t="str">
        <f t="shared" si="11"/>
        <v>TX07CS2765-SOAP_2024-Entry_204</v>
      </c>
    </row>
    <row r="206" spans="1:12" x14ac:dyDescent="0.25">
      <c r="A206" t="s">
        <v>1125</v>
      </c>
      <c r="B206" t="s">
        <v>1125</v>
      </c>
      <c r="C206">
        <v>205</v>
      </c>
      <c r="D206" t="s">
        <v>1125</v>
      </c>
      <c r="E206" s="1">
        <v>205</v>
      </c>
      <c r="F206" s="1" t="b">
        <f t="shared" si="9"/>
        <v>1</v>
      </c>
      <c r="G206" s="1" t="s">
        <v>1125</v>
      </c>
      <c r="H206" s="1" t="s">
        <v>1477</v>
      </c>
      <c r="I206" s="39" t="s">
        <v>1606</v>
      </c>
      <c r="J206" t="str">
        <f t="shared" si="10"/>
        <v>SOAP_2024-Entry_205</v>
      </c>
      <c r="K206">
        <v>12</v>
      </c>
      <c r="L206" t="str">
        <f t="shared" si="11"/>
        <v>TX09CS058-SOAP_2024-Entry_205</v>
      </c>
    </row>
    <row r="207" spans="1:12" x14ac:dyDescent="0.25">
      <c r="A207" t="s">
        <v>984</v>
      </c>
      <c r="B207" t="s">
        <v>984</v>
      </c>
      <c r="C207">
        <v>206</v>
      </c>
      <c r="D207" t="s">
        <v>984</v>
      </c>
      <c r="E207" s="1">
        <v>206</v>
      </c>
      <c r="F207" s="1" t="b">
        <f t="shared" si="9"/>
        <v>1</v>
      </c>
      <c r="G207" s="1" t="s">
        <v>984</v>
      </c>
      <c r="H207" s="1" t="s">
        <v>1478</v>
      </c>
      <c r="I207" s="39" t="s">
        <v>1606</v>
      </c>
      <c r="J207" t="str">
        <f t="shared" si="10"/>
        <v>SOAP_2024-Entry_206</v>
      </c>
      <c r="K207">
        <v>12</v>
      </c>
      <c r="L207" t="str">
        <f t="shared" si="11"/>
        <v>TX09CS1056-SOAP_2024-Entry_206</v>
      </c>
    </row>
    <row r="208" spans="1:12" x14ac:dyDescent="0.25">
      <c r="A208" t="s">
        <v>1075</v>
      </c>
      <c r="B208" t="s">
        <v>1075</v>
      </c>
      <c r="C208">
        <v>207</v>
      </c>
      <c r="D208" t="s">
        <v>1075</v>
      </c>
      <c r="E208" s="1">
        <v>207</v>
      </c>
      <c r="F208" s="1" t="b">
        <f t="shared" si="9"/>
        <v>1</v>
      </c>
      <c r="G208" s="1" t="s">
        <v>1075</v>
      </c>
      <c r="H208" s="1" t="s">
        <v>1479</v>
      </c>
      <c r="I208" s="39" t="s">
        <v>1606</v>
      </c>
      <c r="J208" t="str">
        <f t="shared" si="10"/>
        <v>SOAP_2024-Entry_207</v>
      </c>
      <c r="K208">
        <v>12</v>
      </c>
      <c r="L208" t="str">
        <f t="shared" si="11"/>
        <v>TX09CS1112-SOAP_2024-Entry_207</v>
      </c>
    </row>
    <row r="209" spans="1:12" x14ac:dyDescent="0.25">
      <c r="A209" t="s">
        <v>1298</v>
      </c>
      <c r="B209" t="s">
        <v>1298</v>
      </c>
      <c r="C209">
        <v>208</v>
      </c>
      <c r="D209" t="s">
        <v>1298</v>
      </c>
      <c r="E209" s="1">
        <v>208</v>
      </c>
      <c r="F209" s="1" t="b">
        <f t="shared" si="9"/>
        <v>1</v>
      </c>
      <c r="G209" s="1" t="s">
        <v>1298</v>
      </c>
      <c r="H209" s="1" t="s">
        <v>1480</v>
      </c>
      <c r="I209" s="39" t="s">
        <v>1606</v>
      </c>
      <c r="J209" t="str">
        <f t="shared" si="10"/>
        <v>SOAP_2024-Entry_208</v>
      </c>
      <c r="K209">
        <v>12</v>
      </c>
      <c r="L209" t="str">
        <f t="shared" si="11"/>
        <v>TX10CAS085-SOAP_2024-Entry_208</v>
      </c>
    </row>
    <row r="210" spans="1:12" x14ac:dyDescent="0.25">
      <c r="A210" t="s">
        <v>1187</v>
      </c>
      <c r="B210" t="s">
        <v>1187</v>
      </c>
      <c r="C210">
        <v>209</v>
      </c>
      <c r="D210" t="s">
        <v>1187</v>
      </c>
      <c r="E210" s="1">
        <v>209</v>
      </c>
      <c r="F210" s="1" t="b">
        <f t="shared" si="9"/>
        <v>1</v>
      </c>
      <c r="G210" s="1" t="s">
        <v>1187</v>
      </c>
      <c r="H210" s="1" t="s">
        <v>1481</v>
      </c>
      <c r="I210" s="39" t="s">
        <v>1606</v>
      </c>
      <c r="J210" t="str">
        <f t="shared" si="10"/>
        <v>SOAP_2024-Entry_209</v>
      </c>
      <c r="K210">
        <v>12</v>
      </c>
      <c r="L210" t="str">
        <f t="shared" si="11"/>
        <v>TX14OCS5004-SOAP_2024-Entry_209</v>
      </c>
    </row>
    <row r="211" spans="1:12" x14ac:dyDescent="0.25">
      <c r="A211" t="s">
        <v>964</v>
      </c>
      <c r="B211" t="s">
        <v>964</v>
      </c>
      <c r="C211">
        <v>210</v>
      </c>
      <c r="D211" t="s">
        <v>964</v>
      </c>
      <c r="E211" s="1">
        <v>210</v>
      </c>
      <c r="F211" s="1" t="b">
        <f t="shared" si="9"/>
        <v>1</v>
      </c>
      <c r="G211" s="1" t="s">
        <v>964</v>
      </c>
      <c r="H211" s="1" t="s">
        <v>1482</v>
      </c>
      <c r="I211" s="39" t="s">
        <v>1606</v>
      </c>
      <c r="J211" t="str">
        <f t="shared" si="10"/>
        <v>SOAP_2024-Entry_210</v>
      </c>
      <c r="K211">
        <v>12</v>
      </c>
      <c r="L211" t="str">
        <f t="shared" si="11"/>
        <v>TX14OCS5010-SOAP_2024-Entry_210</v>
      </c>
    </row>
    <row r="212" spans="1:12" x14ac:dyDescent="0.25">
      <c r="A212" t="s">
        <v>1233</v>
      </c>
      <c r="B212" t="s">
        <v>1233</v>
      </c>
      <c r="C212">
        <v>211</v>
      </c>
      <c r="D212" t="s">
        <v>1233</v>
      </c>
      <c r="E212" s="1">
        <v>211</v>
      </c>
      <c r="F212" s="1" t="b">
        <f t="shared" si="9"/>
        <v>1</v>
      </c>
      <c r="G212" s="1" t="s">
        <v>1233</v>
      </c>
      <c r="H212" s="1" t="s">
        <v>1483</v>
      </c>
      <c r="I212" s="39" t="s">
        <v>1606</v>
      </c>
      <c r="J212" t="str">
        <f t="shared" si="10"/>
        <v>SOAP_2024-Entry_211</v>
      </c>
      <c r="K212">
        <v>12</v>
      </c>
      <c r="L212" t="str">
        <f t="shared" si="11"/>
        <v>TX14OCS5011-SOAP_2024-Entry_211</v>
      </c>
    </row>
    <row r="213" spans="1:12" x14ac:dyDescent="0.25">
      <c r="A213" t="s">
        <v>1204</v>
      </c>
      <c r="B213" t="s">
        <v>1204</v>
      </c>
      <c r="C213">
        <v>212</v>
      </c>
      <c r="D213" t="s">
        <v>1204</v>
      </c>
      <c r="E213" s="1">
        <v>212</v>
      </c>
      <c r="F213" s="1" t="b">
        <f t="shared" si="9"/>
        <v>1</v>
      </c>
      <c r="G213" s="1" t="s">
        <v>1204</v>
      </c>
      <c r="H213" s="1" t="s">
        <v>1483</v>
      </c>
      <c r="I213" s="39" t="s">
        <v>1606</v>
      </c>
      <c r="J213" t="str">
        <f t="shared" si="10"/>
        <v>SOAP_2024-Entry_212</v>
      </c>
      <c r="K213">
        <v>12</v>
      </c>
      <c r="L213" t="str">
        <f t="shared" si="11"/>
        <v>TX14OCS5012-SOAP_2024-Entry_212</v>
      </c>
    </row>
    <row r="214" spans="1:12" x14ac:dyDescent="0.25">
      <c r="A214" t="s">
        <v>1053</v>
      </c>
      <c r="B214" t="s">
        <v>1053</v>
      </c>
      <c r="C214">
        <v>213</v>
      </c>
      <c r="D214" t="s">
        <v>1053</v>
      </c>
      <c r="E214" s="1">
        <v>213</v>
      </c>
      <c r="F214" s="1" t="b">
        <f t="shared" si="9"/>
        <v>1</v>
      </c>
      <c r="G214" s="1" t="s">
        <v>1053</v>
      </c>
      <c r="H214" s="1" t="s">
        <v>1483</v>
      </c>
      <c r="I214" s="39" t="s">
        <v>1606</v>
      </c>
      <c r="J214" t="str">
        <f t="shared" si="10"/>
        <v>SOAP_2024-Entry_213</v>
      </c>
      <c r="K214">
        <v>12</v>
      </c>
      <c r="L214" t="str">
        <f t="shared" si="11"/>
        <v>TX14OCS5014-SOAP_2024-Entry_213</v>
      </c>
    </row>
    <row r="215" spans="1:12" x14ac:dyDescent="0.25">
      <c r="A215" t="s">
        <v>1110</v>
      </c>
      <c r="B215" t="s">
        <v>1110</v>
      </c>
      <c r="C215">
        <v>214</v>
      </c>
      <c r="D215" t="s">
        <v>1110</v>
      </c>
      <c r="E215" s="1">
        <v>214</v>
      </c>
      <c r="F215" s="1" t="b">
        <f t="shared" si="9"/>
        <v>1</v>
      </c>
      <c r="G215" s="1" t="s">
        <v>1110</v>
      </c>
      <c r="H215" s="1" t="s">
        <v>1484</v>
      </c>
      <c r="I215" s="39" t="s">
        <v>1606</v>
      </c>
      <c r="J215" t="str">
        <f t="shared" si="10"/>
        <v>SOAP_2024-Entry_214</v>
      </c>
      <c r="K215">
        <v>12</v>
      </c>
      <c r="L215" t="str">
        <f t="shared" si="11"/>
        <v>TX14OCS5017-SOAP_2024-Entry_214</v>
      </c>
    </row>
    <row r="216" spans="1:12" x14ac:dyDescent="0.25">
      <c r="A216" t="s">
        <v>1069</v>
      </c>
      <c r="B216" t="s">
        <v>1069</v>
      </c>
      <c r="C216">
        <v>215</v>
      </c>
      <c r="D216" t="s">
        <v>1069</v>
      </c>
      <c r="E216" s="1">
        <v>215</v>
      </c>
      <c r="F216" s="1" t="b">
        <f t="shared" si="9"/>
        <v>1</v>
      </c>
      <c r="G216" s="1" t="s">
        <v>1069</v>
      </c>
      <c r="H216" s="1" t="s">
        <v>1484</v>
      </c>
      <c r="I216" s="39" t="s">
        <v>1606</v>
      </c>
      <c r="J216" t="str">
        <f t="shared" si="10"/>
        <v>SOAP_2024-Entry_215</v>
      </c>
      <c r="K216">
        <v>12</v>
      </c>
      <c r="L216" t="str">
        <f t="shared" si="11"/>
        <v>TX14OCS5018-SOAP_2024-Entry_215</v>
      </c>
    </row>
    <row r="217" spans="1:12" x14ac:dyDescent="0.25">
      <c r="A217" t="s">
        <v>893</v>
      </c>
      <c r="B217" t="s">
        <v>893</v>
      </c>
      <c r="C217">
        <v>216</v>
      </c>
      <c r="D217" t="s">
        <v>893</v>
      </c>
      <c r="E217" s="1">
        <v>216</v>
      </c>
      <c r="F217" s="1" t="b">
        <f t="shared" si="9"/>
        <v>1</v>
      </c>
      <c r="G217" s="1" t="s">
        <v>893</v>
      </c>
      <c r="H217" s="1" t="s">
        <v>1485</v>
      </c>
      <c r="I217" s="39" t="s">
        <v>1606</v>
      </c>
      <c r="J217" t="str">
        <f t="shared" si="10"/>
        <v>SOAP_2024-Entry_216</v>
      </c>
      <c r="K217">
        <v>12</v>
      </c>
      <c r="L217" t="str">
        <f t="shared" si="11"/>
        <v>TX14OCS5031-SOAP_2024-Entry_216</v>
      </c>
    </row>
    <row r="218" spans="1:12" x14ac:dyDescent="0.25">
      <c r="A218" t="s">
        <v>1049</v>
      </c>
      <c r="B218" t="s">
        <v>1049</v>
      </c>
      <c r="C218">
        <v>217</v>
      </c>
      <c r="D218" t="s">
        <v>1049</v>
      </c>
      <c r="E218" s="1">
        <v>217</v>
      </c>
      <c r="F218" s="1" t="b">
        <f t="shared" si="9"/>
        <v>1</v>
      </c>
      <c r="G218" s="1" t="s">
        <v>1049</v>
      </c>
      <c r="H218" s="1" t="s">
        <v>1486</v>
      </c>
      <c r="I218" s="39" t="s">
        <v>1606</v>
      </c>
      <c r="J218" t="str">
        <f t="shared" si="10"/>
        <v>SOAP_2024-Entry_217</v>
      </c>
      <c r="K218">
        <v>12</v>
      </c>
      <c r="L218" t="str">
        <f t="shared" si="11"/>
        <v>TX14OCS5036-SOAP_2024-Entry_217</v>
      </c>
    </row>
    <row r="219" spans="1:12" x14ac:dyDescent="0.25">
      <c r="A219" t="s">
        <v>1205</v>
      </c>
      <c r="B219" t="s">
        <v>1205</v>
      </c>
      <c r="C219">
        <v>218</v>
      </c>
      <c r="D219" t="s">
        <v>1205</v>
      </c>
      <c r="E219" s="1">
        <v>218</v>
      </c>
      <c r="F219" s="1" t="b">
        <f t="shared" si="9"/>
        <v>1</v>
      </c>
      <c r="G219" s="1" t="s">
        <v>1205</v>
      </c>
      <c r="H219" s="1" t="s">
        <v>1487</v>
      </c>
      <c r="I219" s="39" t="s">
        <v>1606</v>
      </c>
      <c r="J219" t="str">
        <f t="shared" si="10"/>
        <v>SOAP_2024-Entry_218</v>
      </c>
      <c r="K219">
        <v>12</v>
      </c>
      <c r="L219" t="str">
        <f t="shared" si="11"/>
        <v>TX14OCS5037-SOAP_2024-Entry_218</v>
      </c>
    </row>
    <row r="220" spans="1:12" x14ac:dyDescent="0.25">
      <c r="A220" t="s">
        <v>1180</v>
      </c>
      <c r="B220" t="s">
        <v>1180</v>
      </c>
      <c r="C220">
        <v>219</v>
      </c>
      <c r="D220" t="s">
        <v>1180</v>
      </c>
      <c r="E220" s="1">
        <v>219</v>
      </c>
      <c r="F220" s="1" t="b">
        <f t="shared" si="9"/>
        <v>1</v>
      </c>
      <c r="G220" s="1" t="s">
        <v>1180</v>
      </c>
      <c r="H220" s="1" t="s">
        <v>1488</v>
      </c>
      <c r="I220" s="39" t="s">
        <v>1606</v>
      </c>
      <c r="J220" t="str">
        <f t="shared" si="10"/>
        <v>SOAP_2024-Entry_219</v>
      </c>
      <c r="K220">
        <v>12</v>
      </c>
      <c r="L220" t="str">
        <f t="shared" si="11"/>
        <v>TX14OCS5039-SOAP_2024-Entry_219</v>
      </c>
    </row>
    <row r="221" spans="1:12" x14ac:dyDescent="0.25">
      <c r="A221" t="s">
        <v>1080</v>
      </c>
      <c r="B221" t="s">
        <v>1080</v>
      </c>
      <c r="C221">
        <v>220</v>
      </c>
      <c r="D221" t="s">
        <v>1080</v>
      </c>
      <c r="E221" s="1">
        <v>220</v>
      </c>
      <c r="F221" s="1" t="b">
        <f t="shared" si="9"/>
        <v>1</v>
      </c>
      <c r="G221" s="1" t="s">
        <v>1080</v>
      </c>
      <c r="H221" s="1" t="s">
        <v>1489</v>
      </c>
      <c r="I221" s="39" t="s">
        <v>1606</v>
      </c>
      <c r="J221" t="str">
        <f t="shared" si="10"/>
        <v>SOAP_2024-Entry_220</v>
      </c>
      <c r="K221">
        <v>12</v>
      </c>
      <c r="L221" t="str">
        <f t="shared" si="11"/>
        <v>TX14OCS5041-SOAP_2024-Entry_220</v>
      </c>
    </row>
    <row r="222" spans="1:12" x14ac:dyDescent="0.25">
      <c r="A222" t="s">
        <v>1259</v>
      </c>
      <c r="B222" t="s">
        <v>1259</v>
      </c>
      <c r="C222">
        <v>221</v>
      </c>
      <c r="D222" t="s">
        <v>1259</v>
      </c>
      <c r="E222" s="1">
        <v>221</v>
      </c>
      <c r="F222" s="1" t="b">
        <f t="shared" si="9"/>
        <v>1</v>
      </c>
      <c r="G222" s="1" t="s">
        <v>1259</v>
      </c>
      <c r="H222" s="1" t="s">
        <v>1490</v>
      </c>
      <c r="I222" s="39" t="s">
        <v>1606</v>
      </c>
      <c r="J222" t="str">
        <f t="shared" si="10"/>
        <v>SOAP_2024-Entry_221</v>
      </c>
      <c r="K222">
        <v>12</v>
      </c>
      <c r="L222" t="str">
        <f t="shared" si="11"/>
        <v>TX14OCS5050-SOAP_2024-Entry_221</v>
      </c>
    </row>
    <row r="223" spans="1:12" x14ac:dyDescent="0.25">
      <c r="A223" t="s">
        <v>1041</v>
      </c>
      <c r="B223" t="s">
        <v>1041</v>
      </c>
      <c r="C223">
        <v>222</v>
      </c>
      <c r="D223" t="s">
        <v>1041</v>
      </c>
      <c r="E223" s="1">
        <v>222</v>
      </c>
      <c r="F223" s="1" t="b">
        <f t="shared" si="9"/>
        <v>1</v>
      </c>
      <c r="G223" s="1" t="s">
        <v>1041</v>
      </c>
      <c r="H223" s="1" t="s">
        <v>1491</v>
      </c>
      <c r="I223" s="39" t="s">
        <v>1606</v>
      </c>
      <c r="J223" t="str">
        <f t="shared" si="10"/>
        <v>SOAP_2024-Entry_222</v>
      </c>
      <c r="K223">
        <v>12</v>
      </c>
      <c r="L223" t="str">
        <f t="shared" si="11"/>
        <v>TX14OCS5054-SOAP_2024-Entry_222</v>
      </c>
    </row>
    <row r="224" spans="1:12" x14ac:dyDescent="0.25">
      <c r="A224" t="s">
        <v>941</v>
      </c>
      <c r="B224" t="s">
        <v>941</v>
      </c>
      <c r="C224">
        <v>223</v>
      </c>
      <c r="D224" t="s">
        <v>941</v>
      </c>
      <c r="E224" s="1">
        <v>223</v>
      </c>
      <c r="F224" s="1" t="b">
        <f t="shared" si="9"/>
        <v>1</v>
      </c>
      <c r="G224" s="1" t="s">
        <v>941</v>
      </c>
      <c r="H224" s="1" t="s">
        <v>1492</v>
      </c>
      <c r="I224" s="39" t="s">
        <v>1606</v>
      </c>
      <c r="J224" t="str">
        <f t="shared" si="10"/>
        <v>SOAP_2024-Entry_223</v>
      </c>
      <c r="K224">
        <v>12</v>
      </c>
      <c r="L224" t="str">
        <f t="shared" si="11"/>
        <v>TX14OCS5061-SOAP_2024-Entry_223</v>
      </c>
    </row>
    <row r="225" spans="1:12" x14ac:dyDescent="0.25">
      <c r="A225" t="s">
        <v>863</v>
      </c>
      <c r="B225" t="s">
        <v>863</v>
      </c>
      <c r="C225">
        <v>224</v>
      </c>
      <c r="D225" t="s">
        <v>863</v>
      </c>
      <c r="E225" s="1">
        <v>224</v>
      </c>
      <c r="F225" s="1" t="b">
        <f t="shared" si="9"/>
        <v>1</v>
      </c>
      <c r="G225" s="1" t="s">
        <v>863</v>
      </c>
      <c r="H225" s="1" t="s">
        <v>1493</v>
      </c>
      <c r="I225" s="39" t="s">
        <v>1606</v>
      </c>
      <c r="J225" t="str">
        <f t="shared" si="10"/>
        <v>SOAP_2024-Entry_224</v>
      </c>
      <c r="K225">
        <v>12</v>
      </c>
      <c r="L225" t="str">
        <f t="shared" si="11"/>
        <v>TX14OCS5065-SOAP_2024-Entry_224</v>
      </c>
    </row>
    <row r="226" spans="1:12" x14ac:dyDescent="0.25">
      <c r="A226" t="s">
        <v>980</v>
      </c>
      <c r="B226" t="s">
        <v>980</v>
      </c>
      <c r="C226">
        <v>225</v>
      </c>
      <c r="D226" t="s">
        <v>980</v>
      </c>
      <c r="E226" s="1">
        <v>225</v>
      </c>
      <c r="F226" s="1" t="b">
        <f t="shared" si="9"/>
        <v>1</v>
      </c>
      <c r="G226" s="1" t="s">
        <v>980</v>
      </c>
      <c r="H226" s="1" t="s">
        <v>1494</v>
      </c>
      <c r="I226" s="39" t="s">
        <v>1606</v>
      </c>
      <c r="J226" t="str">
        <f t="shared" si="10"/>
        <v>SOAP_2024-Entry_225</v>
      </c>
      <c r="K226">
        <v>12</v>
      </c>
      <c r="L226" t="str">
        <f t="shared" si="11"/>
        <v>TX14OCS5069-SOAP_2024-Entry_225</v>
      </c>
    </row>
    <row r="227" spans="1:12" x14ac:dyDescent="0.25">
      <c r="A227" t="s">
        <v>1003</v>
      </c>
      <c r="B227" t="s">
        <v>1003</v>
      </c>
      <c r="C227">
        <v>226</v>
      </c>
      <c r="D227" t="s">
        <v>1003</v>
      </c>
      <c r="E227" s="1">
        <v>226</v>
      </c>
      <c r="F227" s="1" t="b">
        <f t="shared" si="9"/>
        <v>1</v>
      </c>
      <c r="G227" s="1" t="s">
        <v>1003</v>
      </c>
      <c r="H227" s="1" t="s">
        <v>1495</v>
      </c>
      <c r="I227" s="39" t="s">
        <v>1606</v>
      </c>
      <c r="J227" t="str">
        <f t="shared" si="10"/>
        <v>SOAP_2024-Entry_226</v>
      </c>
      <c r="K227">
        <v>12</v>
      </c>
      <c r="L227" t="str">
        <f t="shared" si="11"/>
        <v>TX14OCS5070-SOAP_2024-Entry_226</v>
      </c>
    </row>
    <row r="228" spans="1:12" x14ac:dyDescent="0.25">
      <c r="A228" t="s">
        <v>1225</v>
      </c>
      <c r="B228" t="s">
        <v>1225</v>
      </c>
      <c r="C228">
        <v>227</v>
      </c>
      <c r="D228" t="s">
        <v>1225</v>
      </c>
      <c r="E228" s="1">
        <v>227</v>
      </c>
      <c r="F228" s="1" t="b">
        <f t="shared" si="9"/>
        <v>1</v>
      </c>
      <c r="G228" s="1" t="s">
        <v>1225</v>
      </c>
      <c r="H228" s="1" t="s">
        <v>1496</v>
      </c>
      <c r="I228" s="39" t="s">
        <v>1606</v>
      </c>
      <c r="J228" t="str">
        <f t="shared" si="10"/>
        <v>SOAP_2024-Entry_227</v>
      </c>
      <c r="K228">
        <v>12</v>
      </c>
      <c r="L228" t="str">
        <f t="shared" si="11"/>
        <v>TX14OCS5078-SOAP_2024-Entry_227</v>
      </c>
    </row>
    <row r="229" spans="1:12" x14ac:dyDescent="0.25">
      <c r="A229" t="s">
        <v>871</v>
      </c>
      <c r="B229" t="s">
        <v>871</v>
      </c>
      <c r="C229">
        <v>228</v>
      </c>
      <c r="D229" t="s">
        <v>871</v>
      </c>
      <c r="E229" s="1">
        <v>228</v>
      </c>
      <c r="F229" s="1" t="b">
        <f t="shared" si="9"/>
        <v>1</v>
      </c>
      <c r="G229" s="1" t="s">
        <v>871</v>
      </c>
      <c r="H229" s="1" t="s">
        <v>1497</v>
      </c>
      <c r="I229" s="39" t="s">
        <v>1606</v>
      </c>
      <c r="J229" t="str">
        <f t="shared" si="10"/>
        <v>SOAP_2024-Entry_228</v>
      </c>
      <c r="K229">
        <v>12</v>
      </c>
      <c r="L229" t="str">
        <f t="shared" si="11"/>
        <v>TX14OCS5080-SOAP_2024-Entry_228</v>
      </c>
    </row>
    <row r="230" spans="1:12" x14ac:dyDescent="0.25">
      <c r="A230" t="s">
        <v>1160</v>
      </c>
      <c r="B230" t="s">
        <v>1160</v>
      </c>
      <c r="C230">
        <v>229</v>
      </c>
      <c r="D230" t="s">
        <v>1160</v>
      </c>
      <c r="E230" s="1">
        <v>229</v>
      </c>
      <c r="F230" s="1" t="b">
        <f t="shared" si="9"/>
        <v>1</v>
      </c>
      <c r="G230" s="1" t="s">
        <v>1160</v>
      </c>
      <c r="H230" s="1" t="s">
        <v>1498</v>
      </c>
      <c r="I230" s="39" t="s">
        <v>1606</v>
      </c>
      <c r="J230" t="str">
        <f t="shared" si="10"/>
        <v>SOAP_2024-Entry_229</v>
      </c>
      <c r="K230">
        <v>12</v>
      </c>
      <c r="L230" t="str">
        <f t="shared" si="11"/>
        <v>TX14OCS5098-SOAP_2024-Entry_229</v>
      </c>
    </row>
    <row r="231" spans="1:12" x14ac:dyDescent="0.25">
      <c r="A231" t="s">
        <v>1096</v>
      </c>
      <c r="B231" t="s">
        <v>1096</v>
      </c>
      <c r="C231">
        <v>230</v>
      </c>
      <c r="D231" t="s">
        <v>1096</v>
      </c>
      <c r="E231" s="1">
        <v>230</v>
      </c>
      <c r="F231" s="1" t="b">
        <f t="shared" si="9"/>
        <v>1</v>
      </c>
      <c r="G231" s="1" t="s">
        <v>1096</v>
      </c>
      <c r="H231" s="1" t="s">
        <v>1499</v>
      </c>
      <c r="I231" s="39" t="s">
        <v>1606</v>
      </c>
      <c r="J231" t="str">
        <f t="shared" si="10"/>
        <v>SOAP_2024-Entry_230</v>
      </c>
      <c r="K231">
        <v>12</v>
      </c>
      <c r="L231" t="str">
        <f t="shared" si="11"/>
        <v>TX14OCS5112-SOAP_2024-Entry_230</v>
      </c>
    </row>
    <row r="232" spans="1:12" x14ac:dyDescent="0.25">
      <c r="A232" t="s">
        <v>1194</v>
      </c>
      <c r="B232" t="s">
        <v>1194</v>
      </c>
      <c r="C232">
        <v>231</v>
      </c>
      <c r="D232" t="s">
        <v>1194</v>
      </c>
      <c r="E232" s="1">
        <v>231</v>
      </c>
      <c r="F232" s="1" t="b">
        <f t="shared" si="9"/>
        <v>1</v>
      </c>
      <c r="G232" s="1" t="s">
        <v>1194</v>
      </c>
      <c r="H232" s="1" t="s">
        <v>1500</v>
      </c>
      <c r="I232" s="39" t="s">
        <v>1606</v>
      </c>
      <c r="J232" t="str">
        <f t="shared" si="10"/>
        <v>SOAP_2024-Entry_231</v>
      </c>
      <c r="K232">
        <v>12</v>
      </c>
      <c r="L232" t="str">
        <f t="shared" si="11"/>
        <v>TX14OCS5116-SOAP_2024-Entry_231</v>
      </c>
    </row>
    <row r="233" spans="1:12" x14ac:dyDescent="0.25">
      <c r="A233" t="s">
        <v>1023</v>
      </c>
      <c r="B233" t="s">
        <v>1023</v>
      </c>
      <c r="C233">
        <v>232</v>
      </c>
      <c r="D233" t="s">
        <v>1023</v>
      </c>
      <c r="E233" s="1">
        <v>232</v>
      </c>
      <c r="F233" s="1" t="b">
        <f t="shared" si="9"/>
        <v>1</v>
      </c>
      <c r="G233" s="1" t="s">
        <v>1023</v>
      </c>
      <c r="H233" s="1" t="s">
        <v>1501</v>
      </c>
      <c r="I233" s="39" t="s">
        <v>1606</v>
      </c>
      <c r="J233" t="str">
        <f t="shared" si="10"/>
        <v>SOAP_2024-Entry_232</v>
      </c>
      <c r="K233">
        <v>12</v>
      </c>
      <c r="L233" t="str">
        <f t="shared" si="11"/>
        <v>TX14OCS5182-SOAP_2024-Entry_232</v>
      </c>
    </row>
    <row r="234" spans="1:12" x14ac:dyDescent="0.25">
      <c r="A234" t="s">
        <v>962</v>
      </c>
      <c r="B234" t="s">
        <v>962</v>
      </c>
      <c r="C234">
        <v>233</v>
      </c>
      <c r="D234" t="s">
        <v>962</v>
      </c>
      <c r="E234" s="1">
        <v>233</v>
      </c>
      <c r="F234" s="1" t="b">
        <f t="shared" si="9"/>
        <v>1</v>
      </c>
      <c r="G234" s="1" t="s">
        <v>962</v>
      </c>
      <c r="H234" s="1" t="s">
        <v>1502</v>
      </c>
      <c r="I234" s="39" t="s">
        <v>1606</v>
      </c>
      <c r="J234" t="str">
        <f t="shared" si="10"/>
        <v>SOAP_2024-Entry_233</v>
      </c>
      <c r="K234">
        <v>12</v>
      </c>
      <c r="L234" t="str">
        <f t="shared" si="11"/>
        <v>TX14OCS5193-SOAP_2024-Entry_233</v>
      </c>
    </row>
    <row r="235" spans="1:12" x14ac:dyDescent="0.25">
      <c r="A235" t="s">
        <v>765</v>
      </c>
      <c r="B235" t="s">
        <v>507</v>
      </c>
      <c r="C235">
        <v>234</v>
      </c>
      <c r="D235" t="s">
        <v>507</v>
      </c>
      <c r="E235" s="1">
        <v>234</v>
      </c>
      <c r="F235" s="1" t="b">
        <f t="shared" si="9"/>
        <v>1</v>
      </c>
      <c r="G235" s="1" t="s">
        <v>507</v>
      </c>
      <c r="H235" s="1" t="s">
        <v>1503</v>
      </c>
      <c r="I235" s="39" t="s">
        <v>1606</v>
      </c>
      <c r="J235" t="str">
        <f t="shared" si="10"/>
        <v>SOAP_2024-Entry_234</v>
      </c>
      <c r="K235">
        <v>12</v>
      </c>
      <c r="L235" t="str">
        <f t="shared" si="11"/>
        <v>WINTER_FULGHUM-SOAP_2024-Entry_234</v>
      </c>
    </row>
    <row r="236" spans="1:12" x14ac:dyDescent="0.25">
      <c r="A236" t="s">
        <v>968</v>
      </c>
      <c r="B236" t="s">
        <v>968</v>
      </c>
      <c r="C236">
        <v>235</v>
      </c>
      <c r="D236" t="s">
        <v>968</v>
      </c>
      <c r="E236" s="1">
        <v>235</v>
      </c>
      <c r="F236" s="1" t="b">
        <f t="shared" si="9"/>
        <v>1</v>
      </c>
      <c r="G236" s="1" t="s">
        <v>1504</v>
      </c>
      <c r="H236" s="1" t="s">
        <v>156</v>
      </c>
      <c r="I236" s="39" t="s">
        <v>1606</v>
      </c>
      <c r="J236" t="str">
        <f t="shared" si="10"/>
        <v>SOAP_2024-Entry_235</v>
      </c>
      <c r="K236">
        <v>12</v>
      </c>
      <c r="L236" t="str">
        <f t="shared" si="11"/>
        <v>FLLA11019S-8-SOAP_2024-Entry_235</v>
      </c>
    </row>
    <row r="237" spans="1:12" x14ac:dyDescent="0.25">
      <c r="A237" t="s">
        <v>885</v>
      </c>
      <c r="B237" t="s">
        <v>886</v>
      </c>
      <c r="C237">
        <v>236</v>
      </c>
      <c r="D237" t="s">
        <v>886</v>
      </c>
      <c r="E237" s="1">
        <v>236</v>
      </c>
      <c r="F237" s="1" t="b">
        <f t="shared" si="9"/>
        <v>1</v>
      </c>
      <c r="G237" s="1" t="s">
        <v>886</v>
      </c>
      <c r="H237" s="1" t="s">
        <v>1505</v>
      </c>
      <c r="I237" s="39" t="s">
        <v>1606</v>
      </c>
      <c r="J237" t="str">
        <f t="shared" si="10"/>
        <v>SOAP_2024-Entry_236</v>
      </c>
      <c r="K237">
        <v>12</v>
      </c>
      <c r="L237" t="str">
        <f t="shared" si="11"/>
        <v>TAMO 412-SOAP_2024-Entry_236</v>
      </c>
    </row>
    <row r="238" spans="1:12" x14ac:dyDescent="0.25">
      <c r="A238" t="s">
        <v>1051</v>
      </c>
      <c r="B238" t="s">
        <v>1051</v>
      </c>
      <c r="C238">
        <v>237</v>
      </c>
      <c r="D238" t="s">
        <v>1051</v>
      </c>
      <c r="E238" s="1">
        <v>237</v>
      </c>
      <c r="F238" s="1" t="b">
        <f t="shared" si="9"/>
        <v>1</v>
      </c>
      <c r="G238" s="1" t="s">
        <v>1051</v>
      </c>
      <c r="H238" s="1" t="s">
        <v>1506</v>
      </c>
      <c r="I238" s="39" t="s">
        <v>1606</v>
      </c>
      <c r="J238" t="str">
        <f t="shared" si="10"/>
        <v>SOAP_2024-Entry_237</v>
      </c>
      <c r="K238">
        <v>12</v>
      </c>
      <c r="L238" t="str">
        <f t="shared" si="11"/>
        <v>FL12034-10-SOAP_2024-Entry_237</v>
      </c>
    </row>
    <row r="239" spans="1:12" x14ac:dyDescent="0.25">
      <c r="A239" t="s">
        <v>1166</v>
      </c>
      <c r="B239" t="s">
        <v>1166</v>
      </c>
      <c r="C239">
        <v>238</v>
      </c>
      <c r="D239" t="s">
        <v>1166</v>
      </c>
      <c r="E239" s="1">
        <v>238</v>
      </c>
      <c r="F239" s="1" t="b">
        <f t="shared" si="9"/>
        <v>1</v>
      </c>
      <c r="G239" s="1" t="s">
        <v>1166</v>
      </c>
      <c r="H239" s="1" t="s">
        <v>1507</v>
      </c>
      <c r="I239" s="39" t="s">
        <v>1606</v>
      </c>
      <c r="J239" t="str">
        <f t="shared" si="10"/>
        <v>SOAP_2024-Entry_238</v>
      </c>
      <c r="K239">
        <v>12</v>
      </c>
      <c r="L239" t="str">
        <f t="shared" si="11"/>
        <v>FL11017-7-SOAP_2024-Entry_238</v>
      </c>
    </row>
    <row r="240" spans="1:12" x14ac:dyDescent="0.25">
      <c r="A240" t="s">
        <v>1007</v>
      </c>
      <c r="B240" t="s">
        <v>1007</v>
      </c>
      <c r="C240">
        <v>239</v>
      </c>
      <c r="D240" t="s">
        <v>1007</v>
      </c>
      <c r="E240" s="1">
        <v>239</v>
      </c>
      <c r="F240" s="1" t="b">
        <f t="shared" si="9"/>
        <v>1</v>
      </c>
      <c r="G240" s="1" t="s">
        <v>1007</v>
      </c>
      <c r="H240" s="1" t="s">
        <v>1402</v>
      </c>
      <c r="I240" s="39" t="s">
        <v>1606</v>
      </c>
      <c r="J240" t="str">
        <f t="shared" si="10"/>
        <v>SOAP_2024-Entry_239</v>
      </c>
      <c r="K240">
        <v>12</v>
      </c>
      <c r="L240" t="str">
        <f t="shared" si="11"/>
        <v>FLLA09044-U1-SOAP_2024-Entry_239</v>
      </c>
    </row>
    <row r="241" spans="1:12" x14ac:dyDescent="0.25">
      <c r="A241" t="s">
        <v>1071</v>
      </c>
      <c r="B241" t="s">
        <v>1071</v>
      </c>
      <c r="C241">
        <v>240</v>
      </c>
      <c r="D241" t="s">
        <v>1071</v>
      </c>
      <c r="E241" s="1">
        <v>240</v>
      </c>
      <c r="F241" s="1" t="b">
        <f t="shared" si="9"/>
        <v>1</v>
      </c>
      <c r="G241" s="1" t="s">
        <v>1071</v>
      </c>
      <c r="H241" s="1" t="s">
        <v>1508</v>
      </c>
      <c r="I241" s="39" t="s">
        <v>1606</v>
      </c>
      <c r="J241" t="str">
        <f t="shared" si="10"/>
        <v>SOAP_2024-Entry_240</v>
      </c>
      <c r="K241">
        <v>12</v>
      </c>
      <c r="L241" t="str">
        <f t="shared" si="11"/>
        <v>FL13057-4-SOAP_2024-Entry_240</v>
      </c>
    </row>
    <row r="242" spans="1:12" x14ac:dyDescent="0.25">
      <c r="A242" t="s">
        <v>1188</v>
      </c>
      <c r="B242" t="s">
        <v>1188</v>
      </c>
      <c r="C242">
        <v>241</v>
      </c>
      <c r="D242" t="s">
        <v>1188</v>
      </c>
      <c r="E242" s="1">
        <v>241</v>
      </c>
      <c r="F242" s="1" t="b">
        <f t="shared" si="9"/>
        <v>1</v>
      </c>
      <c r="G242" s="1" t="s">
        <v>1188</v>
      </c>
      <c r="H242" s="1" t="s">
        <v>1509</v>
      </c>
      <c r="I242" s="39" t="s">
        <v>1606</v>
      </c>
      <c r="J242" t="str">
        <f t="shared" si="10"/>
        <v>SOAP_2024-Entry_241</v>
      </c>
      <c r="K242">
        <v>12</v>
      </c>
      <c r="L242" t="str">
        <f t="shared" si="11"/>
        <v>FL13088-3-SOAP_2024-Entry_241</v>
      </c>
    </row>
    <row r="243" spans="1:12" x14ac:dyDescent="0.25">
      <c r="A243" t="s">
        <v>1142</v>
      </c>
      <c r="B243" t="s">
        <v>1142</v>
      </c>
      <c r="C243">
        <v>242</v>
      </c>
      <c r="D243" t="s">
        <v>1142</v>
      </c>
      <c r="E243" s="1">
        <v>242</v>
      </c>
      <c r="F243" s="1" t="b">
        <f t="shared" si="9"/>
        <v>1</v>
      </c>
      <c r="G243" s="1" t="s">
        <v>1142</v>
      </c>
      <c r="H243" s="1" t="s">
        <v>1509</v>
      </c>
      <c r="I243" s="39" t="s">
        <v>1606</v>
      </c>
      <c r="J243" t="str">
        <f t="shared" si="10"/>
        <v>SOAP_2024-Entry_242</v>
      </c>
      <c r="K243">
        <v>12</v>
      </c>
      <c r="L243" t="str">
        <f t="shared" si="11"/>
        <v>FL13088-4-SOAP_2024-Entry_242</v>
      </c>
    </row>
    <row r="244" spans="1:12" x14ac:dyDescent="0.25">
      <c r="A244" t="s">
        <v>1116</v>
      </c>
      <c r="B244" t="s">
        <v>1116</v>
      </c>
      <c r="C244">
        <v>243</v>
      </c>
      <c r="D244" t="s">
        <v>1116</v>
      </c>
      <c r="E244" s="1">
        <v>243</v>
      </c>
      <c r="F244" s="1" t="b">
        <f t="shared" si="9"/>
        <v>1</v>
      </c>
      <c r="G244" s="1" t="s">
        <v>1116</v>
      </c>
      <c r="H244" s="1" t="s">
        <v>1510</v>
      </c>
      <c r="I244" s="39" t="s">
        <v>1606</v>
      </c>
      <c r="J244" t="str">
        <f t="shared" si="10"/>
        <v>SOAP_2024-Entry_243</v>
      </c>
      <c r="K244">
        <v>12</v>
      </c>
      <c r="L244" t="str">
        <f t="shared" si="11"/>
        <v>FL13097-1-SOAP_2024-Entry_243</v>
      </c>
    </row>
    <row r="245" spans="1:12" x14ac:dyDescent="0.25">
      <c r="A245" t="s">
        <v>1106</v>
      </c>
      <c r="B245" t="s">
        <v>1106</v>
      </c>
      <c r="C245">
        <v>244</v>
      </c>
      <c r="D245" t="s">
        <v>1106</v>
      </c>
      <c r="E245" s="1">
        <v>244</v>
      </c>
      <c r="F245" s="1" t="b">
        <f t="shared" si="9"/>
        <v>1</v>
      </c>
      <c r="G245" s="1" t="s">
        <v>1106</v>
      </c>
      <c r="H245" s="1" t="s">
        <v>1511</v>
      </c>
      <c r="I245" s="39" t="s">
        <v>1606</v>
      </c>
      <c r="J245" t="str">
        <f t="shared" si="10"/>
        <v>SOAP_2024-Entry_244</v>
      </c>
      <c r="K245">
        <v>12</v>
      </c>
      <c r="L245" t="str">
        <f t="shared" si="11"/>
        <v>FL13084-8-SOAP_2024-Entry_244</v>
      </c>
    </row>
    <row r="246" spans="1:12" x14ac:dyDescent="0.25">
      <c r="A246" t="s">
        <v>1078</v>
      </c>
      <c r="B246" t="s">
        <v>1078</v>
      </c>
      <c r="C246">
        <v>245</v>
      </c>
      <c r="D246" t="s">
        <v>1078</v>
      </c>
      <c r="E246" s="1">
        <v>245</v>
      </c>
      <c r="F246" s="1" t="b">
        <f t="shared" si="9"/>
        <v>1</v>
      </c>
      <c r="G246" s="1" t="s">
        <v>1078</v>
      </c>
      <c r="H246" s="1" t="s">
        <v>1408</v>
      </c>
      <c r="I246" s="39" t="s">
        <v>1606</v>
      </c>
      <c r="J246" t="str">
        <f t="shared" si="10"/>
        <v>SOAP_2024-Entry_245</v>
      </c>
      <c r="K246">
        <v>12</v>
      </c>
      <c r="L246" t="str">
        <f t="shared" si="11"/>
        <v>FLLA09015-U4-SOAP_2024-Entry_245</v>
      </c>
    </row>
    <row r="247" spans="1:12" x14ac:dyDescent="0.25">
      <c r="A247" t="s">
        <v>1135</v>
      </c>
      <c r="B247" t="s">
        <v>1135</v>
      </c>
      <c r="C247">
        <v>246</v>
      </c>
      <c r="D247" t="s">
        <v>1135</v>
      </c>
      <c r="E247" s="1">
        <v>246</v>
      </c>
      <c r="F247" s="1" t="b">
        <f t="shared" si="9"/>
        <v>1</v>
      </c>
      <c r="G247" s="1" t="s">
        <v>1135</v>
      </c>
      <c r="H247" s="1" t="s">
        <v>1512</v>
      </c>
      <c r="I247" s="39" t="s">
        <v>1606</v>
      </c>
      <c r="J247" t="str">
        <f t="shared" si="10"/>
        <v>SOAP_2024-Entry_246</v>
      </c>
      <c r="K247">
        <v>12</v>
      </c>
      <c r="L247" t="str">
        <f t="shared" si="11"/>
        <v>FLLA13043-57-SOAP_2024-Entry_246</v>
      </c>
    </row>
    <row r="248" spans="1:12" x14ac:dyDescent="0.25">
      <c r="A248" t="s">
        <v>1044</v>
      </c>
      <c r="B248" t="s">
        <v>1044</v>
      </c>
      <c r="C248">
        <v>247</v>
      </c>
      <c r="D248" t="s">
        <v>1044</v>
      </c>
      <c r="E248" s="1">
        <v>247</v>
      </c>
      <c r="F248" s="1" t="b">
        <f t="shared" si="9"/>
        <v>1</v>
      </c>
      <c r="G248" s="1" t="s">
        <v>1044</v>
      </c>
      <c r="H248" s="1" t="s">
        <v>1513</v>
      </c>
      <c r="I248" s="39" t="s">
        <v>1606</v>
      </c>
      <c r="J248" t="str">
        <f t="shared" si="10"/>
        <v>SOAP_2024-Entry_247</v>
      </c>
      <c r="K248">
        <v>12</v>
      </c>
      <c r="L248" t="str">
        <f t="shared" si="11"/>
        <v>FL13108-62-SOAP_2024-Entry_247</v>
      </c>
    </row>
    <row r="249" spans="1:12" x14ac:dyDescent="0.25">
      <c r="A249" t="s">
        <v>1293</v>
      </c>
      <c r="B249" t="s">
        <v>1293</v>
      </c>
      <c r="C249">
        <v>248</v>
      </c>
      <c r="D249" t="s">
        <v>1293</v>
      </c>
      <c r="E249" s="1">
        <v>248</v>
      </c>
      <c r="F249" s="1" t="b">
        <f t="shared" si="9"/>
        <v>1</v>
      </c>
      <c r="G249" s="1" t="s">
        <v>1293</v>
      </c>
      <c r="H249" s="1" t="s">
        <v>1514</v>
      </c>
      <c r="I249" s="39" t="s">
        <v>1606</v>
      </c>
      <c r="J249" t="str">
        <f t="shared" si="10"/>
        <v>SOAP_2024-Entry_248</v>
      </c>
      <c r="K249">
        <v>12</v>
      </c>
      <c r="L249" t="str">
        <f t="shared" si="11"/>
        <v>FL13109-38-SOAP_2024-Entry_248</v>
      </c>
    </row>
    <row r="250" spans="1:12" x14ac:dyDescent="0.25">
      <c r="A250" t="s">
        <v>918</v>
      </c>
      <c r="B250" t="s">
        <v>918</v>
      </c>
      <c r="C250">
        <v>249</v>
      </c>
      <c r="D250" t="s">
        <v>918</v>
      </c>
      <c r="E250" s="1">
        <v>249</v>
      </c>
      <c r="F250" s="1" t="b">
        <f t="shared" si="9"/>
        <v>1</v>
      </c>
      <c r="G250" s="1" t="s">
        <v>918</v>
      </c>
      <c r="H250" s="1" t="s">
        <v>1515</v>
      </c>
      <c r="I250" s="39" t="s">
        <v>1606</v>
      </c>
      <c r="J250" t="str">
        <f t="shared" si="10"/>
        <v>SOAP_2024-Entry_249</v>
      </c>
      <c r="K250">
        <v>12</v>
      </c>
      <c r="L250" t="str">
        <f t="shared" si="11"/>
        <v>FL13110-68-SOAP_2024-Entry_249</v>
      </c>
    </row>
    <row r="251" spans="1:12" x14ac:dyDescent="0.25">
      <c r="A251" t="s">
        <v>1197</v>
      </c>
      <c r="B251" t="s">
        <v>1197</v>
      </c>
      <c r="C251">
        <v>250</v>
      </c>
      <c r="D251" t="s">
        <v>1197</v>
      </c>
      <c r="E251" s="1">
        <v>250</v>
      </c>
      <c r="F251" s="1" t="b">
        <f t="shared" si="9"/>
        <v>1</v>
      </c>
      <c r="G251" s="1" t="s">
        <v>1197</v>
      </c>
      <c r="H251" s="1" t="s">
        <v>1516</v>
      </c>
      <c r="I251" s="39" t="s">
        <v>1606</v>
      </c>
      <c r="J251" t="str">
        <f t="shared" si="10"/>
        <v>SOAP_2024-Entry_250</v>
      </c>
      <c r="K251">
        <v>12</v>
      </c>
      <c r="L251" t="str">
        <f t="shared" si="11"/>
        <v>FL13112-14-SOAP_2024-Entry_250</v>
      </c>
    </row>
    <row r="252" spans="1:12" x14ac:dyDescent="0.25">
      <c r="A252" t="s">
        <v>954</v>
      </c>
      <c r="B252" t="s">
        <v>954</v>
      </c>
      <c r="C252">
        <v>251</v>
      </c>
      <c r="D252" t="s">
        <v>954</v>
      </c>
      <c r="E252" s="1">
        <v>251</v>
      </c>
      <c r="F252" s="1" t="b">
        <f t="shared" si="9"/>
        <v>1</v>
      </c>
      <c r="G252" s="1" t="s">
        <v>954</v>
      </c>
      <c r="H252" s="1" t="s">
        <v>1517</v>
      </c>
      <c r="I252" s="39" t="s">
        <v>1606</v>
      </c>
      <c r="J252" t="str">
        <f t="shared" si="10"/>
        <v>SOAP_2024-Entry_251</v>
      </c>
      <c r="K252">
        <v>12</v>
      </c>
      <c r="L252" t="str">
        <f t="shared" si="11"/>
        <v>FL13113-69-SOAP_2024-Entry_251</v>
      </c>
    </row>
    <row r="253" spans="1:12" x14ac:dyDescent="0.25">
      <c r="A253" t="s">
        <v>1234</v>
      </c>
      <c r="B253" t="s">
        <v>1234</v>
      </c>
      <c r="C253">
        <v>252</v>
      </c>
      <c r="D253" t="s">
        <v>1234</v>
      </c>
      <c r="E253" s="1">
        <v>252</v>
      </c>
      <c r="F253" s="1" t="b">
        <f t="shared" si="9"/>
        <v>1</v>
      </c>
      <c r="G253" s="1" t="s">
        <v>1234</v>
      </c>
      <c r="H253" s="1" t="s">
        <v>1518</v>
      </c>
      <c r="I253" s="39" t="s">
        <v>1606</v>
      </c>
      <c r="J253" t="str">
        <f t="shared" si="10"/>
        <v>SOAP_2024-Entry_252</v>
      </c>
      <c r="K253">
        <v>12</v>
      </c>
      <c r="L253" t="str">
        <f t="shared" si="11"/>
        <v>FL13123-41-SOAP_2024-Entry_252</v>
      </c>
    </row>
    <row r="254" spans="1:12" x14ac:dyDescent="0.25">
      <c r="A254" t="s">
        <v>932</v>
      </c>
      <c r="B254" t="s">
        <v>932</v>
      </c>
      <c r="C254">
        <v>253</v>
      </c>
      <c r="D254" t="s">
        <v>932</v>
      </c>
      <c r="E254" s="1">
        <v>253</v>
      </c>
      <c r="F254" s="1" t="b">
        <f t="shared" si="9"/>
        <v>1</v>
      </c>
      <c r="G254" s="1" t="s">
        <v>932</v>
      </c>
      <c r="H254" s="1" t="s">
        <v>1518</v>
      </c>
      <c r="I254" s="39" t="s">
        <v>1606</v>
      </c>
      <c r="J254" t="str">
        <f t="shared" si="10"/>
        <v>SOAP_2024-Entry_253</v>
      </c>
      <c r="K254">
        <v>12</v>
      </c>
      <c r="L254" t="str">
        <f t="shared" si="11"/>
        <v>FL13123-50-SOAP_2024-Entry_253</v>
      </c>
    </row>
    <row r="255" spans="1:12" x14ac:dyDescent="0.25">
      <c r="A255" t="s">
        <v>1031</v>
      </c>
      <c r="B255" t="s">
        <v>1031</v>
      </c>
      <c r="C255">
        <v>254</v>
      </c>
      <c r="D255" t="s">
        <v>1031</v>
      </c>
      <c r="E255" s="1">
        <v>254</v>
      </c>
      <c r="F255" s="1" t="b">
        <f t="shared" si="9"/>
        <v>1</v>
      </c>
      <c r="G255" s="1" t="s">
        <v>1031</v>
      </c>
      <c r="H255" s="1" t="s">
        <v>1518</v>
      </c>
      <c r="I255" s="39" t="s">
        <v>1606</v>
      </c>
      <c r="J255" t="str">
        <f t="shared" si="10"/>
        <v>SOAP_2024-Entry_254</v>
      </c>
      <c r="K255">
        <v>12</v>
      </c>
      <c r="L255" t="str">
        <f t="shared" si="11"/>
        <v>FL13123-54-SOAP_2024-Entry_254</v>
      </c>
    </row>
    <row r="256" spans="1:12" x14ac:dyDescent="0.25">
      <c r="A256" t="s">
        <v>1065</v>
      </c>
      <c r="B256" t="s">
        <v>1065</v>
      </c>
      <c r="C256">
        <v>255</v>
      </c>
      <c r="D256" t="s">
        <v>1065</v>
      </c>
      <c r="E256" s="1">
        <v>255</v>
      </c>
      <c r="F256" s="1" t="b">
        <f t="shared" si="9"/>
        <v>1</v>
      </c>
      <c r="G256" s="1" t="s">
        <v>1065</v>
      </c>
      <c r="H256" s="1" t="s">
        <v>1518</v>
      </c>
      <c r="I256" s="39" t="s">
        <v>1606</v>
      </c>
      <c r="J256" t="str">
        <f t="shared" si="10"/>
        <v>SOAP_2024-Entry_255</v>
      </c>
      <c r="K256">
        <v>12</v>
      </c>
      <c r="L256" t="str">
        <f t="shared" si="11"/>
        <v>FL13123-60-SOAP_2024-Entry_255</v>
      </c>
    </row>
    <row r="257" spans="1:12" x14ac:dyDescent="0.25">
      <c r="A257" t="s">
        <v>1101</v>
      </c>
      <c r="B257" t="s">
        <v>1101</v>
      </c>
      <c r="C257">
        <v>256</v>
      </c>
      <c r="D257" t="s">
        <v>1101</v>
      </c>
      <c r="E257" s="1">
        <v>256</v>
      </c>
      <c r="F257" s="1" t="b">
        <f t="shared" si="9"/>
        <v>1</v>
      </c>
      <c r="G257" s="1" t="s">
        <v>1101</v>
      </c>
      <c r="H257" s="1" t="s">
        <v>1518</v>
      </c>
      <c r="I257" s="39" t="s">
        <v>1606</v>
      </c>
      <c r="J257" t="str">
        <f t="shared" si="10"/>
        <v>SOAP_2024-Entry_256</v>
      </c>
      <c r="K257">
        <v>12</v>
      </c>
      <c r="L257" t="str">
        <f t="shared" si="11"/>
        <v>FL13123-73-SOAP_2024-Entry_256</v>
      </c>
    </row>
    <row r="258" spans="1:12" x14ac:dyDescent="0.25">
      <c r="A258" t="s">
        <v>1252</v>
      </c>
      <c r="B258" t="s">
        <v>1252</v>
      </c>
      <c r="C258">
        <v>257</v>
      </c>
      <c r="D258" t="s">
        <v>1252</v>
      </c>
      <c r="E258" s="1">
        <v>257</v>
      </c>
      <c r="F258" s="1" t="b">
        <f t="shared" si="9"/>
        <v>1</v>
      </c>
      <c r="G258" s="1" t="s">
        <v>1252</v>
      </c>
      <c r="H258" s="1" t="s">
        <v>1519</v>
      </c>
      <c r="I258" s="39" t="s">
        <v>1606</v>
      </c>
      <c r="J258" t="str">
        <f t="shared" si="10"/>
        <v>SOAP_2024-Entry_257</v>
      </c>
      <c r="K258">
        <v>12</v>
      </c>
      <c r="L258" t="str">
        <f t="shared" si="11"/>
        <v>FL13125-17-SOAP_2024-Entry_257</v>
      </c>
    </row>
    <row r="259" spans="1:12" x14ac:dyDescent="0.25">
      <c r="A259" t="s">
        <v>1100</v>
      </c>
      <c r="B259" t="s">
        <v>1100</v>
      </c>
      <c r="C259">
        <v>258</v>
      </c>
      <c r="D259" t="s">
        <v>1100</v>
      </c>
      <c r="E259" s="1">
        <v>258</v>
      </c>
      <c r="F259" s="1" t="b">
        <f t="shared" ref="F259:F322" si="12">IF(C259=E259,TRUE,FALSE)</f>
        <v>1</v>
      </c>
      <c r="G259" s="1" t="s">
        <v>1100</v>
      </c>
      <c r="H259" s="1" t="s">
        <v>1520</v>
      </c>
      <c r="I259" s="39" t="s">
        <v>1606</v>
      </c>
      <c r="J259" t="str">
        <f t="shared" ref="J259:J322" si="13">_xlfn.CONCAT(I259,"-Entry_",E259)</f>
        <v>SOAP_2024-Entry_258</v>
      </c>
      <c r="K259">
        <v>12</v>
      </c>
      <c r="L259" t="str">
        <f t="shared" ref="L259:L322" si="14">_xlfn.CONCAT(A259,"-",I259,"-Entry_",E259)</f>
        <v>FL13126-57-SOAP_2024-Entry_258</v>
      </c>
    </row>
    <row r="260" spans="1:12" x14ac:dyDescent="0.25">
      <c r="A260" t="s">
        <v>1295</v>
      </c>
      <c r="B260" t="s">
        <v>1295</v>
      </c>
      <c r="C260">
        <v>259</v>
      </c>
      <c r="D260" t="s">
        <v>1295</v>
      </c>
      <c r="E260" s="1">
        <v>259</v>
      </c>
      <c r="F260" s="1" t="b">
        <f t="shared" si="12"/>
        <v>1</v>
      </c>
      <c r="G260" s="1" t="s">
        <v>1295</v>
      </c>
      <c r="H260" s="1" t="s">
        <v>1520</v>
      </c>
      <c r="I260" s="39" t="s">
        <v>1606</v>
      </c>
      <c r="J260" t="str">
        <f t="shared" si="13"/>
        <v>SOAP_2024-Entry_259</v>
      </c>
      <c r="K260">
        <v>12</v>
      </c>
      <c r="L260" t="str">
        <f t="shared" si="14"/>
        <v>FL13126-69-SOAP_2024-Entry_259</v>
      </c>
    </row>
    <row r="261" spans="1:12" x14ac:dyDescent="0.25">
      <c r="A261" t="s">
        <v>1174</v>
      </c>
      <c r="B261" t="s">
        <v>1174</v>
      </c>
      <c r="C261">
        <v>260</v>
      </c>
      <c r="D261" t="s">
        <v>1174</v>
      </c>
      <c r="E261" s="1">
        <v>260</v>
      </c>
      <c r="F261" s="1" t="b">
        <f t="shared" si="12"/>
        <v>1</v>
      </c>
      <c r="G261" s="1" t="s">
        <v>1174</v>
      </c>
      <c r="H261" s="1" t="s">
        <v>1520</v>
      </c>
      <c r="I261" s="39" t="s">
        <v>1606</v>
      </c>
      <c r="J261" t="str">
        <f t="shared" si="13"/>
        <v>SOAP_2024-Entry_260</v>
      </c>
      <c r="K261">
        <v>12</v>
      </c>
      <c r="L261" t="str">
        <f t="shared" si="14"/>
        <v>FL13126-79-SOAP_2024-Entry_260</v>
      </c>
    </row>
    <row r="262" spans="1:12" x14ac:dyDescent="0.25">
      <c r="A262" t="s">
        <v>1081</v>
      </c>
      <c r="B262" t="s">
        <v>1081</v>
      </c>
      <c r="C262">
        <v>261</v>
      </c>
      <c r="D262" t="s">
        <v>1081</v>
      </c>
      <c r="E262" s="1">
        <v>261</v>
      </c>
      <c r="F262" s="1" t="b">
        <f t="shared" si="12"/>
        <v>1</v>
      </c>
      <c r="G262" s="1" t="s">
        <v>1081</v>
      </c>
      <c r="H262" s="1" t="s">
        <v>1521</v>
      </c>
      <c r="I262" s="39" t="s">
        <v>1606</v>
      </c>
      <c r="J262" t="str">
        <f t="shared" si="13"/>
        <v>SOAP_2024-Entry_261</v>
      </c>
      <c r="K262">
        <v>12</v>
      </c>
      <c r="L262" t="str">
        <f t="shared" si="14"/>
        <v>FLLA17025-4-SOAP_2024-Entry_261</v>
      </c>
    </row>
    <row r="263" spans="1:12" x14ac:dyDescent="0.25">
      <c r="A263" t="s">
        <v>986</v>
      </c>
      <c r="B263" t="s">
        <v>986</v>
      </c>
      <c r="C263">
        <v>262</v>
      </c>
      <c r="D263" t="s">
        <v>986</v>
      </c>
      <c r="E263" s="1">
        <v>262</v>
      </c>
      <c r="F263" s="1" t="b">
        <f t="shared" si="12"/>
        <v>1</v>
      </c>
      <c r="G263" s="1" t="s">
        <v>986</v>
      </c>
      <c r="H263" s="1" t="s">
        <v>1522</v>
      </c>
      <c r="I263" s="39" t="s">
        <v>1606</v>
      </c>
      <c r="J263" t="str">
        <f t="shared" si="13"/>
        <v>SOAP_2024-Entry_262</v>
      </c>
      <c r="K263">
        <v>12</v>
      </c>
      <c r="L263" t="str">
        <f t="shared" si="14"/>
        <v>FLLA17028-12-SOAP_2024-Entry_262</v>
      </c>
    </row>
    <row r="264" spans="1:12" x14ac:dyDescent="0.25">
      <c r="A264" t="s">
        <v>876</v>
      </c>
      <c r="B264" t="s">
        <v>876</v>
      </c>
      <c r="C264">
        <v>263</v>
      </c>
      <c r="D264" t="s">
        <v>876</v>
      </c>
      <c r="E264" s="1">
        <v>263</v>
      </c>
      <c r="F264" s="1" t="b">
        <f t="shared" si="12"/>
        <v>1</v>
      </c>
      <c r="G264" s="1" t="s">
        <v>876</v>
      </c>
      <c r="H264" s="1" t="s">
        <v>1523</v>
      </c>
      <c r="I264" s="39" t="s">
        <v>1606</v>
      </c>
      <c r="J264" t="str">
        <f t="shared" si="13"/>
        <v>SOAP_2024-Entry_263</v>
      </c>
      <c r="K264">
        <v>12</v>
      </c>
      <c r="L264" t="str">
        <f t="shared" si="14"/>
        <v>FLLA17051-2-SOAP_2024-Entry_263</v>
      </c>
    </row>
    <row r="265" spans="1:12" x14ac:dyDescent="0.25">
      <c r="A265" t="s">
        <v>1076</v>
      </c>
      <c r="B265" t="s">
        <v>1076</v>
      </c>
      <c r="C265">
        <v>264</v>
      </c>
      <c r="D265" t="s">
        <v>1076</v>
      </c>
      <c r="E265" s="1">
        <v>264</v>
      </c>
      <c r="F265" s="1" t="b">
        <f t="shared" si="12"/>
        <v>1</v>
      </c>
      <c r="G265" s="1" t="s">
        <v>1076</v>
      </c>
      <c r="H265" s="1" t="s">
        <v>1524</v>
      </c>
      <c r="I265" s="39" t="s">
        <v>1606</v>
      </c>
      <c r="J265" t="str">
        <f t="shared" si="13"/>
        <v>SOAP_2024-Entry_264</v>
      </c>
      <c r="K265">
        <v>12</v>
      </c>
      <c r="L265" t="str">
        <f t="shared" si="14"/>
        <v>FLLA17055-63-SOAP_2024-Entry_264</v>
      </c>
    </row>
    <row r="266" spans="1:12" x14ac:dyDescent="0.25">
      <c r="A266" t="s">
        <v>1173</v>
      </c>
      <c r="B266" t="s">
        <v>1173</v>
      </c>
      <c r="C266">
        <v>265</v>
      </c>
      <c r="D266" t="s">
        <v>1173</v>
      </c>
      <c r="E266" s="1">
        <v>265</v>
      </c>
      <c r="F266" s="1" t="b">
        <f t="shared" si="12"/>
        <v>1</v>
      </c>
      <c r="G266" s="1" t="s">
        <v>1173</v>
      </c>
      <c r="H266" s="1" t="s">
        <v>1525</v>
      </c>
      <c r="I266" s="39" t="s">
        <v>1606</v>
      </c>
      <c r="J266" t="str">
        <f t="shared" si="13"/>
        <v>SOAP_2024-Entry_265</v>
      </c>
      <c r="K266">
        <v>12</v>
      </c>
      <c r="L266" t="str">
        <f t="shared" si="14"/>
        <v>FLLA17067-12-SOAP_2024-Entry_265</v>
      </c>
    </row>
    <row r="267" spans="1:12" x14ac:dyDescent="0.25">
      <c r="A267" t="s">
        <v>1316</v>
      </c>
      <c r="B267" t="s">
        <v>1316</v>
      </c>
      <c r="C267">
        <v>266</v>
      </c>
      <c r="D267" t="s">
        <v>1316</v>
      </c>
      <c r="E267" s="1">
        <v>266</v>
      </c>
      <c r="F267" s="1" t="b">
        <f t="shared" si="12"/>
        <v>1</v>
      </c>
      <c r="G267" s="1" t="s">
        <v>1316</v>
      </c>
      <c r="H267" s="1" t="s">
        <v>194</v>
      </c>
      <c r="I267" s="39" t="s">
        <v>1606</v>
      </c>
      <c r="J267" t="str">
        <f t="shared" si="13"/>
        <v>SOAP_2024-Entry_266</v>
      </c>
      <c r="K267">
        <v>12</v>
      </c>
      <c r="L267" t="str">
        <f t="shared" si="14"/>
        <v>FLLA17069-41-SOAP_2024-Entry_266</v>
      </c>
    </row>
    <row r="268" spans="1:12" x14ac:dyDescent="0.25">
      <c r="A268" t="s">
        <v>1139</v>
      </c>
      <c r="B268" t="s">
        <v>1139</v>
      </c>
      <c r="C268">
        <v>267</v>
      </c>
      <c r="D268" t="s">
        <v>1139</v>
      </c>
      <c r="E268" s="1">
        <v>267</v>
      </c>
      <c r="F268" s="1" t="b">
        <f t="shared" si="12"/>
        <v>1</v>
      </c>
      <c r="G268" s="1" t="s">
        <v>1139</v>
      </c>
      <c r="H268" s="1" t="s">
        <v>1526</v>
      </c>
      <c r="I268" s="39" t="s">
        <v>1606</v>
      </c>
      <c r="J268" t="str">
        <f t="shared" si="13"/>
        <v>SOAP_2024-Entry_267</v>
      </c>
      <c r="K268">
        <v>12</v>
      </c>
      <c r="L268" t="str">
        <f t="shared" si="14"/>
        <v>FLLA17071-4-SOAP_2024-Entry_267</v>
      </c>
    </row>
    <row r="269" spans="1:12" x14ac:dyDescent="0.25">
      <c r="A269" t="s">
        <v>1014</v>
      </c>
      <c r="B269" t="s">
        <v>1014</v>
      </c>
      <c r="C269">
        <v>268</v>
      </c>
      <c r="D269" t="s">
        <v>1014</v>
      </c>
      <c r="E269" s="1">
        <v>268</v>
      </c>
      <c r="F269" s="1" t="b">
        <f t="shared" si="12"/>
        <v>1</v>
      </c>
      <c r="G269" s="1" t="s">
        <v>1014</v>
      </c>
      <c r="H269" s="1" t="s">
        <v>1527</v>
      </c>
      <c r="I269" s="39" t="s">
        <v>1606</v>
      </c>
      <c r="J269" t="str">
        <f t="shared" si="13"/>
        <v>SOAP_2024-Entry_268</v>
      </c>
      <c r="K269">
        <v>12</v>
      </c>
      <c r="L269" t="str">
        <f t="shared" si="14"/>
        <v>FLLA17074-47-SOAP_2024-Entry_268</v>
      </c>
    </row>
    <row r="270" spans="1:12" x14ac:dyDescent="0.25">
      <c r="A270" t="s">
        <v>1083</v>
      </c>
      <c r="B270" t="s">
        <v>1083</v>
      </c>
      <c r="C270">
        <v>269</v>
      </c>
      <c r="D270" t="s">
        <v>1083</v>
      </c>
      <c r="E270" s="1">
        <v>269</v>
      </c>
      <c r="F270" s="1" t="b">
        <f t="shared" si="12"/>
        <v>1</v>
      </c>
      <c r="G270" s="1" t="s">
        <v>1083</v>
      </c>
      <c r="H270" s="1" t="s">
        <v>1528</v>
      </c>
      <c r="I270" s="39" t="s">
        <v>1606</v>
      </c>
      <c r="J270" t="str">
        <f t="shared" si="13"/>
        <v>SOAP_2024-Entry_269</v>
      </c>
      <c r="K270">
        <v>12</v>
      </c>
      <c r="L270" t="str">
        <f t="shared" si="14"/>
        <v>FLLA17077-4-SOAP_2024-Entry_269</v>
      </c>
    </row>
    <row r="271" spans="1:12" x14ac:dyDescent="0.25">
      <c r="A271" t="s">
        <v>1181</v>
      </c>
      <c r="B271" t="s">
        <v>1181</v>
      </c>
      <c r="C271">
        <v>270</v>
      </c>
      <c r="D271" t="s">
        <v>1181</v>
      </c>
      <c r="E271" s="1">
        <v>270</v>
      </c>
      <c r="F271" s="1" t="b">
        <f t="shared" si="12"/>
        <v>1</v>
      </c>
      <c r="G271" s="1" t="s">
        <v>1181</v>
      </c>
      <c r="H271" s="1" t="s">
        <v>1529</v>
      </c>
      <c r="I271" s="39" t="s">
        <v>1606</v>
      </c>
      <c r="J271" t="str">
        <f t="shared" si="13"/>
        <v>SOAP_2024-Entry_270</v>
      </c>
      <c r="K271">
        <v>12</v>
      </c>
      <c r="L271" t="str">
        <f t="shared" si="14"/>
        <v>FLLA17078-54-SOAP_2024-Entry_270</v>
      </c>
    </row>
    <row r="272" spans="1:12" x14ac:dyDescent="0.25">
      <c r="A272" t="s">
        <v>1015</v>
      </c>
      <c r="B272" t="s">
        <v>1015</v>
      </c>
      <c r="C272">
        <v>271</v>
      </c>
      <c r="D272" t="s">
        <v>1015</v>
      </c>
      <c r="E272" s="1">
        <v>271</v>
      </c>
      <c r="F272" s="1" t="b">
        <f t="shared" si="12"/>
        <v>1</v>
      </c>
      <c r="G272" s="1" t="s">
        <v>1015</v>
      </c>
      <c r="H272" s="1" t="s">
        <v>200</v>
      </c>
      <c r="I272" s="39" t="s">
        <v>1606</v>
      </c>
      <c r="J272" t="str">
        <f t="shared" si="13"/>
        <v>SOAP_2024-Entry_271</v>
      </c>
      <c r="K272">
        <v>12</v>
      </c>
      <c r="L272" t="str">
        <f t="shared" si="14"/>
        <v>FLLA17088-60-SOAP_2024-Entry_271</v>
      </c>
    </row>
    <row r="273" spans="1:12" x14ac:dyDescent="0.25">
      <c r="A273" t="s">
        <v>1251</v>
      </c>
      <c r="B273" t="s">
        <v>1251</v>
      </c>
      <c r="C273">
        <v>272</v>
      </c>
      <c r="D273" t="s">
        <v>1251</v>
      </c>
      <c r="E273" s="1">
        <v>272</v>
      </c>
      <c r="F273" s="1" t="b">
        <f t="shared" si="12"/>
        <v>1</v>
      </c>
      <c r="G273" s="1" t="s">
        <v>1251</v>
      </c>
      <c r="H273" s="1" t="s">
        <v>1530</v>
      </c>
      <c r="I273" s="39" t="s">
        <v>1606</v>
      </c>
      <c r="J273" t="str">
        <f t="shared" si="13"/>
        <v>SOAP_2024-Entry_272</v>
      </c>
      <c r="K273">
        <v>12</v>
      </c>
      <c r="L273" t="str">
        <f t="shared" si="14"/>
        <v>FLLA17100-4-SOAP_2024-Entry_272</v>
      </c>
    </row>
    <row r="274" spans="1:12" x14ac:dyDescent="0.25">
      <c r="A274" t="s">
        <v>1230</v>
      </c>
      <c r="B274" t="s">
        <v>1230</v>
      </c>
      <c r="C274">
        <v>273</v>
      </c>
      <c r="D274" t="s">
        <v>1230</v>
      </c>
      <c r="E274" s="1">
        <v>273</v>
      </c>
      <c r="F274" s="1" t="b">
        <f t="shared" si="12"/>
        <v>1</v>
      </c>
      <c r="G274" s="1" t="s">
        <v>1230</v>
      </c>
      <c r="H274" s="1" t="s">
        <v>1531</v>
      </c>
      <c r="I274" s="39" t="s">
        <v>1606</v>
      </c>
      <c r="J274" t="str">
        <f t="shared" si="13"/>
        <v>SOAP_2024-Entry_273</v>
      </c>
      <c r="K274">
        <v>12</v>
      </c>
      <c r="L274" t="str">
        <f t="shared" si="14"/>
        <v>FLLA17109-56-SOAP_2024-Entry_273</v>
      </c>
    </row>
    <row r="275" spans="1:12" x14ac:dyDescent="0.25">
      <c r="A275" t="s">
        <v>1273</v>
      </c>
      <c r="B275" t="s">
        <v>1273</v>
      </c>
      <c r="C275">
        <v>274</v>
      </c>
      <c r="D275" t="s">
        <v>1273</v>
      </c>
      <c r="E275" s="1">
        <v>274</v>
      </c>
      <c r="F275" s="1" t="b">
        <f t="shared" si="12"/>
        <v>1</v>
      </c>
      <c r="G275" s="1" t="s">
        <v>1273</v>
      </c>
      <c r="H275" s="1" t="s">
        <v>1532</v>
      </c>
      <c r="I275" s="39" t="s">
        <v>1606</v>
      </c>
      <c r="J275" t="str">
        <f t="shared" si="13"/>
        <v>SOAP_2024-Entry_274</v>
      </c>
      <c r="K275">
        <v>12</v>
      </c>
      <c r="L275" t="str">
        <f t="shared" si="14"/>
        <v>FLLA17111-1-SOAP_2024-Entry_274</v>
      </c>
    </row>
    <row r="276" spans="1:12" x14ac:dyDescent="0.25">
      <c r="A276" t="s">
        <v>1024</v>
      </c>
      <c r="B276" t="s">
        <v>1024</v>
      </c>
      <c r="C276">
        <v>275</v>
      </c>
      <c r="D276" t="s">
        <v>1024</v>
      </c>
      <c r="E276" s="1">
        <v>275</v>
      </c>
      <c r="F276" s="1" t="b">
        <f t="shared" si="12"/>
        <v>1</v>
      </c>
      <c r="G276" s="1" t="s">
        <v>1024</v>
      </c>
      <c r="H276" s="1" t="s">
        <v>1533</v>
      </c>
      <c r="I276" s="39" t="s">
        <v>1606</v>
      </c>
      <c r="J276" t="str">
        <f t="shared" si="13"/>
        <v>SOAP_2024-Entry_275</v>
      </c>
      <c r="K276">
        <v>12</v>
      </c>
      <c r="L276" t="str">
        <f t="shared" si="14"/>
        <v>FLLA17119-74-SOAP_2024-Entry_275</v>
      </c>
    </row>
    <row r="277" spans="1:12" x14ac:dyDescent="0.25">
      <c r="A277" t="s">
        <v>1281</v>
      </c>
      <c r="B277" t="s">
        <v>1281</v>
      </c>
      <c r="C277">
        <v>276</v>
      </c>
      <c r="D277" t="s">
        <v>1281</v>
      </c>
      <c r="E277" s="1">
        <v>276</v>
      </c>
      <c r="F277" s="1" t="b">
        <f t="shared" si="12"/>
        <v>1</v>
      </c>
      <c r="G277" s="1" t="s">
        <v>1281</v>
      </c>
      <c r="H277" s="1" t="s">
        <v>1534</v>
      </c>
      <c r="I277" s="39" t="s">
        <v>1606</v>
      </c>
      <c r="J277" t="str">
        <f t="shared" si="13"/>
        <v>SOAP_2024-Entry_276</v>
      </c>
      <c r="K277">
        <v>12</v>
      </c>
      <c r="L277" t="str">
        <f t="shared" si="14"/>
        <v>FLLA17149-1-SOAP_2024-Entry_276</v>
      </c>
    </row>
    <row r="278" spans="1:12" x14ac:dyDescent="0.25">
      <c r="A278" t="s">
        <v>1134</v>
      </c>
      <c r="B278" t="s">
        <v>1134</v>
      </c>
      <c r="C278">
        <v>277</v>
      </c>
      <c r="D278" t="s">
        <v>1134</v>
      </c>
      <c r="E278" s="1">
        <v>277</v>
      </c>
      <c r="F278" s="1" t="b">
        <f t="shared" si="12"/>
        <v>1</v>
      </c>
      <c r="G278" s="1" t="s">
        <v>1134</v>
      </c>
      <c r="H278" s="1" t="s">
        <v>1535</v>
      </c>
      <c r="I278" s="39" t="s">
        <v>1606</v>
      </c>
      <c r="J278" t="str">
        <f t="shared" si="13"/>
        <v>SOAP_2024-Entry_277</v>
      </c>
      <c r="K278">
        <v>12</v>
      </c>
      <c r="L278" t="str">
        <f t="shared" si="14"/>
        <v>FLLA17152-47-SOAP_2024-Entry_277</v>
      </c>
    </row>
    <row r="279" spans="1:12" x14ac:dyDescent="0.25">
      <c r="A279" t="s">
        <v>1176</v>
      </c>
      <c r="B279" t="s">
        <v>1176</v>
      </c>
      <c r="C279">
        <v>278</v>
      </c>
      <c r="D279" t="s">
        <v>1176</v>
      </c>
      <c r="E279" s="1">
        <v>278</v>
      </c>
      <c r="F279" s="1" t="b">
        <f t="shared" si="12"/>
        <v>1</v>
      </c>
      <c r="G279" s="1" t="s">
        <v>1176</v>
      </c>
      <c r="H279" s="1" t="s">
        <v>192</v>
      </c>
      <c r="I279" s="39" t="s">
        <v>1606</v>
      </c>
      <c r="J279" t="str">
        <f t="shared" si="13"/>
        <v>SOAP_2024-Entry_278</v>
      </c>
      <c r="K279">
        <v>12</v>
      </c>
      <c r="L279" t="str">
        <f t="shared" si="14"/>
        <v>FLLA17158-4-SOAP_2024-Entry_278</v>
      </c>
    </row>
    <row r="280" spans="1:12" x14ac:dyDescent="0.25">
      <c r="A280" t="s">
        <v>1244</v>
      </c>
      <c r="B280" t="s">
        <v>1244</v>
      </c>
      <c r="C280">
        <v>279</v>
      </c>
      <c r="D280" t="s">
        <v>1244</v>
      </c>
      <c r="E280" s="1">
        <v>279</v>
      </c>
      <c r="F280" s="1" t="b">
        <f t="shared" si="12"/>
        <v>1</v>
      </c>
      <c r="G280" s="1" t="s">
        <v>1244</v>
      </c>
      <c r="H280" s="1" t="s">
        <v>1536</v>
      </c>
      <c r="I280" s="39" t="s">
        <v>1606</v>
      </c>
      <c r="J280" t="str">
        <f t="shared" si="13"/>
        <v>SOAP_2024-Entry_279</v>
      </c>
      <c r="K280">
        <v>12</v>
      </c>
      <c r="L280" t="str">
        <f t="shared" si="14"/>
        <v>FLLA17017-69-SOAP_2024-Entry_279</v>
      </c>
    </row>
    <row r="281" spans="1:12" x14ac:dyDescent="0.25">
      <c r="A281" t="s">
        <v>1038</v>
      </c>
      <c r="B281" t="s">
        <v>1038</v>
      </c>
      <c r="C281">
        <v>280</v>
      </c>
      <c r="D281" t="s">
        <v>1038</v>
      </c>
      <c r="E281" s="1">
        <v>280</v>
      </c>
      <c r="F281" s="1" t="b">
        <f t="shared" si="12"/>
        <v>1</v>
      </c>
      <c r="G281" s="1" t="s">
        <v>1038</v>
      </c>
      <c r="H281" s="1" t="s">
        <v>1537</v>
      </c>
      <c r="I281" s="39" t="s">
        <v>1606</v>
      </c>
      <c r="J281" t="str">
        <f t="shared" si="13"/>
        <v>SOAP_2024-Entry_280</v>
      </c>
      <c r="K281">
        <v>12</v>
      </c>
      <c r="L281" t="str">
        <f t="shared" si="14"/>
        <v>FLLA17030-18-SOAP_2024-Entry_280</v>
      </c>
    </row>
    <row r="282" spans="1:12" x14ac:dyDescent="0.25">
      <c r="A282" t="s">
        <v>1304</v>
      </c>
      <c r="B282" t="s">
        <v>1304</v>
      </c>
      <c r="C282">
        <v>281</v>
      </c>
      <c r="D282" t="s">
        <v>1304</v>
      </c>
      <c r="E282" s="1">
        <v>281</v>
      </c>
      <c r="F282" s="1" t="b">
        <f t="shared" si="12"/>
        <v>1</v>
      </c>
      <c r="G282" s="1" t="s">
        <v>1304</v>
      </c>
      <c r="H282" s="1" t="s">
        <v>1538</v>
      </c>
      <c r="I282" s="39" t="s">
        <v>1606</v>
      </c>
      <c r="J282" t="str">
        <f t="shared" si="13"/>
        <v>SOAP_2024-Entry_281</v>
      </c>
      <c r="K282">
        <v>12</v>
      </c>
      <c r="L282" t="str">
        <f t="shared" si="14"/>
        <v>FLLA17032-5-SOAP_2024-Entry_281</v>
      </c>
    </row>
    <row r="283" spans="1:12" x14ac:dyDescent="0.25">
      <c r="A283" t="s">
        <v>1267</v>
      </c>
      <c r="B283" t="s">
        <v>1267</v>
      </c>
      <c r="C283">
        <v>282</v>
      </c>
      <c r="D283" t="s">
        <v>1267</v>
      </c>
      <c r="E283" s="1">
        <v>282</v>
      </c>
      <c r="F283" s="1" t="b">
        <f t="shared" si="12"/>
        <v>1</v>
      </c>
      <c r="G283" s="1" t="s">
        <v>1267</v>
      </c>
      <c r="H283" s="1" t="s">
        <v>1539</v>
      </c>
      <c r="I283" s="39" t="s">
        <v>1606</v>
      </c>
      <c r="J283" t="str">
        <f t="shared" si="13"/>
        <v>SOAP_2024-Entry_282</v>
      </c>
      <c r="K283">
        <v>12</v>
      </c>
      <c r="L283" t="str">
        <f t="shared" si="14"/>
        <v>FLLA17035-50-SOAP_2024-Entry_282</v>
      </c>
    </row>
    <row r="284" spans="1:12" x14ac:dyDescent="0.25">
      <c r="A284" t="s">
        <v>1213</v>
      </c>
      <c r="B284" t="s">
        <v>1213</v>
      </c>
      <c r="C284">
        <v>283</v>
      </c>
      <c r="D284" t="s">
        <v>1213</v>
      </c>
      <c r="E284" s="1">
        <v>283</v>
      </c>
      <c r="F284" s="1" t="b">
        <f t="shared" si="12"/>
        <v>1</v>
      </c>
      <c r="G284" s="1" t="s">
        <v>1213</v>
      </c>
      <c r="H284" s="1" t="s">
        <v>1523</v>
      </c>
      <c r="I284" s="39" t="s">
        <v>1606</v>
      </c>
      <c r="J284" t="str">
        <f t="shared" si="13"/>
        <v>SOAP_2024-Entry_283</v>
      </c>
      <c r="K284">
        <v>12</v>
      </c>
      <c r="L284" t="str">
        <f t="shared" si="14"/>
        <v>FLLA17047-55-SOAP_2024-Entry_283</v>
      </c>
    </row>
    <row r="285" spans="1:12" x14ac:dyDescent="0.25">
      <c r="A285" t="s">
        <v>896</v>
      </c>
      <c r="B285" t="s">
        <v>896</v>
      </c>
      <c r="C285">
        <v>284</v>
      </c>
      <c r="D285" t="s">
        <v>896</v>
      </c>
      <c r="E285" s="1">
        <v>284</v>
      </c>
      <c r="F285" s="1" t="b">
        <f t="shared" si="12"/>
        <v>1</v>
      </c>
      <c r="G285" s="1" t="s">
        <v>896</v>
      </c>
      <c r="H285" s="1" t="s">
        <v>1540</v>
      </c>
      <c r="I285" s="39" t="s">
        <v>1606</v>
      </c>
      <c r="J285" t="str">
        <f t="shared" si="13"/>
        <v>SOAP_2024-Entry_284</v>
      </c>
      <c r="K285">
        <v>12</v>
      </c>
      <c r="L285" t="str">
        <f t="shared" si="14"/>
        <v>FLLA17059-4-SOAP_2024-Entry_284</v>
      </c>
    </row>
    <row r="286" spans="1:12" x14ac:dyDescent="0.25">
      <c r="A286" t="s">
        <v>1294</v>
      </c>
      <c r="B286" t="s">
        <v>1294</v>
      </c>
      <c r="C286">
        <v>285</v>
      </c>
      <c r="D286" t="s">
        <v>1294</v>
      </c>
      <c r="E286" s="1">
        <v>285</v>
      </c>
      <c r="F286" s="1" t="b">
        <f t="shared" si="12"/>
        <v>1</v>
      </c>
      <c r="G286" s="1" t="s">
        <v>1294</v>
      </c>
      <c r="H286" s="1" t="s">
        <v>1541</v>
      </c>
      <c r="I286" s="39" t="s">
        <v>1606</v>
      </c>
      <c r="J286" t="str">
        <f t="shared" si="13"/>
        <v>SOAP_2024-Entry_285</v>
      </c>
      <c r="K286">
        <v>12</v>
      </c>
      <c r="L286" t="str">
        <f t="shared" si="14"/>
        <v>FLLA17071-51-SOAP_2024-Entry_285</v>
      </c>
    </row>
    <row r="287" spans="1:12" x14ac:dyDescent="0.25">
      <c r="A287" t="s">
        <v>1008</v>
      </c>
      <c r="B287" t="s">
        <v>1008</v>
      </c>
      <c r="C287">
        <v>286</v>
      </c>
      <c r="D287" t="s">
        <v>1008</v>
      </c>
      <c r="E287" s="1">
        <v>286</v>
      </c>
      <c r="F287" s="1" t="b">
        <f t="shared" si="12"/>
        <v>1</v>
      </c>
      <c r="G287" s="1" t="s">
        <v>1008</v>
      </c>
      <c r="H287" s="1" t="s">
        <v>177</v>
      </c>
      <c r="I287" s="39" t="s">
        <v>1606</v>
      </c>
      <c r="J287" t="str">
        <f t="shared" si="13"/>
        <v>SOAP_2024-Entry_286</v>
      </c>
      <c r="K287">
        <v>12</v>
      </c>
      <c r="L287" t="str">
        <f t="shared" si="14"/>
        <v>FLLA17084-28-SOAP_2024-Entry_286</v>
      </c>
    </row>
    <row r="288" spans="1:12" x14ac:dyDescent="0.25">
      <c r="A288" t="s">
        <v>1149</v>
      </c>
      <c r="B288" t="s">
        <v>1149</v>
      </c>
      <c r="C288">
        <v>287</v>
      </c>
      <c r="D288" t="s">
        <v>1149</v>
      </c>
      <c r="E288" s="1">
        <v>287</v>
      </c>
      <c r="F288" s="1" t="b">
        <f t="shared" si="12"/>
        <v>1</v>
      </c>
      <c r="G288" s="1" t="s">
        <v>1149</v>
      </c>
      <c r="H288" s="1" t="s">
        <v>1542</v>
      </c>
      <c r="I288" s="39" t="s">
        <v>1606</v>
      </c>
      <c r="J288" t="str">
        <f t="shared" si="13"/>
        <v>SOAP_2024-Entry_287</v>
      </c>
      <c r="K288">
        <v>12</v>
      </c>
      <c r="L288" t="str">
        <f t="shared" si="14"/>
        <v>FLLA16028-42-SOAP_2024-Entry_287</v>
      </c>
    </row>
    <row r="289" spans="1:12" x14ac:dyDescent="0.25">
      <c r="A289" t="s">
        <v>961</v>
      </c>
      <c r="B289" t="s">
        <v>961</v>
      </c>
      <c r="C289">
        <v>288</v>
      </c>
      <c r="D289" t="s">
        <v>961</v>
      </c>
      <c r="E289" s="1">
        <v>288</v>
      </c>
      <c r="F289" s="1" t="b">
        <f t="shared" si="12"/>
        <v>1</v>
      </c>
      <c r="G289" s="1" t="s">
        <v>961</v>
      </c>
      <c r="H289" s="1" t="s">
        <v>1543</v>
      </c>
      <c r="I289" s="39" t="s">
        <v>1606</v>
      </c>
      <c r="J289" t="str">
        <f t="shared" si="13"/>
        <v>SOAP_2024-Entry_288</v>
      </c>
      <c r="K289">
        <v>12</v>
      </c>
      <c r="L289" t="str">
        <f t="shared" si="14"/>
        <v>FLLA16117-4-SOAP_2024-Entry_288</v>
      </c>
    </row>
    <row r="290" spans="1:12" x14ac:dyDescent="0.25">
      <c r="A290" t="s">
        <v>890</v>
      </c>
      <c r="B290" t="s">
        <v>890</v>
      </c>
      <c r="C290">
        <v>289</v>
      </c>
      <c r="D290" t="s">
        <v>890</v>
      </c>
      <c r="E290" s="1">
        <v>289</v>
      </c>
      <c r="F290" s="1" t="b">
        <f t="shared" si="12"/>
        <v>1</v>
      </c>
      <c r="G290" s="1" t="s">
        <v>890</v>
      </c>
      <c r="H290" s="1" t="s">
        <v>1544</v>
      </c>
      <c r="I290" s="39" t="s">
        <v>1606</v>
      </c>
      <c r="J290" t="str">
        <f t="shared" si="13"/>
        <v>SOAP_2024-Entry_289</v>
      </c>
      <c r="K290">
        <v>12</v>
      </c>
      <c r="L290" t="str">
        <f t="shared" si="14"/>
        <v>FLLA16137-1-SOAP_2024-Entry_289</v>
      </c>
    </row>
    <row r="291" spans="1:12" x14ac:dyDescent="0.25">
      <c r="A291" t="s">
        <v>866</v>
      </c>
      <c r="B291" t="s">
        <v>866</v>
      </c>
      <c r="C291">
        <v>290</v>
      </c>
      <c r="D291" t="s">
        <v>866</v>
      </c>
      <c r="E291" s="1">
        <v>290</v>
      </c>
      <c r="F291" s="1" t="b">
        <f t="shared" si="12"/>
        <v>1</v>
      </c>
      <c r="G291" s="1" t="s">
        <v>866</v>
      </c>
      <c r="H291" s="1" t="s">
        <v>1545</v>
      </c>
      <c r="I291" s="39" t="s">
        <v>1606</v>
      </c>
      <c r="J291" t="str">
        <f t="shared" si="13"/>
        <v>SOAP_2024-Entry_290</v>
      </c>
      <c r="K291">
        <v>12</v>
      </c>
      <c r="L291" t="str">
        <f t="shared" si="14"/>
        <v>FLLA16166-79-SOAP_2024-Entry_290</v>
      </c>
    </row>
    <row r="292" spans="1:12" x14ac:dyDescent="0.25">
      <c r="A292" t="s">
        <v>1280</v>
      </c>
      <c r="B292" t="s">
        <v>1280</v>
      </c>
      <c r="C292">
        <v>291</v>
      </c>
      <c r="D292" t="s">
        <v>1280</v>
      </c>
      <c r="E292" s="1">
        <v>291</v>
      </c>
      <c r="F292" s="1" t="b">
        <f t="shared" si="12"/>
        <v>1</v>
      </c>
      <c r="G292" s="1" t="s">
        <v>1280</v>
      </c>
      <c r="H292" s="1" t="s">
        <v>1546</v>
      </c>
      <c r="I292" s="39" t="s">
        <v>1606</v>
      </c>
      <c r="J292" t="str">
        <f t="shared" si="13"/>
        <v>SOAP_2024-Entry_291</v>
      </c>
      <c r="K292">
        <v>12</v>
      </c>
      <c r="L292" t="str">
        <f t="shared" si="14"/>
        <v>FLLA16180-50-SOAP_2024-Entry_291</v>
      </c>
    </row>
    <row r="293" spans="1:12" x14ac:dyDescent="0.25">
      <c r="A293" t="s">
        <v>870</v>
      </c>
      <c r="B293" t="s">
        <v>870</v>
      </c>
      <c r="C293">
        <v>292</v>
      </c>
      <c r="D293" t="s">
        <v>870</v>
      </c>
      <c r="E293" s="1">
        <v>292</v>
      </c>
      <c r="F293" s="1" t="b">
        <f t="shared" si="12"/>
        <v>1</v>
      </c>
      <c r="G293" s="1" t="s">
        <v>870</v>
      </c>
      <c r="H293" s="1" t="s">
        <v>1547</v>
      </c>
      <c r="I293" s="39" t="s">
        <v>1606</v>
      </c>
      <c r="J293" t="str">
        <f t="shared" si="13"/>
        <v>SOAP_2024-Entry_292</v>
      </c>
      <c r="K293">
        <v>12</v>
      </c>
      <c r="L293" t="str">
        <f t="shared" si="14"/>
        <v>FLLA16056-4-SOAP_2024-Entry_292</v>
      </c>
    </row>
    <row r="294" spans="1:12" x14ac:dyDescent="0.25">
      <c r="A294" t="s">
        <v>1062</v>
      </c>
      <c r="B294" t="s">
        <v>1062</v>
      </c>
      <c r="C294">
        <v>293</v>
      </c>
      <c r="D294" t="s">
        <v>1062</v>
      </c>
      <c r="E294" s="1">
        <v>293</v>
      </c>
      <c r="F294" s="1" t="b">
        <f t="shared" si="12"/>
        <v>1</v>
      </c>
      <c r="G294" s="1" t="s">
        <v>1062</v>
      </c>
      <c r="H294" s="1" t="s">
        <v>1548</v>
      </c>
      <c r="I294" s="39" t="s">
        <v>1606</v>
      </c>
      <c r="J294" t="str">
        <f t="shared" si="13"/>
        <v>SOAP_2024-Entry_293</v>
      </c>
      <c r="K294">
        <v>12</v>
      </c>
      <c r="L294" t="str">
        <f t="shared" si="14"/>
        <v>FLLA16102-41-SOAP_2024-Entry_293</v>
      </c>
    </row>
    <row r="295" spans="1:12" x14ac:dyDescent="0.25">
      <c r="A295" t="s">
        <v>1118</v>
      </c>
      <c r="B295" t="s">
        <v>1118</v>
      </c>
      <c r="C295">
        <v>294</v>
      </c>
      <c r="D295" t="s">
        <v>1118</v>
      </c>
      <c r="E295" s="1">
        <v>294</v>
      </c>
      <c r="F295" s="1" t="b">
        <f t="shared" si="12"/>
        <v>1</v>
      </c>
      <c r="G295" s="1" t="s">
        <v>1118</v>
      </c>
      <c r="H295" s="1" t="s">
        <v>1548</v>
      </c>
      <c r="I295" s="39" t="s">
        <v>1606</v>
      </c>
      <c r="J295" t="str">
        <f t="shared" si="13"/>
        <v>SOAP_2024-Entry_294</v>
      </c>
      <c r="K295">
        <v>12</v>
      </c>
      <c r="L295" t="str">
        <f t="shared" si="14"/>
        <v>FLLA16102-75-SOAP_2024-Entry_294</v>
      </c>
    </row>
    <row r="296" spans="1:12" x14ac:dyDescent="0.25">
      <c r="A296" t="s">
        <v>1113</v>
      </c>
      <c r="B296" t="s">
        <v>1113</v>
      </c>
      <c r="C296">
        <v>295</v>
      </c>
      <c r="D296" t="s">
        <v>1113</v>
      </c>
      <c r="E296" s="1">
        <v>295</v>
      </c>
      <c r="F296" s="1" t="b">
        <f t="shared" si="12"/>
        <v>1</v>
      </c>
      <c r="G296" s="1" t="s">
        <v>1113</v>
      </c>
      <c r="H296" s="1" t="s">
        <v>1548</v>
      </c>
      <c r="I296" s="39" t="s">
        <v>1606</v>
      </c>
      <c r="J296" t="str">
        <f t="shared" si="13"/>
        <v>SOAP_2024-Entry_295</v>
      </c>
      <c r="K296">
        <v>12</v>
      </c>
      <c r="L296" t="str">
        <f t="shared" si="14"/>
        <v>FLLA16102-76-SOAP_2024-Entry_295</v>
      </c>
    </row>
    <row r="297" spans="1:12" x14ac:dyDescent="0.25">
      <c r="A297" t="s">
        <v>1224</v>
      </c>
      <c r="B297" t="s">
        <v>1224</v>
      </c>
      <c r="C297">
        <v>296</v>
      </c>
      <c r="D297" t="s">
        <v>1224</v>
      </c>
      <c r="E297" s="1">
        <v>296</v>
      </c>
      <c r="F297" s="1" t="b">
        <f t="shared" si="12"/>
        <v>1</v>
      </c>
      <c r="G297" s="1" t="s">
        <v>1224</v>
      </c>
      <c r="H297" s="1" t="s">
        <v>1548</v>
      </c>
      <c r="I297" s="39" t="s">
        <v>1606</v>
      </c>
      <c r="J297" t="str">
        <f t="shared" si="13"/>
        <v>SOAP_2024-Entry_296</v>
      </c>
      <c r="K297">
        <v>12</v>
      </c>
      <c r="L297" t="str">
        <f t="shared" si="14"/>
        <v>FLLA16102-78-SOAP_2024-Entry_296</v>
      </c>
    </row>
    <row r="298" spans="1:12" x14ac:dyDescent="0.25">
      <c r="A298" t="s">
        <v>998</v>
      </c>
      <c r="B298" t="s">
        <v>998</v>
      </c>
      <c r="C298">
        <v>297</v>
      </c>
      <c r="D298" t="s">
        <v>998</v>
      </c>
      <c r="E298" s="1">
        <v>297</v>
      </c>
      <c r="F298" s="1" t="b">
        <f t="shared" si="12"/>
        <v>1</v>
      </c>
      <c r="G298" s="1" t="s">
        <v>998</v>
      </c>
      <c r="H298" s="1" t="s">
        <v>1549</v>
      </c>
      <c r="I298" s="39" t="s">
        <v>1606</v>
      </c>
      <c r="J298" t="str">
        <f t="shared" si="13"/>
        <v>SOAP_2024-Entry_297</v>
      </c>
      <c r="K298">
        <v>12</v>
      </c>
      <c r="L298" t="str">
        <f t="shared" si="14"/>
        <v>TX20CAS1001-SOAP_2024-Entry_297</v>
      </c>
    </row>
    <row r="299" spans="1:12" x14ac:dyDescent="0.25">
      <c r="A299" t="s">
        <v>997</v>
      </c>
      <c r="B299" t="s">
        <v>997</v>
      </c>
      <c r="C299">
        <v>298</v>
      </c>
      <c r="D299" t="s">
        <v>997</v>
      </c>
      <c r="E299" s="1">
        <v>298</v>
      </c>
      <c r="F299" s="1" t="b">
        <f t="shared" si="12"/>
        <v>1</v>
      </c>
      <c r="G299" s="1" t="s">
        <v>997</v>
      </c>
      <c r="H299" s="1" t="s">
        <v>1550</v>
      </c>
      <c r="I299" s="39" t="s">
        <v>1606</v>
      </c>
      <c r="J299" t="str">
        <f t="shared" si="13"/>
        <v>SOAP_2024-Entry_298</v>
      </c>
      <c r="K299">
        <v>12</v>
      </c>
      <c r="L299" t="str">
        <f t="shared" si="14"/>
        <v>TX20CAS1002-SOAP_2024-Entry_298</v>
      </c>
    </row>
    <row r="300" spans="1:12" x14ac:dyDescent="0.25">
      <c r="A300" t="s">
        <v>1208</v>
      </c>
      <c r="B300" t="s">
        <v>1208</v>
      </c>
      <c r="C300">
        <v>299</v>
      </c>
      <c r="D300" t="s">
        <v>1208</v>
      </c>
      <c r="E300" s="1">
        <v>299</v>
      </c>
      <c r="F300" s="1" t="b">
        <f t="shared" si="12"/>
        <v>1</v>
      </c>
      <c r="G300" s="1" t="s">
        <v>1208</v>
      </c>
      <c r="H300" s="1" t="s">
        <v>1551</v>
      </c>
      <c r="I300" s="39" t="s">
        <v>1606</v>
      </c>
      <c r="J300" t="str">
        <f t="shared" si="13"/>
        <v>SOAP_2024-Entry_299</v>
      </c>
      <c r="K300">
        <v>12</v>
      </c>
      <c r="L300" t="str">
        <f t="shared" si="14"/>
        <v>TX20CAS1013-SOAP_2024-Entry_299</v>
      </c>
    </row>
    <row r="301" spans="1:12" x14ac:dyDescent="0.25">
      <c r="A301" t="s">
        <v>1202</v>
      </c>
      <c r="B301" t="s">
        <v>1202</v>
      </c>
      <c r="C301">
        <v>300</v>
      </c>
      <c r="D301" t="s">
        <v>1202</v>
      </c>
      <c r="E301" s="1">
        <v>300</v>
      </c>
      <c r="F301" s="1" t="b">
        <f t="shared" si="12"/>
        <v>1</v>
      </c>
      <c r="G301" s="1" t="s">
        <v>1202</v>
      </c>
      <c r="H301" s="1" t="s">
        <v>1551</v>
      </c>
      <c r="I301" s="39" t="s">
        <v>1606</v>
      </c>
      <c r="J301" t="str">
        <f t="shared" si="13"/>
        <v>SOAP_2024-Entry_300</v>
      </c>
      <c r="K301">
        <v>12</v>
      </c>
      <c r="L301" t="str">
        <f t="shared" si="14"/>
        <v>TX20CAS1014-SOAP_2024-Entry_300</v>
      </c>
    </row>
    <row r="302" spans="1:12" x14ac:dyDescent="0.25">
      <c r="A302" t="s">
        <v>1317</v>
      </c>
      <c r="B302" t="s">
        <v>1317</v>
      </c>
      <c r="C302">
        <v>301</v>
      </c>
      <c r="D302" t="s">
        <v>1317</v>
      </c>
      <c r="E302" s="1">
        <v>301</v>
      </c>
      <c r="F302" s="1" t="b">
        <f t="shared" si="12"/>
        <v>1</v>
      </c>
      <c r="G302" s="1" t="s">
        <v>1317</v>
      </c>
      <c r="H302" s="1" t="s">
        <v>1552</v>
      </c>
      <c r="I302" s="39" t="s">
        <v>1606</v>
      </c>
      <c r="J302" t="str">
        <f t="shared" si="13"/>
        <v>SOAP_2024-Entry_301</v>
      </c>
      <c r="K302">
        <v>12</v>
      </c>
      <c r="L302" t="str">
        <f t="shared" si="14"/>
        <v>TX20CAS1021-SOAP_2024-Entry_301</v>
      </c>
    </row>
    <row r="303" spans="1:12" x14ac:dyDescent="0.25">
      <c r="A303" t="s">
        <v>1030</v>
      </c>
      <c r="B303" t="s">
        <v>1030</v>
      </c>
      <c r="C303">
        <v>302</v>
      </c>
      <c r="D303" t="s">
        <v>1030</v>
      </c>
      <c r="E303" s="1">
        <v>302</v>
      </c>
      <c r="F303" s="1" t="b">
        <f t="shared" si="12"/>
        <v>1</v>
      </c>
      <c r="G303" s="1" t="s">
        <v>1030</v>
      </c>
      <c r="H303" s="1" t="s">
        <v>1552</v>
      </c>
      <c r="I303" s="39" t="s">
        <v>1606</v>
      </c>
      <c r="J303" t="str">
        <f t="shared" si="13"/>
        <v>SOAP_2024-Entry_302</v>
      </c>
      <c r="K303">
        <v>12</v>
      </c>
      <c r="L303" t="str">
        <f t="shared" si="14"/>
        <v>TX20CAS1024-SOAP_2024-Entry_302</v>
      </c>
    </row>
    <row r="304" spans="1:12" x14ac:dyDescent="0.25">
      <c r="A304" t="s">
        <v>1227</v>
      </c>
      <c r="B304" t="s">
        <v>1227</v>
      </c>
      <c r="C304">
        <v>303</v>
      </c>
      <c r="D304" t="s">
        <v>1227</v>
      </c>
      <c r="E304" s="1">
        <v>303</v>
      </c>
      <c r="F304" s="1" t="b">
        <f t="shared" si="12"/>
        <v>1</v>
      </c>
      <c r="G304" s="1" t="s">
        <v>1227</v>
      </c>
      <c r="H304" s="1" t="s">
        <v>1552</v>
      </c>
      <c r="I304" s="39" t="s">
        <v>1606</v>
      </c>
      <c r="J304" t="str">
        <f t="shared" si="13"/>
        <v>SOAP_2024-Entry_303</v>
      </c>
      <c r="K304">
        <v>12</v>
      </c>
      <c r="L304" t="str">
        <f t="shared" si="14"/>
        <v>TX20CAS1025-SOAP_2024-Entry_303</v>
      </c>
    </row>
    <row r="305" spans="1:12" x14ac:dyDescent="0.25">
      <c r="A305" t="s">
        <v>855</v>
      </c>
      <c r="B305" t="s">
        <v>855</v>
      </c>
      <c r="C305">
        <v>304</v>
      </c>
      <c r="D305" t="s">
        <v>855</v>
      </c>
      <c r="E305" s="1">
        <v>304</v>
      </c>
      <c r="F305" s="1" t="b">
        <f t="shared" si="12"/>
        <v>1</v>
      </c>
      <c r="G305" s="1" t="s">
        <v>855</v>
      </c>
      <c r="H305" s="1" t="s">
        <v>1553</v>
      </c>
      <c r="I305" s="39" t="s">
        <v>1606</v>
      </c>
      <c r="J305" t="str">
        <f t="shared" si="13"/>
        <v>SOAP_2024-Entry_304</v>
      </c>
      <c r="K305">
        <v>12</v>
      </c>
      <c r="L305" t="str">
        <f t="shared" si="14"/>
        <v>TX20CAS1034-SOAP_2024-Entry_304</v>
      </c>
    </row>
    <row r="306" spans="1:12" x14ac:dyDescent="0.25">
      <c r="A306" t="s">
        <v>953</v>
      </c>
      <c r="B306" t="s">
        <v>953</v>
      </c>
      <c r="C306">
        <v>305</v>
      </c>
      <c r="D306" t="s">
        <v>953</v>
      </c>
      <c r="E306" s="1">
        <v>305</v>
      </c>
      <c r="F306" s="1" t="b">
        <f t="shared" si="12"/>
        <v>1</v>
      </c>
      <c r="G306" s="1" t="s">
        <v>953</v>
      </c>
      <c r="H306" s="1" t="s">
        <v>1553</v>
      </c>
      <c r="I306" s="39" t="s">
        <v>1606</v>
      </c>
      <c r="J306" t="str">
        <f t="shared" si="13"/>
        <v>SOAP_2024-Entry_305</v>
      </c>
      <c r="K306">
        <v>12</v>
      </c>
      <c r="L306" t="str">
        <f t="shared" si="14"/>
        <v>TX20CAS1037-SOAP_2024-Entry_305</v>
      </c>
    </row>
    <row r="307" spans="1:12" x14ac:dyDescent="0.25">
      <c r="A307" t="s">
        <v>1278</v>
      </c>
      <c r="B307" t="s">
        <v>1278</v>
      </c>
      <c r="C307">
        <v>306</v>
      </c>
      <c r="D307" t="s">
        <v>1278</v>
      </c>
      <c r="E307" s="1">
        <v>306</v>
      </c>
      <c r="F307" s="1" t="b">
        <f t="shared" si="12"/>
        <v>1</v>
      </c>
      <c r="G307" s="1" t="s">
        <v>1278</v>
      </c>
      <c r="H307" s="1" t="s">
        <v>1553</v>
      </c>
      <c r="I307" s="39" t="s">
        <v>1606</v>
      </c>
      <c r="J307" t="str">
        <f t="shared" si="13"/>
        <v>SOAP_2024-Entry_306</v>
      </c>
      <c r="K307">
        <v>12</v>
      </c>
      <c r="L307" t="str">
        <f t="shared" si="14"/>
        <v>TX20CAS1039-SOAP_2024-Entry_306</v>
      </c>
    </row>
    <row r="308" spans="1:12" x14ac:dyDescent="0.25">
      <c r="A308" t="s">
        <v>1037</v>
      </c>
      <c r="B308" t="s">
        <v>1037</v>
      </c>
      <c r="C308">
        <v>307</v>
      </c>
      <c r="D308" t="s">
        <v>1037</v>
      </c>
      <c r="E308" s="1">
        <v>307</v>
      </c>
      <c r="F308" s="1" t="b">
        <f t="shared" si="12"/>
        <v>1</v>
      </c>
      <c r="G308" s="1" t="s">
        <v>1037</v>
      </c>
      <c r="H308" s="1" t="s">
        <v>1554</v>
      </c>
      <c r="I308" s="39" t="s">
        <v>1606</v>
      </c>
      <c r="J308" t="str">
        <f t="shared" si="13"/>
        <v>SOAP_2024-Entry_307</v>
      </c>
      <c r="K308">
        <v>12</v>
      </c>
      <c r="L308" t="str">
        <f t="shared" si="14"/>
        <v>TX20CAS1070-SOAP_2024-Entry_307</v>
      </c>
    </row>
    <row r="309" spans="1:12" x14ac:dyDescent="0.25">
      <c r="A309" t="s">
        <v>856</v>
      </c>
      <c r="B309" t="s">
        <v>856</v>
      </c>
      <c r="C309">
        <v>308</v>
      </c>
      <c r="D309" t="s">
        <v>856</v>
      </c>
      <c r="E309" s="1">
        <v>308</v>
      </c>
      <c r="F309" s="1" t="b">
        <f t="shared" si="12"/>
        <v>1</v>
      </c>
      <c r="G309" s="1" t="s">
        <v>856</v>
      </c>
      <c r="H309" s="1" t="s">
        <v>1554</v>
      </c>
      <c r="I309" s="39" t="s">
        <v>1606</v>
      </c>
      <c r="J309" t="str">
        <f t="shared" si="13"/>
        <v>SOAP_2024-Entry_308</v>
      </c>
      <c r="K309">
        <v>12</v>
      </c>
      <c r="L309" t="str">
        <f t="shared" si="14"/>
        <v>TX20CAS1071-SOAP_2024-Entry_308</v>
      </c>
    </row>
    <row r="310" spans="1:12" x14ac:dyDescent="0.25">
      <c r="A310" t="s">
        <v>1286</v>
      </c>
      <c r="B310" t="s">
        <v>1286</v>
      </c>
      <c r="C310">
        <v>309</v>
      </c>
      <c r="D310" t="s">
        <v>1286</v>
      </c>
      <c r="E310" s="1">
        <v>309</v>
      </c>
      <c r="F310" s="1" t="b">
        <f t="shared" si="12"/>
        <v>1</v>
      </c>
      <c r="G310" s="1" t="s">
        <v>1286</v>
      </c>
      <c r="H310" s="1" t="s">
        <v>1555</v>
      </c>
      <c r="I310" s="39" t="s">
        <v>1606</v>
      </c>
      <c r="J310" t="str">
        <f t="shared" si="13"/>
        <v>SOAP_2024-Entry_309</v>
      </c>
      <c r="K310">
        <v>12</v>
      </c>
      <c r="L310" t="str">
        <f t="shared" si="14"/>
        <v>TX20CAS1075-SOAP_2024-Entry_309</v>
      </c>
    </row>
    <row r="311" spans="1:12" x14ac:dyDescent="0.25">
      <c r="A311" t="s">
        <v>1240</v>
      </c>
      <c r="B311" t="s">
        <v>1240</v>
      </c>
      <c r="C311">
        <v>310</v>
      </c>
      <c r="D311" t="s">
        <v>1240</v>
      </c>
      <c r="E311" s="1">
        <v>310</v>
      </c>
      <c r="F311" s="1" t="b">
        <f t="shared" si="12"/>
        <v>1</v>
      </c>
      <c r="G311" s="1" t="s">
        <v>1240</v>
      </c>
      <c r="H311" s="1" t="s">
        <v>1555</v>
      </c>
      <c r="I311" s="39" t="s">
        <v>1606</v>
      </c>
      <c r="J311" t="str">
        <f t="shared" si="13"/>
        <v>SOAP_2024-Entry_310</v>
      </c>
      <c r="K311">
        <v>12</v>
      </c>
      <c r="L311" t="str">
        <f t="shared" si="14"/>
        <v>TX20CAS1077-SOAP_2024-Entry_310</v>
      </c>
    </row>
    <row r="312" spans="1:12" x14ac:dyDescent="0.25">
      <c r="A312" t="s">
        <v>1262</v>
      </c>
      <c r="B312" t="s">
        <v>1262</v>
      </c>
      <c r="C312">
        <v>311</v>
      </c>
      <c r="D312" t="s">
        <v>1262</v>
      </c>
      <c r="E312" s="1">
        <v>311</v>
      </c>
      <c r="F312" s="1" t="b">
        <f t="shared" si="12"/>
        <v>1</v>
      </c>
      <c r="G312" s="1" t="s">
        <v>1262</v>
      </c>
      <c r="H312" s="1" t="s">
        <v>1556</v>
      </c>
      <c r="I312" s="39" t="s">
        <v>1606</v>
      </c>
      <c r="J312" t="str">
        <f t="shared" si="13"/>
        <v>SOAP_2024-Entry_311</v>
      </c>
      <c r="K312">
        <v>12</v>
      </c>
      <c r="L312" t="str">
        <f t="shared" si="14"/>
        <v>TX20CAS1082-SOAP_2024-Entry_311</v>
      </c>
    </row>
    <row r="313" spans="1:12" x14ac:dyDescent="0.25">
      <c r="A313" t="s">
        <v>1047</v>
      </c>
      <c r="B313" t="s">
        <v>1047</v>
      </c>
      <c r="C313">
        <v>312</v>
      </c>
      <c r="D313" t="s">
        <v>1047</v>
      </c>
      <c r="E313" s="1">
        <v>312</v>
      </c>
      <c r="F313" s="1" t="b">
        <f t="shared" si="12"/>
        <v>1</v>
      </c>
      <c r="G313" s="1" t="s">
        <v>1047</v>
      </c>
      <c r="H313" s="1" t="s">
        <v>1557</v>
      </c>
      <c r="I313" s="39" t="s">
        <v>1606</v>
      </c>
      <c r="J313" t="str">
        <f t="shared" si="13"/>
        <v>SOAP_2024-Entry_312</v>
      </c>
      <c r="K313">
        <v>12</v>
      </c>
      <c r="L313" t="str">
        <f t="shared" si="14"/>
        <v>LA15029SB-18-1-1-SOAP_2024-Entry_312</v>
      </c>
    </row>
    <row r="314" spans="1:12" x14ac:dyDescent="0.25">
      <c r="A314" t="s">
        <v>1268</v>
      </c>
      <c r="B314" t="s">
        <v>1268</v>
      </c>
      <c r="C314">
        <v>313</v>
      </c>
      <c r="D314" t="s">
        <v>1268</v>
      </c>
      <c r="E314" s="1">
        <v>313</v>
      </c>
      <c r="F314" s="1" t="b">
        <f t="shared" si="12"/>
        <v>1</v>
      </c>
      <c r="G314" s="1" t="s">
        <v>1268</v>
      </c>
      <c r="H314" s="1" t="s">
        <v>190</v>
      </c>
      <c r="I314" s="39" t="s">
        <v>1606</v>
      </c>
      <c r="J314" t="str">
        <f t="shared" si="13"/>
        <v>SOAP_2024-Entry_313</v>
      </c>
      <c r="K314">
        <v>12</v>
      </c>
      <c r="L314" t="str">
        <f t="shared" si="14"/>
        <v>LA17031SBS-58-1-SOAP_2024-Entry_313</v>
      </c>
    </row>
    <row r="315" spans="1:12" x14ac:dyDescent="0.25">
      <c r="A315" t="s">
        <v>1274</v>
      </c>
      <c r="B315" t="s">
        <v>1274</v>
      </c>
      <c r="C315">
        <v>314</v>
      </c>
      <c r="D315" t="s">
        <v>1274</v>
      </c>
      <c r="E315" s="1">
        <v>314</v>
      </c>
      <c r="F315" s="1" t="b">
        <f t="shared" si="12"/>
        <v>1</v>
      </c>
      <c r="G315" s="1" t="s">
        <v>1274</v>
      </c>
      <c r="H315" s="1" t="s">
        <v>271</v>
      </c>
      <c r="I315" s="39" t="s">
        <v>1606</v>
      </c>
      <c r="J315" t="str">
        <f t="shared" si="13"/>
        <v>SOAP_2024-Entry_314</v>
      </c>
      <c r="K315">
        <v>12</v>
      </c>
      <c r="L315" t="str">
        <f t="shared" si="14"/>
        <v>LA17076SBS-32-1-SOAP_2024-Entry_314</v>
      </c>
    </row>
    <row r="316" spans="1:12" x14ac:dyDescent="0.25">
      <c r="A316" t="s">
        <v>1307</v>
      </c>
      <c r="B316" t="s">
        <v>1307</v>
      </c>
      <c r="C316">
        <v>315</v>
      </c>
      <c r="D316" t="s">
        <v>1307</v>
      </c>
      <c r="E316" s="1">
        <v>315</v>
      </c>
      <c r="F316" s="1" t="b">
        <f t="shared" si="12"/>
        <v>1</v>
      </c>
      <c r="G316" s="1" t="s">
        <v>1307</v>
      </c>
      <c r="H316" s="1" t="s">
        <v>177</v>
      </c>
      <c r="I316" s="39" t="s">
        <v>1606</v>
      </c>
      <c r="J316" t="str">
        <f t="shared" si="13"/>
        <v>SOAP_2024-Entry_315</v>
      </c>
      <c r="K316">
        <v>12</v>
      </c>
      <c r="L316" t="str">
        <f t="shared" si="14"/>
        <v>LA17089SBS-25-2-SOAP_2024-Entry_315</v>
      </c>
    </row>
    <row r="317" spans="1:12" x14ac:dyDescent="0.25">
      <c r="A317" t="s">
        <v>1254</v>
      </c>
      <c r="B317" t="s">
        <v>1254</v>
      </c>
      <c r="C317">
        <v>316</v>
      </c>
      <c r="D317" t="s">
        <v>1254</v>
      </c>
      <c r="E317" s="1">
        <v>316</v>
      </c>
      <c r="F317" s="1" t="b">
        <f t="shared" si="12"/>
        <v>1</v>
      </c>
      <c r="G317" s="1" t="s">
        <v>1254</v>
      </c>
      <c r="H317" s="1" t="s">
        <v>177</v>
      </c>
      <c r="I317" s="39" t="s">
        <v>1606</v>
      </c>
      <c r="J317" t="str">
        <f t="shared" si="13"/>
        <v>SOAP_2024-Entry_316</v>
      </c>
      <c r="K317">
        <v>12</v>
      </c>
      <c r="L317" t="str">
        <f t="shared" si="14"/>
        <v>LA17089SBS-33-2-SOAP_2024-Entry_316</v>
      </c>
    </row>
    <row r="318" spans="1:12" x14ac:dyDescent="0.25">
      <c r="A318" t="s">
        <v>1112</v>
      </c>
      <c r="B318" t="s">
        <v>1112</v>
      </c>
      <c r="C318">
        <v>317</v>
      </c>
      <c r="D318" t="s">
        <v>1112</v>
      </c>
      <c r="E318" s="1">
        <v>317</v>
      </c>
      <c r="F318" s="1" t="b">
        <f t="shared" si="12"/>
        <v>1</v>
      </c>
      <c r="G318" s="1" t="s">
        <v>1112</v>
      </c>
      <c r="H318" s="1" t="s">
        <v>1558</v>
      </c>
      <c r="I318" s="39" t="s">
        <v>1606</v>
      </c>
      <c r="J318" t="str">
        <f t="shared" si="13"/>
        <v>SOAP_2024-Entry_317</v>
      </c>
      <c r="K318">
        <v>12</v>
      </c>
      <c r="L318" t="str">
        <f t="shared" si="14"/>
        <v>LA14009SBSB-21-1-1-SOAP_2024-Entry_317</v>
      </c>
    </row>
    <row r="319" spans="1:12" x14ac:dyDescent="0.25">
      <c r="A319" t="s">
        <v>1097</v>
      </c>
      <c r="B319" t="s">
        <v>1097</v>
      </c>
      <c r="C319">
        <v>318</v>
      </c>
      <c r="D319" t="s">
        <v>1097</v>
      </c>
      <c r="E319" s="1">
        <v>318</v>
      </c>
      <c r="F319" s="1" t="b">
        <f t="shared" si="12"/>
        <v>1</v>
      </c>
      <c r="G319" s="1" t="s">
        <v>1097</v>
      </c>
      <c r="H319" s="1" t="s">
        <v>1559</v>
      </c>
      <c r="I319" s="39" t="s">
        <v>1606</v>
      </c>
      <c r="J319" t="str">
        <f t="shared" si="13"/>
        <v>SOAP_2024-Entry_318</v>
      </c>
      <c r="K319">
        <v>12</v>
      </c>
      <c r="L319" t="str">
        <f t="shared" si="14"/>
        <v>LA16072SBSS-30-1-SOAP_2024-Entry_318</v>
      </c>
    </row>
    <row r="320" spans="1:12" x14ac:dyDescent="0.25">
      <c r="A320" t="s">
        <v>981</v>
      </c>
      <c r="B320" t="s">
        <v>981</v>
      </c>
      <c r="C320">
        <v>319</v>
      </c>
      <c r="D320" t="s">
        <v>981</v>
      </c>
      <c r="E320" s="1">
        <v>319</v>
      </c>
      <c r="F320" s="1" t="b">
        <f t="shared" si="12"/>
        <v>1</v>
      </c>
      <c r="G320" s="1" t="s">
        <v>981</v>
      </c>
      <c r="H320" s="1" t="s">
        <v>1560</v>
      </c>
      <c r="I320" s="39" t="s">
        <v>1606</v>
      </c>
      <c r="J320" t="str">
        <f t="shared" si="13"/>
        <v>SOAP_2024-Entry_319</v>
      </c>
      <c r="K320">
        <v>12</v>
      </c>
      <c r="L320" t="str">
        <f t="shared" si="14"/>
        <v>LA17008SBSS-24-1-SOAP_2024-Entry_319</v>
      </c>
    </row>
    <row r="321" spans="1:12" x14ac:dyDescent="0.25">
      <c r="A321" t="s">
        <v>1145</v>
      </c>
      <c r="B321" t="s">
        <v>1145</v>
      </c>
      <c r="C321">
        <v>320</v>
      </c>
      <c r="D321" t="s">
        <v>1145</v>
      </c>
      <c r="E321" s="1">
        <v>320</v>
      </c>
      <c r="F321" s="1" t="b">
        <f t="shared" si="12"/>
        <v>1</v>
      </c>
      <c r="G321" s="1" t="s">
        <v>1145</v>
      </c>
      <c r="H321" s="1" t="s">
        <v>1560</v>
      </c>
      <c r="I321" s="39" t="s">
        <v>1606</v>
      </c>
      <c r="J321" t="str">
        <f t="shared" si="13"/>
        <v>SOAP_2024-Entry_320</v>
      </c>
      <c r="K321">
        <v>12</v>
      </c>
      <c r="L321" t="str">
        <f t="shared" si="14"/>
        <v>LA17008SBSS-59-1-SOAP_2024-Entry_320</v>
      </c>
    </row>
    <row r="322" spans="1:12" x14ac:dyDescent="0.25">
      <c r="A322" t="s">
        <v>171</v>
      </c>
      <c r="B322" t="s">
        <v>171</v>
      </c>
      <c r="C322">
        <v>321</v>
      </c>
      <c r="D322" t="s">
        <v>171</v>
      </c>
      <c r="E322" s="1">
        <v>321</v>
      </c>
      <c r="F322" s="1" t="b">
        <f t="shared" si="12"/>
        <v>1</v>
      </c>
      <c r="G322" s="1" t="s">
        <v>171</v>
      </c>
      <c r="H322" s="1" t="s">
        <v>1525</v>
      </c>
      <c r="I322" s="39" t="s">
        <v>1606</v>
      </c>
      <c r="J322" t="str">
        <f t="shared" si="13"/>
        <v>SOAP_2024-Entry_321</v>
      </c>
      <c r="K322">
        <v>12</v>
      </c>
      <c r="L322" t="str">
        <f t="shared" si="14"/>
        <v>LA17069SBSS-2-1-SOAP_2024-Entry_321</v>
      </c>
    </row>
    <row r="323" spans="1:12" x14ac:dyDescent="0.25">
      <c r="A323" t="s">
        <v>1220</v>
      </c>
      <c r="B323" t="s">
        <v>1220</v>
      </c>
      <c r="C323">
        <v>322</v>
      </c>
      <c r="D323" t="s">
        <v>1220</v>
      </c>
      <c r="E323" s="1">
        <v>322</v>
      </c>
      <c r="F323" s="1" t="b">
        <f t="shared" ref="F323:F386" si="15">IF(C323=E323,TRUE,FALSE)</f>
        <v>1</v>
      </c>
      <c r="G323" s="1" t="s">
        <v>1220</v>
      </c>
      <c r="H323" s="1" t="s">
        <v>175</v>
      </c>
      <c r="I323" s="39" t="s">
        <v>1606</v>
      </c>
      <c r="J323" t="str">
        <f t="shared" ref="J323:J386" si="16">_xlfn.CONCAT(I323,"-Entry_",E323)</f>
        <v>SOAP_2024-Entry_322</v>
      </c>
      <c r="K323">
        <v>12</v>
      </c>
      <c r="L323" t="str">
        <f t="shared" ref="L323:L386" si="17">_xlfn.CONCAT(A323,"-",I323,"-Entry_",E323)</f>
        <v>LA17075SBSS-24-1-SOAP_2024-Entry_322</v>
      </c>
    </row>
    <row r="324" spans="1:12" x14ac:dyDescent="0.25">
      <c r="A324" t="s">
        <v>174</v>
      </c>
      <c r="B324" t="s">
        <v>174</v>
      </c>
      <c r="C324">
        <v>323</v>
      </c>
      <c r="D324" t="s">
        <v>174</v>
      </c>
      <c r="E324" s="1">
        <v>323</v>
      </c>
      <c r="F324" s="1" t="b">
        <f t="shared" si="15"/>
        <v>1</v>
      </c>
      <c r="G324" s="1" t="s">
        <v>174</v>
      </c>
      <c r="H324" s="1" t="s">
        <v>175</v>
      </c>
      <c r="I324" s="39" t="s">
        <v>1606</v>
      </c>
      <c r="J324" t="str">
        <f t="shared" si="16"/>
        <v>SOAP_2024-Entry_323</v>
      </c>
      <c r="K324">
        <v>12</v>
      </c>
      <c r="L324" t="str">
        <f t="shared" si="17"/>
        <v>LA17075SBSS-29-1-SOAP_2024-Entry_323</v>
      </c>
    </row>
    <row r="325" spans="1:12" x14ac:dyDescent="0.25">
      <c r="A325" t="s">
        <v>1033</v>
      </c>
      <c r="B325" t="s">
        <v>1033</v>
      </c>
      <c r="C325">
        <v>324</v>
      </c>
      <c r="D325" t="s">
        <v>1033</v>
      </c>
      <c r="E325" s="1">
        <v>324</v>
      </c>
      <c r="F325" s="1" t="b">
        <f t="shared" si="15"/>
        <v>1</v>
      </c>
      <c r="G325" s="1" t="s">
        <v>1033</v>
      </c>
      <c r="H325" s="1" t="s">
        <v>1561</v>
      </c>
      <c r="I325" s="39" t="s">
        <v>1606</v>
      </c>
      <c r="J325" t="str">
        <f t="shared" si="16"/>
        <v>SOAP_2024-Entry_324</v>
      </c>
      <c r="K325">
        <v>12</v>
      </c>
      <c r="L325" t="str">
        <f t="shared" si="17"/>
        <v>LA17088SBSS-15-1-SOAP_2024-Entry_324</v>
      </c>
    </row>
    <row r="326" spans="1:12" x14ac:dyDescent="0.25">
      <c r="A326" t="s">
        <v>176</v>
      </c>
      <c r="B326" t="s">
        <v>176</v>
      </c>
      <c r="C326">
        <v>325</v>
      </c>
      <c r="D326" t="s">
        <v>176</v>
      </c>
      <c r="E326" s="1">
        <v>325</v>
      </c>
      <c r="F326" s="1" t="b">
        <f t="shared" si="15"/>
        <v>1</v>
      </c>
      <c r="G326" s="1" t="s">
        <v>176</v>
      </c>
      <c r="H326" s="1" t="s">
        <v>177</v>
      </c>
      <c r="I326" s="39" t="s">
        <v>1606</v>
      </c>
      <c r="J326" t="str">
        <f t="shared" si="16"/>
        <v>SOAP_2024-Entry_325</v>
      </c>
      <c r="K326">
        <v>12</v>
      </c>
      <c r="L326" t="str">
        <f t="shared" si="17"/>
        <v>LA17089SBS-45-1-1-SOAP_2024-Entry_325</v>
      </c>
    </row>
    <row r="327" spans="1:12" x14ac:dyDescent="0.25">
      <c r="A327" t="s">
        <v>912</v>
      </c>
      <c r="B327" t="s">
        <v>912</v>
      </c>
      <c r="C327">
        <v>326</v>
      </c>
      <c r="D327" t="s">
        <v>912</v>
      </c>
      <c r="E327" s="1">
        <v>326</v>
      </c>
      <c r="F327" s="1" t="b">
        <f t="shared" si="15"/>
        <v>1</v>
      </c>
      <c r="G327" s="1" t="s">
        <v>912</v>
      </c>
      <c r="H327" s="1" t="s">
        <v>177</v>
      </c>
      <c r="I327" s="39" t="s">
        <v>1606</v>
      </c>
      <c r="J327" t="str">
        <f t="shared" si="16"/>
        <v>SOAP_2024-Entry_326</v>
      </c>
      <c r="K327">
        <v>12</v>
      </c>
      <c r="L327" t="str">
        <f t="shared" si="17"/>
        <v>LA17089SBSS-73-1-SOAP_2024-Entry_326</v>
      </c>
    </row>
    <row r="328" spans="1:12" x14ac:dyDescent="0.25">
      <c r="A328" t="s">
        <v>1090</v>
      </c>
      <c r="B328" t="s">
        <v>1090</v>
      </c>
      <c r="C328">
        <v>327</v>
      </c>
      <c r="D328" t="s">
        <v>1090</v>
      </c>
      <c r="E328" s="1">
        <v>327</v>
      </c>
      <c r="F328" s="1" t="b">
        <f t="shared" si="15"/>
        <v>1</v>
      </c>
      <c r="G328" s="1" t="s">
        <v>1090</v>
      </c>
      <c r="H328" s="1" t="s">
        <v>1562</v>
      </c>
      <c r="I328" s="39" t="s">
        <v>1606</v>
      </c>
      <c r="J328" t="str">
        <f t="shared" si="16"/>
        <v>SOAP_2024-Entry_327</v>
      </c>
      <c r="K328">
        <v>12</v>
      </c>
      <c r="L328" t="str">
        <f t="shared" si="17"/>
        <v>LA17110SBSS-16-1-SOAP_2024-Entry_327</v>
      </c>
    </row>
    <row r="329" spans="1:12" x14ac:dyDescent="0.25">
      <c r="A329" t="s">
        <v>869</v>
      </c>
      <c r="B329" t="s">
        <v>869</v>
      </c>
      <c r="C329">
        <v>328</v>
      </c>
      <c r="D329" t="s">
        <v>869</v>
      </c>
      <c r="E329" s="1">
        <v>328</v>
      </c>
      <c r="F329" s="1" t="b">
        <f t="shared" si="15"/>
        <v>1</v>
      </c>
      <c r="G329" s="1" t="s">
        <v>869</v>
      </c>
      <c r="H329" s="1" t="s">
        <v>179</v>
      </c>
      <c r="I329" s="39" t="s">
        <v>1606</v>
      </c>
      <c r="J329" t="str">
        <f t="shared" si="16"/>
        <v>SOAP_2024-Entry_328</v>
      </c>
      <c r="K329">
        <v>12</v>
      </c>
      <c r="L329" t="str">
        <f t="shared" si="17"/>
        <v>LA17129SBSS-60-1-SOAP_2024-Entry_328</v>
      </c>
    </row>
    <row r="330" spans="1:12" x14ac:dyDescent="0.25">
      <c r="A330" t="s">
        <v>178</v>
      </c>
      <c r="B330" t="s">
        <v>178</v>
      </c>
      <c r="C330">
        <v>329</v>
      </c>
      <c r="D330" t="s">
        <v>178</v>
      </c>
      <c r="E330" s="1">
        <v>329</v>
      </c>
      <c r="F330" s="1" t="b">
        <f t="shared" si="15"/>
        <v>1</v>
      </c>
      <c r="G330" s="1" t="s">
        <v>178</v>
      </c>
      <c r="H330" s="1" t="s">
        <v>179</v>
      </c>
      <c r="I330" s="39" t="s">
        <v>1606</v>
      </c>
      <c r="J330" t="str">
        <f t="shared" si="16"/>
        <v>SOAP_2024-Entry_329</v>
      </c>
      <c r="K330">
        <v>12</v>
      </c>
      <c r="L330" t="str">
        <f t="shared" si="17"/>
        <v>LA17129SBSS-8-1-SOAP_2024-Entry_329</v>
      </c>
    </row>
    <row r="331" spans="1:12" x14ac:dyDescent="0.25">
      <c r="A331" t="s">
        <v>902</v>
      </c>
      <c r="B331" t="s">
        <v>902</v>
      </c>
      <c r="C331">
        <v>330</v>
      </c>
      <c r="D331" t="s">
        <v>902</v>
      </c>
      <c r="E331" s="1">
        <v>330</v>
      </c>
      <c r="F331" s="1" t="b">
        <f t="shared" si="15"/>
        <v>1</v>
      </c>
      <c r="G331" s="1" t="s">
        <v>902</v>
      </c>
      <c r="H331" s="1" t="s">
        <v>1563</v>
      </c>
      <c r="I331" s="39" t="s">
        <v>1606</v>
      </c>
      <c r="J331" t="str">
        <f t="shared" si="16"/>
        <v>SOAP_2024-Entry_330</v>
      </c>
      <c r="K331">
        <v>12</v>
      </c>
      <c r="L331" t="str">
        <f t="shared" si="17"/>
        <v>LA17153SBS-20-2-1-SOAP_2024-Entry_330</v>
      </c>
    </row>
    <row r="332" spans="1:12" x14ac:dyDescent="0.25">
      <c r="A332" t="s">
        <v>180</v>
      </c>
      <c r="B332" t="s">
        <v>180</v>
      </c>
      <c r="C332">
        <v>331</v>
      </c>
      <c r="D332" t="s">
        <v>180</v>
      </c>
      <c r="E332" s="1">
        <v>331</v>
      </c>
      <c r="F332" s="1" t="b">
        <f t="shared" si="15"/>
        <v>1</v>
      </c>
      <c r="G332" s="1" t="s">
        <v>180</v>
      </c>
      <c r="H332" s="1" t="s">
        <v>1563</v>
      </c>
      <c r="I332" s="39" t="s">
        <v>1606</v>
      </c>
      <c r="J332" t="str">
        <f t="shared" si="16"/>
        <v>SOAP_2024-Entry_331</v>
      </c>
      <c r="K332">
        <v>12</v>
      </c>
      <c r="L332" t="str">
        <f t="shared" si="17"/>
        <v>LA17153SBSS-46-1-SOAP_2024-Entry_331</v>
      </c>
    </row>
    <row r="333" spans="1:12" x14ac:dyDescent="0.25">
      <c r="A333" t="s">
        <v>182</v>
      </c>
      <c r="B333" t="s">
        <v>182</v>
      </c>
      <c r="C333">
        <v>332</v>
      </c>
      <c r="D333" t="s">
        <v>182</v>
      </c>
      <c r="E333" s="1">
        <v>332</v>
      </c>
      <c r="F333" s="1" t="b">
        <f t="shared" si="15"/>
        <v>1</v>
      </c>
      <c r="G333" s="1" t="s">
        <v>182</v>
      </c>
      <c r="H333" s="1" t="s">
        <v>1563</v>
      </c>
      <c r="I333" s="39" t="s">
        <v>1606</v>
      </c>
      <c r="J333" t="str">
        <f t="shared" si="16"/>
        <v>SOAP_2024-Entry_332</v>
      </c>
      <c r="K333">
        <v>12</v>
      </c>
      <c r="L333" t="str">
        <f t="shared" si="17"/>
        <v>LA17153SBSS-55-1-SOAP_2024-Entry_332</v>
      </c>
    </row>
    <row r="334" spans="1:12" x14ac:dyDescent="0.25">
      <c r="A334" t="s">
        <v>1034</v>
      </c>
      <c r="B334" t="s">
        <v>1034</v>
      </c>
      <c r="C334">
        <v>333</v>
      </c>
      <c r="D334" t="s">
        <v>1034</v>
      </c>
      <c r="E334" s="1">
        <v>333</v>
      </c>
      <c r="F334" s="1" t="b">
        <f t="shared" si="15"/>
        <v>1</v>
      </c>
      <c r="G334" s="1" t="s">
        <v>1034</v>
      </c>
      <c r="H334" s="1" t="s">
        <v>194</v>
      </c>
      <c r="I334" s="39" t="s">
        <v>1606</v>
      </c>
      <c r="J334" t="str">
        <f t="shared" si="16"/>
        <v>SOAP_2024-Entry_333</v>
      </c>
      <c r="K334">
        <v>12</v>
      </c>
      <c r="L334" t="str">
        <f t="shared" si="17"/>
        <v>FLLA17069-44-SOAP_2024-Entry_333</v>
      </c>
    </row>
    <row r="335" spans="1:12" x14ac:dyDescent="0.25">
      <c r="A335" t="s">
        <v>193</v>
      </c>
      <c r="B335" t="s">
        <v>193</v>
      </c>
      <c r="C335">
        <v>334</v>
      </c>
      <c r="D335" t="s">
        <v>193</v>
      </c>
      <c r="E335" s="1">
        <v>334</v>
      </c>
      <c r="F335" s="1" t="b">
        <f t="shared" si="15"/>
        <v>1</v>
      </c>
      <c r="G335" s="1" t="s">
        <v>193</v>
      </c>
      <c r="H335" s="1" t="s">
        <v>194</v>
      </c>
      <c r="I335" s="39" t="s">
        <v>1606</v>
      </c>
      <c r="J335" t="str">
        <f t="shared" si="16"/>
        <v>SOAP_2024-Entry_334</v>
      </c>
      <c r="K335">
        <v>12</v>
      </c>
      <c r="L335" t="str">
        <f t="shared" si="17"/>
        <v>FLLA17069-53-SOAP_2024-Entry_334</v>
      </c>
    </row>
    <row r="336" spans="1:12" x14ac:dyDescent="0.25">
      <c r="A336" t="s">
        <v>196</v>
      </c>
      <c r="B336" t="s">
        <v>196</v>
      </c>
      <c r="C336">
        <v>335</v>
      </c>
      <c r="D336" t="s">
        <v>196</v>
      </c>
      <c r="E336" s="1">
        <v>335</v>
      </c>
      <c r="F336" s="1" t="b">
        <f t="shared" si="15"/>
        <v>1</v>
      </c>
      <c r="G336" s="1" t="s">
        <v>196</v>
      </c>
      <c r="H336" s="1" t="s">
        <v>194</v>
      </c>
      <c r="I336" s="39" t="s">
        <v>1606</v>
      </c>
      <c r="J336" t="str">
        <f t="shared" si="16"/>
        <v>SOAP_2024-Entry_335</v>
      </c>
      <c r="K336">
        <v>12</v>
      </c>
      <c r="L336" t="str">
        <f t="shared" si="17"/>
        <v>FLLA17069-65-SOAP_2024-Entry_335</v>
      </c>
    </row>
    <row r="337" spans="1:12" x14ac:dyDescent="0.25">
      <c r="A337" t="s">
        <v>197</v>
      </c>
      <c r="B337" t="s">
        <v>197</v>
      </c>
      <c r="C337">
        <v>336</v>
      </c>
      <c r="D337" t="s">
        <v>197</v>
      </c>
      <c r="E337" s="1">
        <v>336</v>
      </c>
      <c r="F337" s="1" t="b">
        <f t="shared" si="15"/>
        <v>1</v>
      </c>
      <c r="G337" s="1" t="s">
        <v>197</v>
      </c>
      <c r="H337" s="1" t="s">
        <v>194</v>
      </c>
      <c r="I337" s="39" t="s">
        <v>1606</v>
      </c>
      <c r="J337" t="str">
        <f t="shared" si="16"/>
        <v>SOAP_2024-Entry_336</v>
      </c>
      <c r="K337">
        <v>12</v>
      </c>
      <c r="L337" t="str">
        <f t="shared" si="17"/>
        <v>FLLA17069-54-SOAP_2024-Entry_336</v>
      </c>
    </row>
    <row r="338" spans="1:12" x14ac:dyDescent="0.25">
      <c r="A338" t="s">
        <v>198</v>
      </c>
      <c r="B338" t="s">
        <v>198</v>
      </c>
      <c r="C338">
        <v>337</v>
      </c>
      <c r="D338" t="s">
        <v>198</v>
      </c>
      <c r="E338" s="1">
        <v>337</v>
      </c>
      <c r="F338" s="1" t="b">
        <f t="shared" si="15"/>
        <v>1</v>
      </c>
      <c r="G338" s="1" t="s">
        <v>198</v>
      </c>
      <c r="H338" s="1" t="s">
        <v>194</v>
      </c>
      <c r="I338" s="39" t="s">
        <v>1606</v>
      </c>
      <c r="J338" t="str">
        <f t="shared" si="16"/>
        <v>SOAP_2024-Entry_337</v>
      </c>
      <c r="K338">
        <v>12</v>
      </c>
      <c r="L338" t="str">
        <f t="shared" si="17"/>
        <v>FLLA17069-52-SOAP_2024-Entry_337</v>
      </c>
    </row>
    <row r="339" spans="1:12" x14ac:dyDescent="0.25">
      <c r="A339" t="s">
        <v>1200</v>
      </c>
      <c r="B339" t="s">
        <v>1200</v>
      </c>
      <c r="C339">
        <v>338</v>
      </c>
      <c r="D339" t="s">
        <v>1200</v>
      </c>
      <c r="E339" s="1">
        <v>338</v>
      </c>
      <c r="F339" s="1" t="b">
        <f t="shared" si="15"/>
        <v>1</v>
      </c>
      <c r="G339" s="1" t="s">
        <v>1200</v>
      </c>
      <c r="H339" s="1" t="s">
        <v>1526</v>
      </c>
      <c r="I339" s="39" t="s">
        <v>1606</v>
      </c>
      <c r="J339" t="str">
        <f t="shared" si="16"/>
        <v>SOAP_2024-Entry_338</v>
      </c>
      <c r="K339">
        <v>12</v>
      </c>
      <c r="L339" t="str">
        <f t="shared" si="17"/>
        <v>FLLA17071-19-SOAP_2024-Entry_338</v>
      </c>
    </row>
    <row r="340" spans="1:12" x14ac:dyDescent="0.25">
      <c r="A340" t="s">
        <v>1146</v>
      </c>
      <c r="B340" t="s">
        <v>1146</v>
      </c>
      <c r="C340">
        <v>339</v>
      </c>
      <c r="D340" t="s">
        <v>1146</v>
      </c>
      <c r="E340" s="1">
        <v>339</v>
      </c>
      <c r="F340" s="1" t="b">
        <f t="shared" si="15"/>
        <v>1</v>
      </c>
      <c r="G340" s="1" t="s">
        <v>1146</v>
      </c>
      <c r="H340" s="1" t="s">
        <v>1526</v>
      </c>
      <c r="I340" s="39" t="s">
        <v>1606</v>
      </c>
      <c r="J340" t="str">
        <f t="shared" si="16"/>
        <v>SOAP_2024-Entry_339</v>
      </c>
      <c r="K340">
        <v>12</v>
      </c>
      <c r="L340" t="str">
        <f t="shared" si="17"/>
        <v>FLLA17071-7-SOAP_2024-Entry_339</v>
      </c>
    </row>
    <row r="341" spans="1:12" x14ac:dyDescent="0.25">
      <c r="A341" t="s">
        <v>1320</v>
      </c>
      <c r="B341" t="s">
        <v>1320</v>
      </c>
      <c r="C341">
        <v>340</v>
      </c>
      <c r="D341" t="s">
        <v>1320</v>
      </c>
      <c r="E341" s="1">
        <v>340</v>
      </c>
      <c r="F341" s="1" t="b">
        <f t="shared" si="15"/>
        <v>1</v>
      </c>
      <c r="G341" s="1" t="s">
        <v>1320</v>
      </c>
      <c r="H341" s="1" t="s">
        <v>1561</v>
      </c>
      <c r="I341" s="39" t="s">
        <v>1606</v>
      </c>
      <c r="J341" t="str">
        <f t="shared" si="16"/>
        <v>SOAP_2024-Entry_340</v>
      </c>
      <c r="K341">
        <v>12</v>
      </c>
      <c r="L341" t="str">
        <f t="shared" si="17"/>
        <v>FLLA17081-23-SOAP_2024-Entry_340</v>
      </c>
    </row>
    <row r="342" spans="1:12" x14ac:dyDescent="0.25">
      <c r="A342" t="s">
        <v>199</v>
      </c>
      <c r="B342" t="s">
        <v>199</v>
      </c>
      <c r="C342">
        <v>341</v>
      </c>
      <c r="D342" t="s">
        <v>199</v>
      </c>
      <c r="E342" s="1">
        <v>341</v>
      </c>
      <c r="F342" s="1" t="b">
        <f t="shared" si="15"/>
        <v>1</v>
      </c>
      <c r="G342" s="1" t="s">
        <v>199</v>
      </c>
      <c r="H342" s="1" t="s">
        <v>200</v>
      </c>
      <c r="I342" s="39" t="s">
        <v>1606</v>
      </c>
      <c r="J342" t="str">
        <f t="shared" si="16"/>
        <v>SOAP_2024-Entry_341</v>
      </c>
      <c r="K342">
        <v>12</v>
      </c>
      <c r="L342" t="str">
        <f t="shared" si="17"/>
        <v>FLLA17088-61-SOAP_2024-Entry_341</v>
      </c>
    </row>
    <row r="343" spans="1:12" x14ac:dyDescent="0.25">
      <c r="A343" t="s">
        <v>201</v>
      </c>
      <c r="B343" t="s">
        <v>201</v>
      </c>
      <c r="C343">
        <v>342</v>
      </c>
      <c r="D343" t="s">
        <v>201</v>
      </c>
      <c r="E343" s="1">
        <v>342</v>
      </c>
      <c r="F343" s="1" t="b">
        <f t="shared" si="15"/>
        <v>1</v>
      </c>
      <c r="G343" s="1" t="s">
        <v>201</v>
      </c>
      <c r="H343" s="1" t="s">
        <v>200</v>
      </c>
      <c r="I343" s="39" t="s">
        <v>1606</v>
      </c>
      <c r="J343" t="str">
        <f t="shared" si="16"/>
        <v>SOAP_2024-Entry_342</v>
      </c>
      <c r="K343">
        <v>12</v>
      </c>
      <c r="L343" t="str">
        <f t="shared" si="17"/>
        <v>FLLA17088-77-SOAP_2024-Entry_342</v>
      </c>
    </row>
    <row r="344" spans="1:12" x14ac:dyDescent="0.25">
      <c r="A344" t="s">
        <v>1133</v>
      </c>
      <c r="B344" t="s">
        <v>1133</v>
      </c>
      <c r="C344">
        <v>343</v>
      </c>
      <c r="D344" t="s">
        <v>1133</v>
      </c>
      <c r="E344" s="1">
        <v>343</v>
      </c>
      <c r="F344" s="1" t="b">
        <f t="shared" si="15"/>
        <v>1</v>
      </c>
      <c r="G344" s="1" t="s">
        <v>1133</v>
      </c>
      <c r="H344" s="1" t="s">
        <v>1533</v>
      </c>
      <c r="I344" s="39" t="s">
        <v>1606</v>
      </c>
      <c r="J344" t="str">
        <f t="shared" si="16"/>
        <v>SOAP_2024-Entry_343</v>
      </c>
      <c r="K344">
        <v>12</v>
      </c>
      <c r="L344" t="str">
        <f t="shared" si="17"/>
        <v>FLLA17119-66-SOAP_2024-Entry_343</v>
      </c>
    </row>
    <row r="345" spans="1:12" x14ac:dyDescent="0.25">
      <c r="A345" t="s">
        <v>929</v>
      </c>
      <c r="B345" t="s">
        <v>929</v>
      </c>
      <c r="C345">
        <v>344</v>
      </c>
      <c r="D345" t="s">
        <v>929</v>
      </c>
      <c r="E345" s="1">
        <v>344</v>
      </c>
      <c r="F345" s="1" t="b">
        <f t="shared" si="15"/>
        <v>1</v>
      </c>
      <c r="G345" s="1" t="s">
        <v>929</v>
      </c>
      <c r="H345" s="1" t="s">
        <v>1534</v>
      </c>
      <c r="I345" s="39" t="s">
        <v>1606</v>
      </c>
      <c r="J345" t="str">
        <f t="shared" si="16"/>
        <v>SOAP_2024-Entry_344</v>
      </c>
      <c r="K345">
        <v>12</v>
      </c>
      <c r="L345" t="str">
        <f t="shared" si="17"/>
        <v>FLLA17149-30-SOAP_2024-Entry_344</v>
      </c>
    </row>
    <row r="346" spans="1:12" x14ac:dyDescent="0.25">
      <c r="A346" t="s">
        <v>1043</v>
      </c>
      <c r="B346" t="s">
        <v>1043</v>
      </c>
      <c r="C346">
        <v>345</v>
      </c>
      <c r="D346" t="s">
        <v>1043</v>
      </c>
      <c r="E346" s="1">
        <v>345</v>
      </c>
      <c r="F346" s="1" t="b">
        <f t="shared" si="15"/>
        <v>1</v>
      </c>
      <c r="G346" s="1" t="s">
        <v>1043</v>
      </c>
      <c r="H346" s="1" t="s">
        <v>1535</v>
      </c>
      <c r="I346" s="39" t="s">
        <v>1606</v>
      </c>
      <c r="J346" t="str">
        <f t="shared" si="16"/>
        <v>SOAP_2024-Entry_345</v>
      </c>
      <c r="K346">
        <v>12</v>
      </c>
      <c r="L346" t="str">
        <f t="shared" si="17"/>
        <v>FLLA17152-42-SOAP_2024-Entry_345</v>
      </c>
    </row>
    <row r="347" spans="1:12" x14ac:dyDescent="0.25">
      <c r="A347" t="s">
        <v>1020</v>
      </c>
      <c r="B347" t="s">
        <v>1020</v>
      </c>
      <c r="C347">
        <v>346</v>
      </c>
      <c r="D347" t="s">
        <v>1020</v>
      </c>
      <c r="E347" s="1">
        <v>346</v>
      </c>
      <c r="F347" s="1" t="b">
        <f t="shared" si="15"/>
        <v>1</v>
      </c>
      <c r="G347" s="1" t="s">
        <v>1020</v>
      </c>
      <c r="H347" s="1" t="s">
        <v>1537</v>
      </c>
      <c r="I347" s="39" t="s">
        <v>1606</v>
      </c>
      <c r="J347" t="str">
        <f t="shared" si="16"/>
        <v>SOAP_2024-Entry_346</v>
      </c>
      <c r="K347">
        <v>12</v>
      </c>
      <c r="L347" t="str">
        <f t="shared" si="17"/>
        <v>FLLA17030-23-SOAP_2024-Entry_346</v>
      </c>
    </row>
    <row r="348" spans="1:12" x14ac:dyDescent="0.25">
      <c r="A348" t="s">
        <v>202</v>
      </c>
      <c r="B348" t="s">
        <v>202</v>
      </c>
      <c r="C348">
        <v>347</v>
      </c>
      <c r="D348" t="s">
        <v>202</v>
      </c>
      <c r="E348" s="1">
        <v>347</v>
      </c>
      <c r="F348" s="1" t="b">
        <f t="shared" si="15"/>
        <v>1</v>
      </c>
      <c r="G348" s="1" t="s">
        <v>202</v>
      </c>
      <c r="H348" s="1" t="s">
        <v>203</v>
      </c>
      <c r="I348" s="39" t="s">
        <v>1606</v>
      </c>
      <c r="J348" t="str">
        <f t="shared" si="16"/>
        <v>SOAP_2024-Entry_347</v>
      </c>
      <c r="K348">
        <v>12</v>
      </c>
      <c r="L348" t="str">
        <f t="shared" si="17"/>
        <v>FLLA16083-25-SOAP_2024-Entry_347</v>
      </c>
    </row>
    <row r="349" spans="1:12" x14ac:dyDescent="0.25">
      <c r="A349" t="s">
        <v>862</v>
      </c>
      <c r="B349" t="s">
        <v>862</v>
      </c>
      <c r="C349">
        <v>348</v>
      </c>
      <c r="D349" t="s">
        <v>862</v>
      </c>
      <c r="E349" s="1">
        <v>348</v>
      </c>
      <c r="F349" s="1" t="b">
        <f t="shared" si="15"/>
        <v>1</v>
      </c>
      <c r="G349" s="1" t="s">
        <v>862</v>
      </c>
      <c r="H349" s="1" t="s">
        <v>1564</v>
      </c>
      <c r="I349" s="39" t="s">
        <v>1606</v>
      </c>
      <c r="J349" t="str">
        <f t="shared" si="16"/>
        <v>SOAP_2024-Entry_348</v>
      </c>
      <c r="K349">
        <v>12</v>
      </c>
      <c r="L349" t="str">
        <f t="shared" si="17"/>
        <v>TX19CAS0002-SOAP_2024-Entry_348</v>
      </c>
    </row>
    <row r="350" spans="1:12" x14ac:dyDescent="0.25">
      <c r="A350" t="s">
        <v>982</v>
      </c>
      <c r="B350" t="s">
        <v>982</v>
      </c>
      <c r="C350">
        <v>349</v>
      </c>
      <c r="D350" t="s">
        <v>982</v>
      </c>
      <c r="E350" s="1">
        <v>349</v>
      </c>
      <c r="F350" s="1" t="b">
        <f t="shared" si="15"/>
        <v>1</v>
      </c>
      <c r="G350" s="1" t="s">
        <v>982</v>
      </c>
      <c r="H350" s="1" t="s">
        <v>1565</v>
      </c>
      <c r="I350" s="39" t="s">
        <v>1606</v>
      </c>
      <c r="J350" t="str">
        <f t="shared" si="16"/>
        <v>SOAP_2024-Entry_349</v>
      </c>
      <c r="K350">
        <v>12</v>
      </c>
      <c r="L350" t="str">
        <f t="shared" si="17"/>
        <v>TX19CAS0004-SOAP_2024-Entry_349</v>
      </c>
    </row>
    <row r="351" spans="1:12" x14ac:dyDescent="0.25">
      <c r="A351" t="s">
        <v>955</v>
      </c>
      <c r="B351" t="s">
        <v>955</v>
      </c>
      <c r="C351">
        <v>350</v>
      </c>
      <c r="D351" t="s">
        <v>955</v>
      </c>
      <c r="E351" s="1">
        <v>350</v>
      </c>
      <c r="F351" s="1" t="b">
        <f t="shared" si="15"/>
        <v>1</v>
      </c>
      <c r="G351" s="1" t="s">
        <v>955</v>
      </c>
      <c r="H351" s="1" t="s">
        <v>1566</v>
      </c>
      <c r="I351" s="39" t="s">
        <v>1606</v>
      </c>
      <c r="J351" t="str">
        <f t="shared" si="16"/>
        <v>SOAP_2024-Entry_350</v>
      </c>
      <c r="K351">
        <v>12</v>
      </c>
      <c r="L351" t="str">
        <f t="shared" si="17"/>
        <v>TX19CAS0017-SOAP_2024-Entry_350</v>
      </c>
    </row>
    <row r="352" spans="1:12" x14ac:dyDescent="0.25">
      <c r="A352" t="s">
        <v>1282</v>
      </c>
      <c r="B352" t="s">
        <v>1282</v>
      </c>
      <c r="C352">
        <v>351</v>
      </c>
      <c r="D352" t="s">
        <v>1282</v>
      </c>
      <c r="E352" s="1">
        <v>351</v>
      </c>
      <c r="F352" s="1" t="b">
        <f t="shared" si="15"/>
        <v>1</v>
      </c>
      <c r="G352" s="1" t="s">
        <v>1282</v>
      </c>
      <c r="H352" s="1" t="s">
        <v>1567</v>
      </c>
      <c r="I352" s="39" t="s">
        <v>1606</v>
      </c>
      <c r="J352" t="str">
        <f t="shared" si="16"/>
        <v>SOAP_2024-Entry_351</v>
      </c>
      <c r="K352">
        <v>12</v>
      </c>
      <c r="L352" t="str">
        <f t="shared" si="17"/>
        <v>TX19CAS0020-SOAP_2024-Entry_351</v>
      </c>
    </row>
    <row r="353" spans="1:12" x14ac:dyDescent="0.25">
      <c r="A353" t="s">
        <v>1068</v>
      </c>
      <c r="B353" t="s">
        <v>1068</v>
      </c>
      <c r="C353">
        <v>352</v>
      </c>
      <c r="D353" t="s">
        <v>1068</v>
      </c>
      <c r="E353" s="1">
        <v>352</v>
      </c>
      <c r="F353" s="1" t="b">
        <f t="shared" si="15"/>
        <v>1</v>
      </c>
      <c r="G353" s="1" t="s">
        <v>1068</v>
      </c>
      <c r="H353" s="1" t="s">
        <v>1568</v>
      </c>
      <c r="I353" s="39" t="s">
        <v>1606</v>
      </c>
      <c r="J353" t="str">
        <f t="shared" si="16"/>
        <v>SOAP_2024-Entry_352</v>
      </c>
      <c r="K353">
        <v>12</v>
      </c>
      <c r="L353" t="str">
        <f t="shared" si="17"/>
        <v>TX19CAS0032-SOAP_2024-Entry_352</v>
      </c>
    </row>
    <row r="354" spans="1:12" x14ac:dyDescent="0.25">
      <c r="A354" t="s">
        <v>1245</v>
      </c>
      <c r="B354" t="s">
        <v>1245</v>
      </c>
      <c r="C354">
        <v>353</v>
      </c>
      <c r="D354" t="s">
        <v>1245</v>
      </c>
      <c r="E354" s="1">
        <v>353</v>
      </c>
      <c r="F354" s="1" t="b">
        <f t="shared" si="15"/>
        <v>1</v>
      </c>
      <c r="G354" s="1" t="s">
        <v>1245</v>
      </c>
      <c r="H354" s="1" t="s">
        <v>1569</v>
      </c>
      <c r="I354" s="39" t="s">
        <v>1606</v>
      </c>
      <c r="J354" t="str">
        <f t="shared" si="16"/>
        <v>SOAP_2024-Entry_353</v>
      </c>
      <c r="K354">
        <v>12</v>
      </c>
      <c r="L354" t="str">
        <f t="shared" si="17"/>
        <v>TX19CAS0041-SOAP_2024-Entry_353</v>
      </c>
    </row>
    <row r="355" spans="1:12" x14ac:dyDescent="0.25">
      <c r="A355" t="s">
        <v>1144</v>
      </c>
      <c r="B355" t="s">
        <v>1144</v>
      </c>
      <c r="C355">
        <v>354</v>
      </c>
      <c r="D355" t="s">
        <v>1144</v>
      </c>
      <c r="E355" s="1">
        <v>354</v>
      </c>
      <c r="F355" s="1" t="b">
        <f t="shared" si="15"/>
        <v>1</v>
      </c>
      <c r="G355" s="1" t="s">
        <v>1144</v>
      </c>
      <c r="H355" s="1" t="s">
        <v>1569</v>
      </c>
      <c r="I355" s="39" t="s">
        <v>1606</v>
      </c>
      <c r="J355" t="str">
        <f t="shared" si="16"/>
        <v>SOAP_2024-Entry_354</v>
      </c>
      <c r="K355">
        <v>12</v>
      </c>
      <c r="L355" t="str">
        <f t="shared" si="17"/>
        <v>TX19CAS0047-SOAP_2024-Entry_354</v>
      </c>
    </row>
    <row r="356" spans="1:12" x14ac:dyDescent="0.25">
      <c r="A356" t="s">
        <v>879</v>
      </c>
      <c r="B356" t="s">
        <v>879</v>
      </c>
      <c r="C356">
        <v>355</v>
      </c>
      <c r="D356" t="s">
        <v>879</v>
      </c>
      <c r="E356" s="1">
        <v>355</v>
      </c>
      <c r="F356" s="1" t="b">
        <f t="shared" si="15"/>
        <v>1</v>
      </c>
      <c r="G356" s="1" t="s">
        <v>879</v>
      </c>
      <c r="H356" s="1" t="s">
        <v>1570</v>
      </c>
      <c r="I356" s="39" t="s">
        <v>1606</v>
      </c>
      <c r="J356" t="str">
        <f t="shared" si="16"/>
        <v>SOAP_2024-Entry_355</v>
      </c>
      <c r="K356">
        <v>12</v>
      </c>
      <c r="L356" t="str">
        <f t="shared" si="17"/>
        <v>TX19CAS0050-SOAP_2024-Entry_355</v>
      </c>
    </row>
    <row r="357" spans="1:12" x14ac:dyDescent="0.25">
      <c r="A357" t="s">
        <v>1060</v>
      </c>
      <c r="B357" t="s">
        <v>1060</v>
      </c>
      <c r="C357">
        <v>356</v>
      </c>
      <c r="D357" t="s">
        <v>1060</v>
      </c>
      <c r="E357" s="1">
        <v>356</v>
      </c>
      <c r="F357" s="1" t="b">
        <f t="shared" si="15"/>
        <v>1</v>
      </c>
      <c r="G357" s="1" t="s">
        <v>1060</v>
      </c>
      <c r="H357" s="1" t="s">
        <v>1571</v>
      </c>
      <c r="I357" s="39" t="s">
        <v>1606</v>
      </c>
      <c r="J357" t="str">
        <f t="shared" si="16"/>
        <v>SOAP_2024-Entry_356</v>
      </c>
      <c r="K357">
        <v>12</v>
      </c>
      <c r="L357" t="str">
        <f t="shared" si="17"/>
        <v>TX19CAS0055-SOAP_2024-Entry_356</v>
      </c>
    </row>
    <row r="358" spans="1:12" x14ac:dyDescent="0.25">
      <c r="A358" t="s">
        <v>207</v>
      </c>
      <c r="B358" t="s">
        <v>207</v>
      </c>
      <c r="C358">
        <v>357</v>
      </c>
      <c r="D358" t="s">
        <v>207</v>
      </c>
      <c r="E358" s="1">
        <v>357</v>
      </c>
      <c r="F358" s="1" t="b">
        <f t="shared" si="15"/>
        <v>1</v>
      </c>
      <c r="G358" s="1" t="s">
        <v>207</v>
      </c>
      <c r="H358" s="1" t="s">
        <v>208</v>
      </c>
      <c r="I358" s="39" t="s">
        <v>1606</v>
      </c>
      <c r="J358" t="str">
        <f t="shared" si="16"/>
        <v>SOAP_2024-Entry_357</v>
      </c>
      <c r="K358">
        <v>12</v>
      </c>
      <c r="L358" t="str">
        <f t="shared" si="17"/>
        <v>TX19CAS0057-SOAP_2024-Entry_357</v>
      </c>
    </row>
    <row r="359" spans="1:12" x14ac:dyDescent="0.25">
      <c r="A359" t="s">
        <v>210</v>
      </c>
      <c r="B359" t="s">
        <v>210</v>
      </c>
      <c r="C359">
        <v>358</v>
      </c>
      <c r="D359" t="s">
        <v>210</v>
      </c>
      <c r="E359" s="1">
        <v>358</v>
      </c>
      <c r="F359" s="1" t="b">
        <f t="shared" si="15"/>
        <v>1</v>
      </c>
      <c r="G359" s="1" t="s">
        <v>210</v>
      </c>
      <c r="H359" s="1" t="s">
        <v>208</v>
      </c>
      <c r="I359" s="39" t="s">
        <v>1606</v>
      </c>
      <c r="J359" t="str">
        <f t="shared" si="16"/>
        <v>SOAP_2024-Entry_358</v>
      </c>
      <c r="K359">
        <v>12</v>
      </c>
      <c r="L359" t="str">
        <f t="shared" si="17"/>
        <v>TX19CAS0058-SOAP_2024-Entry_358</v>
      </c>
    </row>
    <row r="360" spans="1:12" x14ac:dyDescent="0.25">
      <c r="A360" t="s">
        <v>931</v>
      </c>
      <c r="B360" t="s">
        <v>931</v>
      </c>
      <c r="C360">
        <v>359</v>
      </c>
      <c r="D360" t="s">
        <v>931</v>
      </c>
      <c r="E360" s="1">
        <v>359</v>
      </c>
      <c r="F360" s="1" t="b">
        <f t="shared" si="15"/>
        <v>1</v>
      </c>
      <c r="G360" s="1" t="s">
        <v>931</v>
      </c>
      <c r="H360" s="1" t="s">
        <v>1572</v>
      </c>
      <c r="I360" s="39" t="s">
        <v>1606</v>
      </c>
      <c r="J360" t="str">
        <f t="shared" si="16"/>
        <v>SOAP_2024-Entry_359</v>
      </c>
      <c r="K360">
        <v>12</v>
      </c>
      <c r="L360" t="str">
        <f t="shared" si="17"/>
        <v>TX19CAS0066-SOAP_2024-Entry_359</v>
      </c>
    </row>
    <row r="361" spans="1:12" x14ac:dyDescent="0.25">
      <c r="A361" t="s">
        <v>1088</v>
      </c>
      <c r="B361" t="s">
        <v>1088</v>
      </c>
      <c r="C361">
        <v>360</v>
      </c>
      <c r="D361" t="s">
        <v>1088</v>
      </c>
      <c r="E361" s="1">
        <v>360</v>
      </c>
      <c r="F361" s="1" t="b">
        <f t="shared" si="15"/>
        <v>1</v>
      </c>
      <c r="G361" s="1" t="s">
        <v>1088</v>
      </c>
      <c r="H361" s="1" t="s">
        <v>1572</v>
      </c>
      <c r="I361" s="39" t="s">
        <v>1606</v>
      </c>
      <c r="J361" t="str">
        <f t="shared" si="16"/>
        <v>SOAP_2024-Entry_360</v>
      </c>
      <c r="K361">
        <v>12</v>
      </c>
      <c r="L361" t="str">
        <f t="shared" si="17"/>
        <v>TX19CAS0067-SOAP_2024-Entry_360</v>
      </c>
    </row>
    <row r="362" spans="1:12" x14ac:dyDescent="0.25">
      <c r="A362" t="s">
        <v>973</v>
      </c>
      <c r="B362" t="s">
        <v>973</v>
      </c>
      <c r="C362">
        <v>361</v>
      </c>
      <c r="D362" t="s">
        <v>973</v>
      </c>
      <c r="E362" s="1">
        <v>361</v>
      </c>
      <c r="F362" s="1" t="b">
        <f t="shared" si="15"/>
        <v>1</v>
      </c>
      <c r="G362" s="1" t="s">
        <v>973</v>
      </c>
      <c r="H362" s="1" t="s">
        <v>1573</v>
      </c>
      <c r="I362" s="39" t="s">
        <v>1606</v>
      </c>
      <c r="J362" t="str">
        <f t="shared" si="16"/>
        <v>SOAP_2024-Entry_361</v>
      </c>
      <c r="K362">
        <v>12</v>
      </c>
      <c r="L362" t="str">
        <f t="shared" si="17"/>
        <v>TX19CAS0073-SOAP_2024-Entry_361</v>
      </c>
    </row>
    <row r="363" spans="1:12" x14ac:dyDescent="0.25">
      <c r="A363" t="s">
        <v>957</v>
      </c>
      <c r="B363" t="s">
        <v>957</v>
      </c>
      <c r="C363">
        <v>362</v>
      </c>
      <c r="D363" t="s">
        <v>957</v>
      </c>
      <c r="E363" s="1">
        <v>362</v>
      </c>
      <c r="F363" s="1" t="b">
        <f t="shared" si="15"/>
        <v>1</v>
      </c>
      <c r="G363" s="1" t="s">
        <v>957</v>
      </c>
      <c r="H363" s="1" t="s">
        <v>1574</v>
      </c>
      <c r="I363" s="39" t="s">
        <v>1606</v>
      </c>
      <c r="J363" t="str">
        <f t="shared" si="16"/>
        <v>SOAP_2024-Entry_362</v>
      </c>
      <c r="K363">
        <v>12</v>
      </c>
      <c r="L363" t="str">
        <f t="shared" si="17"/>
        <v>TX19CAS0091-SOAP_2024-Entry_362</v>
      </c>
    </row>
    <row r="364" spans="1:12" x14ac:dyDescent="0.25">
      <c r="A364" t="s">
        <v>186</v>
      </c>
      <c r="B364" t="s">
        <v>186</v>
      </c>
      <c r="C364">
        <v>363</v>
      </c>
      <c r="D364" t="s">
        <v>186</v>
      </c>
      <c r="E364" s="1">
        <v>363</v>
      </c>
      <c r="F364" s="1" t="b">
        <f t="shared" si="15"/>
        <v>1</v>
      </c>
      <c r="G364" s="1" t="s">
        <v>186</v>
      </c>
      <c r="H364" s="1" t="s">
        <v>187</v>
      </c>
      <c r="I364" s="39" t="s">
        <v>1606</v>
      </c>
      <c r="J364" t="str">
        <f t="shared" si="16"/>
        <v>SOAP_2024-Entry_363</v>
      </c>
      <c r="K364">
        <v>12</v>
      </c>
      <c r="L364" t="str">
        <f t="shared" si="17"/>
        <v>SCLA17080SBS-4-2-SOAP_2024-Entry_363</v>
      </c>
    </row>
    <row r="365" spans="1:12" x14ac:dyDescent="0.25">
      <c r="A365" t="s">
        <v>1045</v>
      </c>
      <c r="B365" t="s">
        <v>1045</v>
      </c>
      <c r="C365">
        <v>364</v>
      </c>
      <c r="D365" t="s">
        <v>1045</v>
      </c>
      <c r="E365" s="1">
        <v>364</v>
      </c>
      <c r="F365" s="1" t="b">
        <f t="shared" si="15"/>
        <v>1</v>
      </c>
      <c r="G365" s="1" t="s">
        <v>1045</v>
      </c>
      <c r="H365" s="1" t="s">
        <v>1534</v>
      </c>
      <c r="I365" s="39" t="s">
        <v>1606</v>
      </c>
      <c r="J365" t="str">
        <f t="shared" si="16"/>
        <v>SOAP_2024-Entry_364</v>
      </c>
      <c r="K365">
        <v>12</v>
      </c>
      <c r="L365" t="str">
        <f t="shared" si="17"/>
        <v>SCLA17152SBS-1-1-SOAP_2024-Entry_364</v>
      </c>
    </row>
    <row r="366" spans="1:12" x14ac:dyDescent="0.25">
      <c r="A366" t="s">
        <v>887</v>
      </c>
      <c r="B366" t="s">
        <v>887</v>
      </c>
      <c r="C366">
        <v>365</v>
      </c>
      <c r="D366" t="s">
        <v>887</v>
      </c>
      <c r="E366" s="1">
        <v>365</v>
      </c>
      <c r="F366" s="1" t="b">
        <f t="shared" si="15"/>
        <v>1</v>
      </c>
      <c r="G366" s="1" t="s">
        <v>887</v>
      </c>
      <c r="H366" s="1" t="s">
        <v>1575</v>
      </c>
      <c r="I366" s="39" t="s">
        <v>1606</v>
      </c>
      <c r="J366" t="str">
        <f t="shared" si="16"/>
        <v>SOAP_2024-Entry_365</v>
      </c>
      <c r="K366">
        <v>12</v>
      </c>
      <c r="L366" t="str">
        <f t="shared" si="17"/>
        <v>SCLA16032SSBS-7-1-SOAP_2024-Entry_365</v>
      </c>
    </row>
    <row r="367" spans="1:12" x14ac:dyDescent="0.25">
      <c r="A367" t="s">
        <v>1091</v>
      </c>
      <c r="B367" t="s">
        <v>1091</v>
      </c>
      <c r="C367">
        <v>366</v>
      </c>
      <c r="D367" t="s">
        <v>1091</v>
      </c>
      <c r="E367" s="1">
        <v>366</v>
      </c>
      <c r="F367" s="1" t="b">
        <f t="shared" si="15"/>
        <v>1</v>
      </c>
      <c r="G367" s="1" t="s">
        <v>1091</v>
      </c>
      <c r="H367" s="1" t="s">
        <v>1576</v>
      </c>
      <c r="I367" s="39" t="s">
        <v>1606</v>
      </c>
      <c r="J367" t="str">
        <f t="shared" si="16"/>
        <v>SOAP_2024-Entry_366</v>
      </c>
      <c r="K367">
        <v>12</v>
      </c>
      <c r="L367" t="str">
        <f t="shared" si="17"/>
        <v>SCLA17048SBS-4-2-SOAP_2024-Entry_366</v>
      </c>
    </row>
    <row r="368" spans="1:12" x14ac:dyDescent="0.25">
      <c r="A368" t="s">
        <v>1137</v>
      </c>
      <c r="B368" t="s">
        <v>1137</v>
      </c>
      <c r="C368">
        <v>367</v>
      </c>
      <c r="D368" t="s">
        <v>1137</v>
      </c>
      <c r="E368" s="1">
        <v>367</v>
      </c>
      <c r="F368" s="1" t="b">
        <f t="shared" si="15"/>
        <v>1</v>
      </c>
      <c r="G368" s="1" t="s">
        <v>1137</v>
      </c>
      <c r="H368" s="1" t="s">
        <v>1532</v>
      </c>
      <c r="I368" s="39" t="s">
        <v>1606</v>
      </c>
      <c r="J368" t="str">
        <f t="shared" si="16"/>
        <v>SOAP_2024-Entry_367</v>
      </c>
      <c r="K368">
        <v>12</v>
      </c>
      <c r="L368" t="str">
        <f t="shared" si="17"/>
        <v>SCLA17119SBS-17-2-SOAP_2024-Entry_367</v>
      </c>
    </row>
    <row r="369" spans="1:12" x14ac:dyDescent="0.25">
      <c r="A369" t="s">
        <v>1170</v>
      </c>
      <c r="B369" t="s">
        <v>1170</v>
      </c>
      <c r="C369">
        <v>368</v>
      </c>
      <c r="D369" t="s">
        <v>1170</v>
      </c>
      <c r="E369" s="1">
        <v>368</v>
      </c>
      <c r="F369" s="1" t="b">
        <f t="shared" si="15"/>
        <v>1</v>
      </c>
      <c r="G369" s="1" t="s">
        <v>1170</v>
      </c>
      <c r="H369" s="1" t="s">
        <v>1577</v>
      </c>
      <c r="I369" s="39" t="s">
        <v>1606</v>
      </c>
      <c r="J369" t="str">
        <f t="shared" si="16"/>
        <v>SOAP_2024-Entry_368</v>
      </c>
      <c r="K369">
        <v>12</v>
      </c>
      <c r="L369" t="str">
        <f t="shared" si="17"/>
        <v>SCLA17076SBS-32-1-SOAP_2024-Entry_368</v>
      </c>
    </row>
    <row r="370" spans="1:12" x14ac:dyDescent="0.25">
      <c r="A370" t="s">
        <v>1300</v>
      </c>
      <c r="B370" t="s">
        <v>1300</v>
      </c>
      <c r="C370">
        <v>369</v>
      </c>
      <c r="D370" t="s">
        <v>1300</v>
      </c>
      <c r="E370" s="1">
        <v>369</v>
      </c>
      <c r="F370" s="1" t="b">
        <f t="shared" si="15"/>
        <v>1</v>
      </c>
      <c r="G370" s="1" t="s">
        <v>1300</v>
      </c>
      <c r="H370" s="1" t="s">
        <v>1532</v>
      </c>
      <c r="I370" s="39" t="s">
        <v>1606</v>
      </c>
      <c r="J370" t="str">
        <f t="shared" si="16"/>
        <v>SOAP_2024-Entry_369</v>
      </c>
      <c r="K370">
        <v>12</v>
      </c>
      <c r="L370" t="str">
        <f t="shared" si="17"/>
        <v>SCLA17119SBS-4-2-SOAP_2024-Entry_369</v>
      </c>
    </row>
    <row r="371" spans="1:12" x14ac:dyDescent="0.25">
      <c r="A371" t="s">
        <v>1169</v>
      </c>
      <c r="B371" t="s">
        <v>1169</v>
      </c>
      <c r="C371">
        <v>370</v>
      </c>
      <c r="D371" t="s">
        <v>1169</v>
      </c>
      <c r="E371" s="1">
        <v>370</v>
      </c>
      <c r="F371" s="1" t="b">
        <f t="shared" si="15"/>
        <v>1</v>
      </c>
      <c r="G371" s="1" t="s">
        <v>1169</v>
      </c>
      <c r="H371" s="1" t="s">
        <v>1541</v>
      </c>
      <c r="I371" s="39" t="s">
        <v>1606</v>
      </c>
      <c r="J371" t="str">
        <f t="shared" si="16"/>
        <v>SOAP_2024-Entry_370</v>
      </c>
      <c r="K371">
        <v>12</v>
      </c>
      <c r="L371" t="str">
        <f t="shared" si="17"/>
        <v>SCLA17074SBS-1-1-SOAP_2024-Entry_370</v>
      </c>
    </row>
    <row r="372" spans="1:12" x14ac:dyDescent="0.25">
      <c r="A372" t="s">
        <v>1184</v>
      </c>
      <c r="B372" t="s">
        <v>1184</v>
      </c>
      <c r="C372">
        <v>371</v>
      </c>
      <c r="D372" t="s">
        <v>1184</v>
      </c>
      <c r="E372" s="1">
        <v>371</v>
      </c>
      <c r="F372" s="1" t="b">
        <f t="shared" si="15"/>
        <v>1</v>
      </c>
      <c r="G372" s="1" t="s">
        <v>1184</v>
      </c>
      <c r="H372" s="1" t="s">
        <v>1576</v>
      </c>
      <c r="I372" s="39" t="s">
        <v>1606</v>
      </c>
      <c r="J372" t="str">
        <f t="shared" si="16"/>
        <v>SOAP_2024-Entry_371</v>
      </c>
      <c r="K372">
        <v>12</v>
      </c>
      <c r="L372" t="str">
        <f t="shared" si="17"/>
        <v>SCLA17048SBS-16-2-SOAP_2024-Entry_371</v>
      </c>
    </row>
    <row r="373" spans="1:12" x14ac:dyDescent="0.25">
      <c r="A373" t="s">
        <v>1120</v>
      </c>
      <c r="B373" t="s">
        <v>1120</v>
      </c>
      <c r="C373">
        <v>372</v>
      </c>
      <c r="D373" t="s">
        <v>1120</v>
      </c>
      <c r="E373" s="1">
        <v>372</v>
      </c>
      <c r="F373" s="1" t="b">
        <f t="shared" si="15"/>
        <v>1</v>
      </c>
      <c r="G373" s="1" t="s">
        <v>1120</v>
      </c>
      <c r="H373" s="1" t="s">
        <v>1578</v>
      </c>
      <c r="I373" s="39" t="s">
        <v>1606</v>
      </c>
      <c r="J373" t="str">
        <f t="shared" si="16"/>
        <v>SOAP_2024-Entry_372</v>
      </c>
      <c r="K373">
        <v>12</v>
      </c>
      <c r="L373" t="str">
        <f t="shared" si="17"/>
        <v>SCLA17151SBS-40-1-SOAP_2024-Entry_372</v>
      </c>
    </row>
    <row r="374" spans="1:12" x14ac:dyDescent="0.25">
      <c r="A374" t="s">
        <v>1136</v>
      </c>
      <c r="B374" t="s">
        <v>1136</v>
      </c>
      <c r="C374">
        <v>373</v>
      </c>
      <c r="D374" t="s">
        <v>1136</v>
      </c>
      <c r="E374" s="1">
        <v>373</v>
      </c>
      <c r="F374" s="1" t="b">
        <f t="shared" si="15"/>
        <v>1</v>
      </c>
      <c r="G374" s="1" t="s">
        <v>1136</v>
      </c>
      <c r="H374" s="1" t="s">
        <v>1521</v>
      </c>
      <c r="I374" s="39" t="s">
        <v>1606</v>
      </c>
      <c r="J374" t="str">
        <f t="shared" si="16"/>
        <v>SOAP_2024-Entry_373</v>
      </c>
      <c r="K374">
        <v>12</v>
      </c>
      <c r="L374" t="str">
        <f t="shared" si="17"/>
        <v>FLLA17025-20-SOAP_2024-Entry_373</v>
      </c>
    </row>
    <row r="375" spans="1:12" x14ac:dyDescent="0.25">
      <c r="A375" t="s">
        <v>920</v>
      </c>
      <c r="B375" t="s">
        <v>920</v>
      </c>
      <c r="C375">
        <v>374</v>
      </c>
      <c r="D375" t="s">
        <v>920</v>
      </c>
      <c r="E375" s="1">
        <v>374</v>
      </c>
      <c r="F375" s="1" t="b">
        <f t="shared" si="15"/>
        <v>1</v>
      </c>
      <c r="G375" s="1" t="s">
        <v>920</v>
      </c>
      <c r="H375" s="1" t="s">
        <v>1579</v>
      </c>
      <c r="I375" s="39" t="s">
        <v>1606</v>
      </c>
      <c r="J375" t="str">
        <f t="shared" si="16"/>
        <v>SOAP_2024-Entry_374</v>
      </c>
      <c r="K375">
        <v>12</v>
      </c>
      <c r="L375" t="str">
        <f t="shared" si="17"/>
        <v>FLLA17029-66-SOAP_2024-Entry_374</v>
      </c>
    </row>
    <row r="376" spans="1:12" x14ac:dyDescent="0.25">
      <c r="A376" t="s">
        <v>1318</v>
      </c>
      <c r="B376" t="s">
        <v>1318</v>
      </c>
      <c r="C376">
        <v>375</v>
      </c>
      <c r="D376" t="s">
        <v>1318</v>
      </c>
      <c r="E376" s="1">
        <v>375</v>
      </c>
      <c r="F376" s="1" t="b">
        <f t="shared" si="15"/>
        <v>1</v>
      </c>
      <c r="G376" s="1" t="s">
        <v>1318</v>
      </c>
      <c r="H376" s="1" t="s">
        <v>1579</v>
      </c>
      <c r="I376" s="39" t="s">
        <v>1606</v>
      </c>
      <c r="J376" t="str">
        <f t="shared" si="16"/>
        <v>SOAP_2024-Entry_375</v>
      </c>
      <c r="K376">
        <v>12</v>
      </c>
      <c r="L376" t="str">
        <f t="shared" si="17"/>
        <v>FLLA17029-75-SOAP_2024-Entry_375</v>
      </c>
    </row>
    <row r="377" spans="1:12" x14ac:dyDescent="0.25">
      <c r="A377" t="s">
        <v>1046</v>
      </c>
      <c r="B377" t="s">
        <v>1046</v>
      </c>
      <c r="C377">
        <v>376</v>
      </c>
      <c r="D377" t="s">
        <v>1046</v>
      </c>
      <c r="E377" s="1">
        <v>376</v>
      </c>
      <c r="F377" s="1" t="b">
        <f t="shared" si="15"/>
        <v>1</v>
      </c>
      <c r="G377" s="1" t="s">
        <v>1046</v>
      </c>
      <c r="H377" s="1" t="s">
        <v>1580</v>
      </c>
      <c r="I377" s="39" t="s">
        <v>1606</v>
      </c>
      <c r="J377" t="str">
        <f t="shared" si="16"/>
        <v>SOAP_2024-Entry_376</v>
      </c>
      <c r="K377">
        <v>12</v>
      </c>
      <c r="L377" t="str">
        <f t="shared" si="17"/>
        <v>FLLA17032-41-SOAP_2024-Entry_376</v>
      </c>
    </row>
    <row r="378" spans="1:12" x14ac:dyDescent="0.25">
      <c r="A378" t="s">
        <v>1212</v>
      </c>
      <c r="B378" t="s">
        <v>1212</v>
      </c>
      <c r="C378">
        <v>377</v>
      </c>
      <c r="D378" t="s">
        <v>1212</v>
      </c>
      <c r="E378" s="1">
        <v>377</v>
      </c>
      <c r="F378" s="1" t="b">
        <f t="shared" si="15"/>
        <v>1</v>
      </c>
      <c r="G378" s="1" t="s">
        <v>1212</v>
      </c>
      <c r="H378" s="1" t="s">
        <v>1523</v>
      </c>
      <c r="I378" s="39" t="s">
        <v>1606</v>
      </c>
      <c r="J378" t="str">
        <f t="shared" si="16"/>
        <v>SOAP_2024-Entry_377</v>
      </c>
      <c r="K378">
        <v>12</v>
      </c>
      <c r="L378" t="str">
        <f t="shared" si="17"/>
        <v>FLLA17051-20-SOAP_2024-Entry_377</v>
      </c>
    </row>
    <row r="379" spans="1:12" x14ac:dyDescent="0.25">
      <c r="A379" t="s">
        <v>951</v>
      </c>
      <c r="B379" t="s">
        <v>951</v>
      </c>
      <c r="C379">
        <v>378</v>
      </c>
      <c r="D379" t="s">
        <v>951</v>
      </c>
      <c r="E379" s="1">
        <v>378</v>
      </c>
      <c r="F379" s="1" t="b">
        <f t="shared" si="15"/>
        <v>1</v>
      </c>
      <c r="G379" s="1" t="s">
        <v>951</v>
      </c>
      <c r="H379" s="1" t="s">
        <v>1523</v>
      </c>
      <c r="I379" s="39" t="s">
        <v>1606</v>
      </c>
      <c r="J379" t="str">
        <f t="shared" si="16"/>
        <v>SOAP_2024-Entry_378</v>
      </c>
      <c r="K379">
        <v>12</v>
      </c>
      <c r="L379" t="str">
        <f t="shared" si="17"/>
        <v>FLLA17051-21-SOAP_2024-Entry_378</v>
      </c>
    </row>
    <row r="380" spans="1:12" x14ac:dyDescent="0.25">
      <c r="A380" t="s">
        <v>1164</v>
      </c>
      <c r="B380" t="s">
        <v>1164</v>
      </c>
      <c r="C380">
        <v>379</v>
      </c>
      <c r="D380" t="s">
        <v>1164</v>
      </c>
      <c r="E380" s="1">
        <v>379</v>
      </c>
      <c r="F380" s="1" t="b">
        <f t="shared" si="15"/>
        <v>1</v>
      </c>
      <c r="G380" s="1" t="s">
        <v>1164</v>
      </c>
      <c r="H380" s="1" t="s">
        <v>1525</v>
      </c>
      <c r="I380" s="39" t="s">
        <v>1606</v>
      </c>
      <c r="J380" t="str">
        <f t="shared" si="16"/>
        <v>SOAP_2024-Entry_379</v>
      </c>
      <c r="K380">
        <v>12</v>
      </c>
      <c r="L380" t="str">
        <f t="shared" si="17"/>
        <v>FLLA17067-35-SOAP_2024-Entry_379</v>
      </c>
    </row>
    <row r="381" spans="1:12" x14ac:dyDescent="0.25">
      <c r="A381" t="s">
        <v>1087</v>
      </c>
      <c r="B381" t="s">
        <v>1087</v>
      </c>
      <c r="C381">
        <v>380</v>
      </c>
      <c r="D381" t="s">
        <v>1087</v>
      </c>
      <c r="E381" s="1">
        <v>380</v>
      </c>
      <c r="F381" s="1" t="b">
        <f t="shared" si="15"/>
        <v>1</v>
      </c>
      <c r="G381" s="1" t="s">
        <v>1087</v>
      </c>
      <c r="H381" s="1" t="s">
        <v>194</v>
      </c>
      <c r="I381" s="39" t="s">
        <v>1606</v>
      </c>
      <c r="J381" t="str">
        <f t="shared" si="16"/>
        <v>SOAP_2024-Entry_380</v>
      </c>
      <c r="K381">
        <v>12</v>
      </c>
      <c r="L381" t="str">
        <f t="shared" si="17"/>
        <v>FLLA17069-49-SOAP_2024-Entry_380</v>
      </c>
    </row>
    <row r="382" spans="1:12" x14ac:dyDescent="0.25">
      <c r="A382" t="s">
        <v>972</v>
      </c>
      <c r="B382" t="s">
        <v>972</v>
      </c>
      <c r="C382">
        <v>381</v>
      </c>
      <c r="D382" t="s">
        <v>972</v>
      </c>
      <c r="E382" s="1">
        <v>381</v>
      </c>
      <c r="F382" s="1" t="b">
        <f t="shared" si="15"/>
        <v>1</v>
      </c>
      <c r="G382" s="1" t="s">
        <v>972</v>
      </c>
      <c r="H382" s="1" t="s">
        <v>194</v>
      </c>
      <c r="I382" s="39" t="s">
        <v>1606</v>
      </c>
      <c r="J382" t="str">
        <f t="shared" si="16"/>
        <v>SOAP_2024-Entry_381</v>
      </c>
      <c r="K382">
        <v>12</v>
      </c>
      <c r="L382" t="str">
        <f t="shared" si="17"/>
        <v>FLLA17069-56-SOAP_2024-Entry_381</v>
      </c>
    </row>
    <row r="383" spans="1:12" x14ac:dyDescent="0.25">
      <c r="A383" t="s">
        <v>1141</v>
      </c>
      <c r="B383" t="s">
        <v>1141</v>
      </c>
      <c r="C383">
        <v>382</v>
      </c>
      <c r="D383" t="s">
        <v>1141</v>
      </c>
      <c r="E383" s="1">
        <v>382</v>
      </c>
      <c r="F383" s="1" t="b">
        <f t="shared" si="15"/>
        <v>1</v>
      </c>
      <c r="G383" s="1" t="s">
        <v>1141</v>
      </c>
      <c r="H383" s="1" t="s">
        <v>194</v>
      </c>
      <c r="I383" s="39" t="s">
        <v>1606</v>
      </c>
      <c r="J383" t="str">
        <f t="shared" si="16"/>
        <v>SOAP_2024-Entry_382</v>
      </c>
      <c r="K383">
        <v>12</v>
      </c>
      <c r="L383" t="str">
        <f t="shared" si="17"/>
        <v>FLLA17069-73-SOAP_2024-Entry_382</v>
      </c>
    </row>
    <row r="384" spans="1:12" x14ac:dyDescent="0.25">
      <c r="A384" t="s">
        <v>1018</v>
      </c>
      <c r="B384" t="s">
        <v>1018</v>
      </c>
      <c r="C384">
        <v>383</v>
      </c>
      <c r="D384" t="s">
        <v>1018</v>
      </c>
      <c r="E384" s="1">
        <v>383</v>
      </c>
      <c r="F384" s="1" t="b">
        <f t="shared" si="15"/>
        <v>1</v>
      </c>
      <c r="G384" s="1" t="s">
        <v>1018</v>
      </c>
      <c r="H384" s="1" t="s">
        <v>194</v>
      </c>
      <c r="I384" s="39" t="s">
        <v>1606</v>
      </c>
      <c r="J384" t="str">
        <f t="shared" si="16"/>
        <v>SOAP_2024-Entry_383</v>
      </c>
      <c r="K384">
        <v>12</v>
      </c>
      <c r="L384" t="str">
        <f t="shared" si="17"/>
        <v>FLLA17069-76-SOAP_2024-Entry_383</v>
      </c>
    </row>
    <row r="385" spans="1:12" x14ac:dyDescent="0.25">
      <c r="A385" t="s">
        <v>959</v>
      </c>
      <c r="B385" t="s">
        <v>959</v>
      </c>
      <c r="C385">
        <v>384</v>
      </c>
      <c r="D385" t="s">
        <v>959</v>
      </c>
      <c r="E385" s="1">
        <v>384</v>
      </c>
      <c r="F385" s="1" t="b">
        <f t="shared" si="15"/>
        <v>1</v>
      </c>
      <c r="G385" s="1" t="s">
        <v>959</v>
      </c>
      <c r="H385" s="1" t="s">
        <v>1528</v>
      </c>
      <c r="I385" s="39" t="s">
        <v>1606</v>
      </c>
      <c r="J385" t="str">
        <f t="shared" si="16"/>
        <v>SOAP_2024-Entry_384</v>
      </c>
      <c r="K385">
        <v>12</v>
      </c>
      <c r="L385" t="str">
        <f t="shared" si="17"/>
        <v>FLLA17077-16-SOAP_2024-Entry_384</v>
      </c>
    </row>
    <row r="386" spans="1:12" x14ac:dyDescent="0.25">
      <c r="A386" t="s">
        <v>1131</v>
      </c>
      <c r="B386" t="s">
        <v>1131</v>
      </c>
      <c r="C386">
        <v>385</v>
      </c>
      <c r="D386" t="s">
        <v>1131</v>
      </c>
      <c r="E386" s="1">
        <v>385</v>
      </c>
      <c r="F386" s="1" t="b">
        <f t="shared" si="15"/>
        <v>1</v>
      </c>
      <c r="G386" s="1" t="s">
        <v>1131</v>
      </c>
      <c r="H386" s="1" t="s">
        <v>1528</v>
      </c>
      <c r="I386" s="39" t="s">
        <v>1606</v>
      </c>
      <c r="J386" t="str">
        <f t="shared" si="16"/>
        <v>SOAP_2024-Entry_385</v>
      </c>
      <c r="K386">
        <v>12</v>
      </c>
      <c r="L386" t="str">
        <f t="shared" si="17"/>
        <v>FLLA17077-28-SOAP_2024-Entry_385</v>
      </c>
    </row>
    <row r="387" spans="1:12" x14ac:dyDescent="0.25">
      <c r="A387" t="s">
        <v>945</v>
      </c>
      <c r="B387" t="s">
        <v>945</v>
      </c>
      <c r="C387">
        <v>386</v>
      </c>
      <c r="D387" t="s">
        <v>945</v>
      </c>
      <c r="E387" s="1">
        <v>386</v>
      </c>
      <c r="F387" s="1" t="b">
        <f t="shared" ref="F387:F450" si="18">IF(C387=E387,TRUE,FALSE)</f>
        <v>1</v>
      </c>
      <c r="G387" s="1" t="s">
        <v>945</v>
      </c>
      <c r="H387" s="1" t="s">
        <v>200</v>
      </c>
      <c r="I387" s="39" t="s">
        <v>1606</v>
      </c>
      <c r="J387" t="str">
        <f t="shared" ref="J387:J450" si="19">_xlfn.CONCAT(I387,"-Entry_",E387)</f>
        <v>SOAP_2024-Entry_386</v>
      </c>
      <c r="K387">
        <v>12</v>
      </c>
      <c r="L387" t="str">
        <f t="shared" ref="L387:L450" si="20">_xlfn.CONCAT(A387,"-",I387,"-Entry_",E387)</f>
        <v>FLLA17088-66-SOAP_2024-Entry_386</v>
      </c>
    </row>
    <row r="388" spans="1:12" x14ac:dyDescent="0.25">
      <c r="A388" t="s">
        <v>1150</v>
      </c>
      <c r="B388" t="s">
        <v>1150</v>
      </c>
      <c r="C388">
        <v>387</v>
      </c>
      <c r="D388" t="s">
        <v>1150</v>
      </c>
      <c r="E388" s="1">
        <v>387</v>
      </c>
      <c r="F388" s="1" t="b">
        <f t="shared" si="18"/>
        <v>1</v>
      </c>
      <c r="G388" s="1" t="s">
        <v>1150</v>
      </c>
      <c r="H388" s="1" t="s">
        <v>1530</v>
      </c>
      <c r="I388" s="39" t="s">
        <v>1606</v>
      </c>
      <c r="J388" t="str">
        <f t="shared" si="19"/>
        <v>SOAP_2024-Entry_387</v>
      </c>
      <c r="K388">
        <v>12</v>
      </c>
      <c r="L388" t="str">
        <f t="shared" si="20"/>
        <v>FLLA17100-5-SOAP_2024-Entry_387</v>
      </c>
    </row>
    <row r="389" spans="1:12" x14ac:dyDescent="0.25">
      <c r="A389" t="s">
        <v>1161</v>
      </c>
      <c r="B389" t="s">
        <v>1161</v>
      </c>
      <c r="C389">
        <v>388</v>
      </c>
      <c r="D389" t="s">
        <v>1161</v>
      </c>
      <c r="E389" s="1">
        <v>388</v>
      </c>
      <c r="F389" s="1" t="b">
        <f t="shared" si="18"/>
        <v>1</v>
      </c>
      <c r="G389" s="1" t="s">
        <v>1161</v>
      </c>
      <c r="H389" s="1" t="s">
        <v>1531</v>
      </c>
      <c r="I389" s="39" t="s">
        <v>1606</v>
      </c>
      <c r="J389" t="str">
        <f t="shared" si="19"/>
        <v>SOAP_2024-Entry_388</v>
      </c>
      <c r="K389">
        <v>12</v>
      </c>
      <c r="L389" t="str">
        <f t="shared" si="20"/>
        <v>FLLA17109-68-SOAP_2024-Entry_388</v>
      </c>
    </row>
    <row r="390" spans="1:12" x14ac:dyDescent="0.25">
      <c r="A390" t="s">
        <v>1255</v>
      </c>
      <c r="B390" t="s">
        <v>1255</v>
      </c>
      <c r="C390">
        <v>389</v>
      </c>
      <c r="D390" t="s">
        <v>1255</v>
      </c>
      <c r="E390" s="1">
        <v>389</v>
      </c>
      <c r="F390" s="1" t="b">
        <f t="shared" si="18"/>
        <v>1</v>
      </c>
      <c r="G390" s="1" t="s">
        <v>1255</v>
      </c>
      <c r="H390" s="1" t="s">
        <v>1534</v>
      </c>
      <c r="I390" s="39" t="s">
        <v>1606</v>
      </c>
      <c r="J390" t="str">
        <f t="shared" si="19"/>
        <v>SOAP_2024-Entry_389</v>
      </c>
      <c r="K390">
        <v>12</v>
      </c>
      <c r="L390" t="str">
        <f t="shared" si="20"/>
        <v>FLLA17149-3-SOAP_2024-Entry_389</v>
      </c>
    </row>
    <row r="391" spans="1:12" x14ac:dyDescent="0.25">
      <c r="A391" t="s">
        <v>1132</v>
      </c>
      <c r="B391" t="s">
        <v>1132</v>
      </c>
      <c r="C391">
        <v>390</v>
      </c>
      <c r="D391" t="s">
        <v>1132</v>
      </c>
      <c r="E391" s="1">
        <v>390</v>
      </c>
      <c r="F391" s="1" t="b">
        <f t="shared" si="18"/>
        <v>1</v>
      </c>
      <c r="G391" s="1" t="s">
        <v>1132</v>
      </c>
      <c r="H391" s="1" t="s">
        <v>1535</v>
      </c>
      <c r="I391" s="39" t="s">
        <v>1606</v>
      </c>
      <c r="J391" t="str">
        <f t="shared" si="19"/>
        <v>SOAP_2024-Entry_390</v>
      </c>
      <c r="K391">
        <v>12</v>
      </c>
      <c r="L391" t="str">
        <f t="shared" si="20"/>
        <v>FLLA17152-71-SOAP_2024-Entry_390</v>
      </c>
    </row>
    <row r="392" spans="1:12" x14ac:dyDescent="0.25">
      <c r="A392" t="s">
        <v>1102</v>
      </c>
      <c r="B392" t="s">
        <v>1102</v>
      </c>
      <c r="C392">
        <v>391</v>
      </c>
      <c r="D392" t="s">
        <v>1102</v>
      </c>
      <c r="E392" s="1">
        <v>391</v>
      </c>
      <c r="F392" s="1" t="b">
        <f t="shared" si="18"/>
        <v>1</v>
      </c>
      <c r="G392" s="1" t="s">
        <v>1102</v>
      </c>
      <c r="H392" s="1" t="s">
        <v>192</v>
      </c>
      <c r="I392" s="39" t="s">
        <v>1606</v>
      </c>
      <c r="J392" t="str">
        <f t="shared" si="19"/>
        <v>SOAP_2024-Entry_391</v>
      </c>
      <c r="K392">
        <v>12</v>
      </c>
      <c r="L392" t="str">
        <f t="shared" si="20"/>
        <v>FLLA17158-11-SOAP_2024-Entry_391</v>
      </c>
    </row>
    <row r="393" spans="1:12" x14ac:dyDescent="0.25">
      <c r="A393" t="s">
        <v>1279</v>
      </c>
      <c r="B393" t="s">
        <v>1279</v>
      </c>
      <c r="C393">
        <v>392</v>
      </c>
      <c r="D393" t="s">
        <v>1279</v>
      </c>
      <c r="E393" s="1">
        <v>392</v>
      </c>
      <c r="F393" s="1" t="b">
        <f t="shared" si="18"/>
        <v>1</v>
      </c>
      <c r="G393" s="1" t="s">
        <v>1279</v>
      </c>
      <c r="H393" s="1" t="s">
        <v>192</v>
      </c>
      <c r="I393" s="39" t="s">
        <v>1606</v>
      </c>
      <c r="J393" t="str">
        <f t="shared" si="19"/>
        <v>SOAP_2024-Entry_392</v>
      </c>
      <c r="K393">
        <v>12</v>
      </c>
      <c r="L393" t="str">
        <f t="shared" si="20"/>
        <v>FLLA17158-18-SOAP_2024-Entry_392</v>
      </c>
    </row>
    <row r="394" spans="1:12" x14ac:dyDescent="0.25">
      <c r="A394" t="s">
        <v>1299</v>
      </c>
      <c r="B394" t="s">
        <v>1299</v>
      </c>
      <c r="C394">
        <v>393</v>
      </c>
      <c r="D394" t="s">
        <v>1299</v>
      </c>
      <c r="E394" s="1">
        <v>393</v>
      </c>
      <c r="F394" s="1" t="b">
        <f t="shared" si="18"/>
        <v>1</v>
      </c>
      <c r="G394" s="1" t="s">
        <v>1299</v>
      </c>
      <c r="H394" s="1" t="s">
        <v>192</v>
      </c>
      <c r="I394" s="39" t="s">
        <v>1606</v>
      </c>
      <c r="J394" t="str">
        <f t="shared" si="19"/>
        <v>SOAP_2024-Entry_393</v>
      </c>
      <c r="K394">
        <v>12</v>
      </c>
      <c r="L394" t="str">
        <f t="shared" si="20"/>
        <v>FLLA17158-30-SOAP_2024-Entry_393</v>
      </c>
    </row>
    <row r="395" spans="1:12" x14ac:dyDescent="0.25">
      <c r="A395" t="s">
        <v>1105</v>
      </c>
      <c r="B395" t="s">
        <v>1105</v>
      </c>
      <c r="C395">
        <v>394</v>
      </c>
      <c r="D395" t="s">
        <v>1105</v>
      </c>
      <c r="E395" s="1">
        <v>394</v>
      </c>
      <c r="F395" s="1" t="b">
        <f t="shared" si="18"/>
        <v>1</v>
      </c>
      <c r="G395" s="1" t="s">
        <v>1105</v>
      </c>
      <c r="H395" s="1" t="s">
        <v>1536</v>
      </c>
      <c r="I395" s="39" t="s">
        <v>1606</v>
      </c>
      <c r="J395" t="str">
        <f t="shared" si="19"/>
        <v>SOAP_2024-Entry_394</v>
      </c>
      <c r="K395">
        <v>12</v>
      </c>
      <c r="L395" t="str">
        <f t="shared" si="20"/>
        <v>FLLA17017-70-SOAP_2024-Entry_394</v>
      </c>
    </row>
    <row r="396" spans="1:12" x14ac:dyDescent="0.25">
      <c r="A396" t="s">
        <v>1217</v>
      </c>
      <c r="B396" t="s">
        <v>1217</v>
      </c>
      <c r="C396">
        <v>395</v>
      </c>
      <c r="D396" t="s">
        <v>1217</v>
      </c>
      <c r="E396" s="1">
        <v>395</v>
      </c>
      <c r="F396" s="1" t="b">
        <f t="shared" si="18"/>
        <v>1</v>
      </c>
      <c r="G396" s="1" t="s">
        <v>1217</v>
      </c>
      <c r="H396" s="1" t="s">
        <v>1536</v>
      </c>
      <c r="I396" s="39" t="s">
        <v>1606</v>
      </c>
      <c r="J396" t="str">
        <f t="shared" si="19"/>
        <v>SOAP_2024-Entry_395</v>
      </c>
      <c r="K396">
        <v>12</v>
      </c>
      <c r="L396" t="str">
        <f t="shared" si="20"/>
        <v>FLLA17018-17-SOAP_2024-Entry_395</v>
      </c>
    </row>
    <row r="397" spans="1:12" x14ac:dyDescent="0.25">
      <c r="A397" t="s">
        <v>906</v>
      </c>
      <c r="B397" t="s">
        <v>906</v>
      </c>
      <c r="C397">
        <v>396</v>
      </c>
      <c r="D397" t="s">
        <v>906</v>
      </c>
      <c r="E397" s="1">
        <v>396</v>
      </c>
      <c r="F397" s="1" t="b">
        <f t="shared" si="18"/>
        <v>1</v>
      </c>
      <c r="G397" s="1" t="s">
        <v>906</v>
      </c>
      <c r="H397" s="1" t="s">
        <v>1537</v>
      </c>
      <c r="I397" s="39" t="s">
        <v>1606</v>
      </c>
      <c r="J397" t="str">
        <f t="shared" si="19"/>
        <v>SOAP_2024-Entry_396</v>
      </c>
      <c r="K397">
        <v>12</v>
      </c>
      <c r="L397" t="str">
        <f t="shared" si="20"/>
        <v>FLLA17030-25-SOAP_2024-Entry_396</v>
      </c>
    </row>
    <row r="398" spans="1:12" x14ac:dyDescent="0.25">
      <c r="A398" t="s">
        <v>916</v>
      </c>
      <c r="B398" t="s">
        <v>916</v>
      </c>
      <c r="C398">
        <v>397</v>
      </c>
      <c r="D398" t="s">
        <v>916</v>
      </c>
      <c r="E398" s="1">
        <v>397</v>
      </c>
      <c r="F398" s="1" t="b">
        <f t="shared" si="18"/>
        <v>1</v>
      </c>
      <c r="G398" s="1" t="s">
        <v>916</v>
      </c>
      <c r="H398" s="1" t="s">
        <v>1580</v>
      </c>
      <c r="I398" s="39" t="s">
        <v>1606</v>
      </c>
      <c r="J398" t="str">
        <f t="shared" si="19"/>
        <v>SOAP_2024-Entry_397</v>
      </c>
      <c r="K398">
        <v>12</v>
      </c>
      <c r="L398" t="str">
        <f t="shared" si="20"/>
        <v>FLLA17031-57-SOAP_2024-Entry_397</v>
      </c>
    </row>
    <row r="399" spans="1:12" x14ac:dyDescent="0.25">
      <c r="A399" t="s">
        <v>1077</v>
      </c>
      <c r="B399" t="s">
        <v>1077</v>
      </c>
      <c r="C399">
        <v>398</v>
      </c>
      <c r="D399" t="s">
        <v>1077</v>
      </c>
      <c r="E399" s="1">
        <v>398</v>
      </c>
      <c r="F399" s="1" t="b">
        <f t="shared" si="18"/>
        <v>1</v>
      </c>
      <c r="G399" s="1" t="s">
        <v>1077</v>
      </c>
      <c r="H399" s="1" t="s">
        <v>1580</v>
      </c>
      <c r="I399" s="39" t="s">
        <v>1606</v>
      </c>
      <c r="J399" t="str">
        <f t="shared" si="19"/>
        <v>SOAP_2024-Entry_398</v>
      </c>
      <c r="K399">
        <v>12</v>
      </c>
      <c r="L399" t="str">
        <f t="shared" si="20"/>
        <v>FLLA17031-71-SOAP_2024-Entry_398</v>
      </c>
    </row>
    <row r="400" spans="1:12" x14ac:dyDescent="0.25">
      <c r="A400" t="s">
        <v>1127</v>
      </c>
      <c r="B400" t="s">
        <v>1127</v>
      </c>
      <c r="C400">
        <v>399</v>
      </c>
      <c r="D400" t="s">
        <v>1127</v>
      </c>
      <c r="E400" s="1">
        <v>399</v>
      </c>
      <c r="F400" s="1" t="b">
        <f t="shared" si="18"/>
        <v>1</v>
      </c>
      <c r="G400" s="1" t="s">
        <v>1127</v>
      </c>
      <c r="H400" s="1" t="s">
        <v>1539</v>
      </c>
      <c r="I400" s="39" t="s">
        <v>1606</v>
      </c>
      <c r="J400" t="str">
        <f t="shared" si="19"/>
        <v>SOAP_2024-Entry_399</v>
      </c>
      <c r="K400">
        <v>12</v>
      </c>
      <c r="L400" t="str">
        <f t="shared" si="20"/>
        <v>FLLA17035-69-SOAP_2024-Entry_399</v>
      </c>
    </row>
    <row r="401" spans="1:12" x14ac:dyDescent="0.25">
      <c r="A401" t="s">
        <v>1115</v>
      </c>
      <c r="B401" t="s">
        <v>1115</v>
      </c>
      <c r="C401">
        <v>400</v>
      </c>
      <c r="D401" t="s">
        <v>1115</v>
      </c>
      <c r="E401" s="1">
        <v>400</v>
      </c>
      <c r="F401" s="1" t="b">
        <f t="shared" si="18"/>
        <v>1</v>
      </c>
      <c r="G401" s="1" t="s">
        <v>1115</v>
      </c>
      <c r="H401" s="1" t="s">
        <v>1581</v>
      </c>
      <c r="I401" s="39" t="s">
        <v>1606</v>
      </c>
      <c r="J401" t="str">
        <f t="shared" si="19"/>
        <v>SOAP_2024-Entry_400</v>
      </c>
      <c r="K401">
        <v>12</v>
      </c>
      <c r="L401" t="str">
        <f t="shared" si="20"/>
        <v>FLLA16179-3-SOAP_2024-Entry_400</v>
      </c>
    </row>
    <row r="402" spans="1:12" x14ac:dyDescent="0.25">
      <c r="A402" t="s">
        <v>988</v>
      </c>
      <c r="B402" t="s">
        <v>988</v>
      </c>
      <c r="C402">
        <v>401</v>
      </c>
      <c r="D402" t="s">
        <v>988</v>
      </c>
      <c r="E402" s="1">
        <v>401</v>
      </c>
      <c r="F402" s="1" t="b">
        <f t="shared" si="18"/>
        <v>1</v>
      </c>
      <c r="G402" s="1" t="s">
        <v>988</v>
      </c>
      <c r="H402" s="1" t="s">
        <v>1581</v>
      </c>
      <c r="I402" s="39" t="s">
        <v>1606</v>
      </c>
      <c r="J402" t="str">
        <f t="shared" si="19"/>
        <v>SOAP_2024-Entry_401</v>
      </c>
      <c r="K402">
        <v>12</v>
      </c>
      <c r="L402" t="str">
        <f t="shared" si="20"/>
        <v>FLLA16179-9-SOAP_2024-Entry_401</v>
      </c>
    </row>
    <row r="403" spans="1:12" x14ac:dyDescent="0.25">
      <c r="A403" t="s">
        <v>1283</v>
      </c>
      <c r="B403" t="s">
        <v>1283</v>
      </c>
      <c r="C403">
        <v>402</v>
      </c>
      <c r="D403" t="s">
        <v>1283</v>
      </c>
      <c r="E403" s="1">
        <v>402</v>
      </c>
      <c r="F403" s="1" t="b">
        <f t="shared" si="18"/>
        <v>1</v>
      </c>
      <c r="G403" s="1" t="s">
        <v>1283</v>
      </c>
      <c r="H403" s="1" t="s">
        <v>1547</v>
      </c>
      <c r="I403" s="39" t="s">
        <v>1606</v>
      </c>
      <c r="J403" t="str">
        <f t="shared" si="19"/>
        <v>SOAP_2024-Entry_402</v>
      </c>
      <c r="K403">
        <v>12</v>
      </c>
      <c r="L403" t="str">
        <f t="shared" si="20"/>
        <v>FLLA16056-12-SOAP_2024-Entry_402</v>
      </c>
    </row>
    <row r="404" spans="1:12" x14ac:dyDescent="0.25">
      <c r="A404" t="s">
        <v>1195</v>
      </c>
      <c r="B404" t="s">
        <v>1195</v>
      </c>
      <c r="C404">
        <v>403</v>
      </c>
      <c r="D404" t="s">
        <v>1195</v>
      </c>
      <c r="E404" s="1">
        <v>403</v>
      </c>
      <c r="F404" s="1" t="b">
        <f t="shared" si="18"/>
        <v>1</v>
      </c>
      <c r="G404" s="1" t="s">
        <v>1195</v>
      </c>
      <c r="H404" s="1" t="s">
        <v>1547</v>
      </c>
      <c r="I404" s="39" t="s">
        <v>1606</v>
      </c>
      <c r="J404" t="str">
        <f t="shared" si="19"/>
        <v>SOAP_2024-Entry_403</v>
      </c>
      <c r="K404">
        <v>12</v>
      </c>
      <c r="L404" t="str">
        <f t="shared" si="20"/>
        <v>FLLA16056-25-SOAP_2024-Entry_403</v>
      </c>
    </row>
    <row r="405" spans="1:12" x14ac:dyDescent="0.25">
      <c r="A405" t="s">
        <v>1079</v>
      </c>
      <c r="B405" t="s">
        <v>1079</v>
      </c>
      <c r="C405">
        <v>404</v>
      </c>
      <c r="D405" t="s">
        <v>1079</v>
      </c>
      <c r="E405" s="1">
        <v>404</v>
      </c>
      <c r="F405" s="1" t="b">
        <f t="shared" si="18"/>
        <v>1</v>
      </c>
      <c r="G405" s="1" t="s">
        <v>1079</v>
      </c>
      <c r="H405" s="1" t="s">
        <v>1551</v>
      </c>
      <c r="I405" s="39" t="s">
        <v>1606</v>
      </c>
      <c r="J405" t="str">
        <f t="shared" si="19"/>
        <v>SOAP_2024-Entry_404</v>
      </c>
      <c r="K405">
        <v>12</v>
      </c>
      <c r="L405" t="str">
        <f t="shared" si="20"/>
        <v>TX20CAS1006-SOAP_2024-Entry_404</v>
      </c>
    </row>
    <row r="406" spans="1:12" x14ac:dyDescent="0.25">
      <c r="A406" t="s">
        <v>891</v>
      </c>
      <c r="B406" t="s">
        <v>891</v>
      </c>
      <c r="C406">
        <v>405</v>
      </c>
      <c r="D406" t="s">
        <v>891</v>
      </c>
      <c r="E406" s="1">
        <v>405</v>
      </c>
      <c r="F406" s="1" t="b">
        <f t="shared" si="18"/>
        <v>1</v>
      </c>
      <c r="G406" s="1" t="s">
        <v>891</v>
      </c>
      <c r="H406" s="1" t="s">
        <v>1551</v>
      </c>
      <c r="I406" s="39" t="s">
        <v>1606</v>
      </c>
      <c r="J406" t="str">
        <f t="shared" si="19"/>
        <v>SOAP_2024-Entry_405</v>
      </c>
      <c r="K406">
        <v>12</v>
      </c>
      <c r="L406" t="str">
        <f t="shared" si="20"/>
        <v>TX20CAS1011-SOAP_2024-Entry_405</v>
      </c>
    </row>
    <row r="407" spans="1:12" x14ac:dyDescent="0.25">
      <c r="A407" t="s">
        <v>1242</v>
      </c>
      <c r="B407" t="s">
        <v>1242</v>
      </c>
      <c r="C407">
        <v>406</v>
      </c>
      <c r="D407" t="s">
        <v>1242</v>
      </c>
      <c r="E407" s="1">
        <v>406</v>
      </c>
      <c r="F407" s="1" t="b">
        <f t="shared" si="18"/>
        <v>1</v>
      </c>
      <c r="G407" s="1" t="s">
        <v>1242</v>
      </c>
      <c r="H407" s="1" t="s">
        <v>1553</v>
      </c>
      <c r="I407" s="39" t="s">
        <v>1606</v>
      </c>
      <c r="J407" t="str">
        <f t="shared" si="19"/>
        <v>SOAP_2024-Entry_406</v>
      </c>
      <c r="K407">
        <v>12</v>
      </c>
      <c r="L407" t="str">
        <f t="shared" si="20"/>
        <v>TX20CAS1035-SOAP_2024-Entry_406</v>
      </c>
    </row>
    <row r="408" spans="1:12" x14ac:dyDescent="0.25">
      <c r="A408" t="s">
        <v>996</v>
      </c>
      <c r="B408" t="s">
        <v>996</v>
      </c>
      <c r="C408">
        <v>407</v>
      </c>
      <c r="D408" t="s">
        <v>996</v>
      </c>
      <c r="E408" s="1">
        <v>407</v>
      </c>
      <c r="F408" s="1" t="b">
        <f t="shared" si="18"/>
        <v>1</v>
      </c>
      <c r="G408" s="1" t="s">
        <v>996</v>
      </c>
      <c r="H408" s="1" t="s">
        <v>1582</v>
      </c>
      <c r="I408" s="39" t="s">
        <v>1606</v>
      </c>
      <c r="J408" t="str">
        <f t="shared" si="19"/>
        <v>SOAP_2024-Entry_407</v>
      </c>
      <c r="K408">
        <v>12</v>
      </c>
      <c r="L408" t="str">
        <f t="shared" si="20"/>
        <v>TX20CAS1041-SOAP_2024-Entry_407</v>
      </c>
    </row>
    <row r="409" spans="1:12" x14ac:dyDescent="0.25">
      <c r="A409" t="s">
        <v>1287</v>
      </c>
      <c r="B409" t="s">
        <v>1287</v>
      </c>
      <c r="C409">
        <v>408</v>
      </c>
      <c r="D409" t="s">
        <v>1287</v>
      </c>
      <c r="E409" s="1">
        <v>408</v>
      </c>
      <c r="F409" s="1" t="b">
        <f t="shared" si="18"/>
        <v>1</v>
      </c>
      <c r="G409" s="1" t="s">
        <v>1287</v>
      </c>
      <c r="H409" s="1" t="s">
        <v>1583</v>
      </c>
      <c r="I409" s="39" t="s">
        <v>1606</v>
      </c>
      <c r="J409" t="str">
        <f t="shared" si="19"/>
        <v>SOAP_2024-Entry_408</v>
      </c>
      <c r="K409">
        <v>12</v>
      </c>
      <c r="L409" t="str">
        <f t="shared" si="20"/>
        <v>TX20CAS1044-SOAP_2024-Entry_408</v>
      </c>
    </row>
    <row r="410" spans="1:12" x14ac:dyDescent="0.25">
      <c r="A410" t="s">
        <v>1275</v>
      </c>
      <c r="B410" t="s">
        <v>1275</v>
      </c>
      <c r="C410">
        <v>409</v>
      </c>
      <c r="D410" t="s">
        <v>1275</v>
      </c>
      <c r="E410" s="1">
        <v>409</v>
      </c>
      <c r="F410" s="1" t="b">
        <f t="shared" si="18"/>
        <v>1</v>
      </c>
      <c r="G410" s="1" t="s">
        <v>1275</v>
      </c>
      <c r="H410" s="1" t="s">
        <v>1583</v>
      </c>
      <c r="I410" s="39" t="s">
        <v>1606</v>
      </c>
      <c r="J410" t="str">
        <f t="shared" si="19"/>
        <v>SOAP_2024-Entry_409</v>
      </c>
      <c r="K410">
        <v>12</v>
      </c>
      <c r="L410" t="str">
        <f t="shared" si="20"/>
        <v>TX20CAS1046-SOAP_2024-Entry_409</v>
      </c>
    </row>
    <row r="411" spans="1:12" x14ac:dyDescent="0.25">
      <c r="A411" t="s">
        <v>930</v>
      </c>
      <c r="B411" t="s">
        <v>930</v>
      </c>
      <c r="C411">
        <v>410</v>
      </c>
      <c r="D411" t="s">
        <v>930</v>
      </c>
      <c r="E411" s="1">
        <v>410</v>
      </c>
      <c r="F411" s="1" t="b">
        <f t="shared" si="18"/>
        <v>1</v>
      </c>
      <c r="G411" s="1" t="s">
        <v>930</v>
      </c>
      <c r="H411" s="1" t="s">
        <v>1583</v>
      </c>
      <c r="I411" s="39" t="s">
        <v>1606</v>
      </c>
      <c r="J411" t="str">
        <f t="shared" si="19"/>
        <v>SOAP_2024-Entry_410</v>
      </c>
      <c r="K411">
        <v>12</v>
      </c>
      <c r="L411" t="str">
        <f t="shared" si="20"/>
        <v>TX20CAS1047-SOAP_2024-Entry_410</v>
      </c>
    </row>
    <row r="412" spans="1:12" x14ac:dyDescent="0.25">
      <c r="A412" t="s">
        <v>1158</v>
      </c>
      <c r="B412" t="s">
        <v>1158</v>
      </c>
      <c r="C412">
        <v>411</v>
      </c>
      <c r="D412" t="s">
        <v>1158</v>
      </c>
      <c r="E412" s="1">
        <v>411</v>
      </c>
      <c r="F412" s="1" t="b">
        <f t="shared" si="18"/>
        <v>1</v>
      </c>
      <c r="G412" s="1" t="s">
        <v>1158</v>
      </c>
      <c r="H412" s="1" t="s">
        <v>1583</v>
      </c>
      <c r="I412" s="39" t="s">
        <v>1606</v>
      </c>
      <c r="J412" t="str">
        <f t="shared" si="19"/>
        <v>SOAP_2024-Entry_411</v>
      </c>
      <c r="K412">
        <v>12</v>
      </c>
      <c r="L412" t="str">
        <f t="shared" si="20"/>
        <v>TX20CAS1048-SOAP_2024-Entry_411</v>
      </c>
    </row>
    <row r="413" spans="1:12" x14ac:dyDescent="0.25">
      <c r="A413" t="s">
        <v>1315</v>
      </c>
      <c r="B413" t="s">
        <v>1315</v>
      </c>
      <c r="C413">
        <v>412</v>
      </c>
      <c r="D413" t="s">
        <v>1315</v>
      </c>
      <c r="E413" s="1">
        <v>412</v>
      </c>
      <c r="F413" s="1" t="b">
        <f t="shared" si="18"/>
        <v>1</v>
      </c>
      <c r="G413" s="1" t="s">
        <v>1315</v>
      </c>
      <c r="H413" s="1" t="s">
        <v>1584</v>
      </c>
      <c r="I413" s="39" t="s">
        <v>1606</v>
      </c>
      <c r="J413" t="str">
        <f t="shared" si="19"/>
        <v>SOAP_2024-Entry_412</v>
      </c>
      <c r="K413">
        <v>12</v>
      </c>
      <c r="L413" t="str">
        <f t="shared" si="20"/>
        <v>TX20CAS1056-SOAP_2024-Entry_412</v>
      </c>
    </row>
    <row r="414" spans="1:12" x14ac:dyDescent="0.25">
      <c r="A414" t="s">
        <v>1005</v>
      </c>
      <c r="B414" t="s">
        <v>1005</v>
      </c>
      <c r="C414">
        <v>413</v>
      </c>
      <c r="D414" t="s">
        <v>1005</v>
      </c>
      <c r="E414" s="1">
        <v>413</v>
      </c>
      <c r="F414" s="1" t="b">
        <f t="shared" si="18"/>
        <v>1</v>
      </c>
      <c r="G414" s="1" t="s">
        <v>1005</v>
      </c>
      <c r="H414" s="1" t="s">
        <v>1585</v>
      </c>
      <c r="I414" s="39" t="s">
        <v>1606</v>
      </c>
      <c r="J414" t="str">
        <f t="shared" si="19"/>
        <v>SOAP_2024-Entry_413</v>
      </c>
      <c r="K414">
        <v>12</v>
      </c>
      <c r="L414" t="str">
        <f t="shared" si="20"/>
        <v>TX20CAS1061-SOAP_2024-Entry_413</v>
      </c>
    </row>
    <row r="415" spans="1:12" x14ac:dyDescent="0.25">
      <c r="A415" t="s">
        <v>999</v>
      </c>
      <c r="B415" t="s">
        <v>999</v>
      </c>
      <c r="C415">
        <v>414</v>
      </c>
      <c r="D415" t="s">
        <v>999</v>
      </c>
      <c r="E415" s="1">
        <v>414</v>
      </c>
      <c r="F415" s="1" t="b">
        <f t="shared" si="18"/>
        <v>1</v>
      </c>
      <c r="G415" s="1" t="s">
        <v>999</v>
      </c>
      <c r="H415" s="1" t="s">
        <v>1585</v>
      </c>
      <c r="I415" s="39" t="s">
        <v>1606</v>
      </c>
      <c r="J415" t="str">
        <f t="shared" si="19"/>
        <v>SOAP_2024-Entry_414</v>
      </c>
      <c r="K415">
        <v>12</v>
      </c>
      <c r="L415" t="str">
        <f t="shared" si="20"/>
        <v>TX20CAS1062-SOAP_2024-Entry_414</v>
      </c>
    </row>
    <row r="416" spans="1:12" x14ac:dyDescent="0.25">
      <c r="A416" t="s">
        <v>950</v>
      </c>
      <c r="B416" t="s">
        <v>950</v>
      </c>
      <c r="C416">
        <v>415</v>
      </c>
      <c r="D416" t="s">
        <v>950</v>
      </c>
      <c r="E416" s="1">
        <v>415</v>
      </c>
      <c r="F416" s="1" t="b">
        <f t="shared" si="18"/>
        <v>1</v>
      </c>
      <c r="G416" s="1" t="s">
        <v>950</v>
      </c>
      <c r="H416" s="1" t="s">
        <v>1585</v>
      </c>
      <c r="I416" s="39" t="s">
        <v>1606</v>
      </c>
      <c r="J416" t="str">
        <f t="shared" si="19"/>
        <v>SOAP_2024-Entry_415</v>
      </c>
      <c r="K416">
        <v>12</v>
      </c>
      <c r="L416" t="str">
        <f t="shared" si="20"/>
        <v>TX20CAS1063-SOAP_2024-Entry_415</v>
      </c>
    </row>
    <row r="417" spans="1:12" x14ac:dyDescent="0.25">
      <c r="A417" t="s">
        <v>1168</v>
      </c>
      <c r="B417" t="s">
        <v>1168</v>
      </c>
      <c r="C417">
        <v>416</v>
      </c>
      <c r="D417" t="s">
        <v>1168</v>
      </c>
      <c r="E417" s="1">
        <v>416</v>
      </c>
      <c r="F417" s="1" t="b">
        <f t="shared" si="18"/>
        <v>1</v>
      </c>
      <c r="G417" s="1" t="s">
        <v>1168</v>
      </c>
      <c r="H417" s="1" t="s">
        <v>1555</v>
      </c>
      <c r="I417" s="39" t="s">
        <v>1606</v>
      </c>
      <c r="J417" t="str">
        <f t="shared" si="19"/>
        <v>SOAP_2024-Entry_416</v>
      </c>
      <c r="K417">
        <v>12</v>
      </c>
      <c r="L417" t="str">
        <f t="shared" si="20"/>
        <v>TX20CAS1074-SOAP_2024-Entry_416</v>
      </c>
    </row>
    <row r="418" spans="1:12" x14ac:dyDescent="0.25">
      <c r="A418" t="s">
        <v>1006</v>
      </c>
      <c r="B418" t="s">
        <v>1006</v>
      </c>
      <c r="C418">
        <v>417</v>
      </c>
      <c r="D418" t="s">
        <v>1006</v>
      </c>
      <c r="E418" s="1">
        <v>417</v>
      </c>
      <c r="F418" s="1" t="b">
        <f t="shared" si="18"/>
        <v>1</v>
      </c>
      <c r="G418" s="1" t="s">
        <v>1006</v>
      </c>
      <c r="H418" s="1" t="s">
        <v>1555</v>
      </c>
      <c r="I418" s="39" t="s">
        <v>1606</v>
      </c>
      <c r="J418" t="str">
        <f t="shared" si="19"/>
        <v>SOAP_2024-Entry_417</v>
      </c>
      <c r="K418">
        <v>12</v>
      </c>
      <c r="L418" t="str">
        <f t="shared" si="20"/>
        <v>TX20CAS1076-SOAP_2024-Entry_417</v>
      </c>
    </row>
    <row r="419" spans="1:12" x14ac:dyDescent="0.25">
      <c r="A419" t="s">
        <v>888</v>
      </c>
      <c r="B419" t="s">
        <v>888</v>
      </c>
      <c r="C419">
        <v>418</v>
      </c>
      <c r="D419" t="s">
        <v>888</v>
      </c>
      <c r="E419" s="1">
        <v>418</v>
      </c>
      <c r="F419" s="1" t="b">
        <f t="shared" si="18"/>
        <v>1</v>
      </c>
      <c r="G419" s="1" t="s">
        <v>888</v>
      </c>
      <c r="H419" s="1" t="s">
        <v>1555</v>
      </c>
      <c r="I419" s="39" t="s">
        <v>1606</v>
      </c>
      <c r="J419" t="str">
        <f t="shared" si="19"/>
        <v>SOAP_2024-Entry_418</v>
      </c>
      <c r="K419">
        <v>12</v>
      </c>
      <c r="L419" t="str">
        <f t="shared" si="20"/>
        <v>TX20CAS1079-SOAP_2024-Entry_418</v>
      </c>
    </row>
    <row r="420" spans="1:12" x14ac:dyDescent="0.25">
      <c r="A420" t="s">
        <v>1177</v>
      </c>
      <c r="B420" t="s">
        <v>1177</v>
      </c>
      <c r="C420">
        <v>419</v>
      </c>
      <c r="D420" t="s">
        <v>1177</v>
      </c>
      <c r="E420" s="1">
        <v>419</v>
      </c>
      <c r="F420" s="1" t="b">
        <f t="shared" si="18"/>
        <v>1</v>
      </c>
      <c r="G420" s="1" t="s">
        <v>1177</v>
      </c>
      <c r="H420" s="1" t="s">
        <v>1555</v>
      </c>
      <c r="I420" s="39" t="s">
        <v>1606</v>
      </c>
      <c r="J420" t="str">
        <f t="shared" si="19"/>
        <v>SOAP_2024-Entry_419</v>
      </c>
      <c r="K420">
        <v>12</v>
      </c>
      <c r="L420" t="str">
        <f t="shared" si="20"/>
        <v>TX20CAS1080-SOAP_2024-Entry_419</v>
      </c>
    </row>
    <row r="421" spans="1:12" x14ac:dyDescent="0.25">
      <c r="A421" t="s">
        <v>1269</v>
      </c>
      <c r="B421" t="s">
        <v>1269</v>
      </c>
      <c r="C421">
        <v>420</v>
      </c>
      <c r="D421" t="s">
        <v>1269</v>
      </c>
      <c r="E421" s="1">
        <v>420</v>
      </c>
      <c r="F421" s="1" t="b">
        <f t="shared" si="18"/>
        <v>1</v>
      </c>
      <c r="G421" s="1" t="s">
        <v>1269</v>
      </c>
      <c r="H421" s="1" t="s">
        <v>1586</v>
      </c>
      <c r="I421" s="39" t="s">
        <v>1606</v>
      </c>
      <c r="J421" t="str">
        <f t="shared" si="19"/>
        <v>SOAP_2024-Entry_420</v>
      </c>
      <c r="K421">
        <v>12</v>
      </c>
      <c r="L421" t="str">
        <f t="shared" si="20"/>
        <v>LA16118SSBSS-6-1-SOAP_2024-Entry_420</v>
      </c>
    </row>
    <row r="422" spans="1:12" x14ac:dyDescent="0.25">
      <c r="A422" t="s">
        <v>943</v>
      </c>
      <c r="B422" t="s">
        <v>943</v>
      </c>
      <c r="C422">
        <v>421</v>
      </c>
      <c r="D422" t="s">
        <v>943</v>
      </c>
      <c r="E422" s="1">
        <v>421</v>
      </c>
      <c r="F422" s="1" t="b">
        <f t="shared" si="18"/>
        <v>1</v>
      </c>
      <c r="G422" s="1" t="s">
        <v>943</v>
      </c>
      <c r="H422" s="1" t="s">
        <v>1581</v>
      </c>
      <c r="I422" s="39" t="s">
        <v>1606</v>
      </c>
      <c r="J422" t="str">
        <f t="shared" si="19"/>
        <v>SOAP_2024-Entry_421</v>
      </c>
      <c r="K422">
        <v>12</v>
      </c>
      <c r="L422" t="str">
        <f t="shared" si="20"/>
        <v>LA16179SSBSS-22-1-SOAP_2024-Entry_421</v>
      </c>
    </row>
    <row r="423" spans="1:12" x14ac:dyDescent="0.25">
      <c r="A423" t="s">
        <v>1223</v>
      </c>
      <c r="B423" t="s">
        <v>1223</v>
      </c>
      <c r="C423">
        <v>422</v>
      </c>
      <c r="D423" t="s">
        <v>1223</v>
      </c>
      <c r="E423" s="1">
        <v>422</v>
      </c>
      <c r="F423" s="1" t="b">
        <f t="shared" si="18"/>
        <v>1</v>
      </c>
      <c r="G423" s="1" t="s">
        <v>1223</v>
      </c>
      <c r="H423" s="1" t="s">
        <v>1560</v>
      </c>
      <c r="I423" s="39" t="s">
        <v>1606</v>
      </c>
      <c r="J423" t="str">
        <f t="shared" si="19"/>
        <v>SOAP_2024-Entry_422</v>
      </c>
      <c r="K423">
        <v>12</v>
      </c>
      <c r="L423" t="str">
        <f t="shared" si="20"/>
        <v>LA17008SBSS-9-1-SOAP_2024-Entry_422</v>
      </c>
    </row>
    <row r="424" spans="1:12" x14ac:dyDescent="0.25">
      <c r="A424" t="s">
        <v>1266</v>
      </c>
      <c r="B424" t="s">
        <v>1266</v>
      </c>
      <c r="C424">
        <v>423</v>
      </c>
      <c r="D424" t="s">
        <v>1266</v>
      </c>
      <c r="E424" s="1">
        <v>423</v>
      </c>
      <c r="F424" s="1" t="b">
        <f t="shared" si="18"/>
        <v>1</v>
      </c>
      <c r="G424" s="1" t="s">
        <v>1266</v>
      </c>
      <c r="H424" s="1" t="s">
        <v>1587</v>
      </c>
      <c r="I424" s="39" t="s">
        <v>1606</v>
      </c>
      <c r="J424" t="str">
        <f t="shared" si="19"/>
        <v>SOAP_2024-Entry_423</v>
      </c>
      <c r="K424">
        <v>12</v>
      </c>
      <c r="L424" t="str">
        <f t="shared" si="20"/>
        <v>LA17009SBSS-53-1-SOAP_2024-Entry_423</v>
      </c>
    </row>
    <row r="425" spans="1:12" x14ac:dyDescent="0.25">
      <c r="A425" t="s">
        <v>921</v>
      </c>
      <c r="B425" t="s">
        <v>921</v>
      </c>
      <c r="C425">
        <v>424</v>
      </c>
      <c r="D425" t="s">
        <v>921</v>
      </c>
      <c r="E425" s="1">
        <v>424</v>
      </c>
      <c r="F425" s="1" t="b">
        <f t="shared" si="18"/>
        <v>1</v>
      </c>
      <c r="G425" s="1" t="s">
        <v>921</v>
      </c>
      <c r="H425" s="1" t="s">
        <v>1588</v>
      </c>
      <c r="I425" s="39" t="s">
        <v>1606</v>
      </c>
      <c r="J425" t="str">
        <f t="shared" si="19"/>
        <v>SOAP_2024-Entry_424</v>
      </c>
      <c r="K425">
        <v>12</v>
      </c>
      <c r="L425" t="str">
        <f t="shared" si="20"/>
        <v>LA17017SBSS-16-1-SOAP_2024-Entry_424</v>
      </c>
    </row>
    <row r="426" spans="1:12" x14ac:dyDescent="0.25">
      <c r="A426" t="s">
        <v>1162</v>
      </c>
      <c r="B426" t="s">
        <v>1162</v>
      </c>
      <c r="C426">
        <v>425</v>
      </c>
      <c r="D426" t="s">
        <v>1162</v>
      </c>
      <c r="E426" s="1">
        <v>425</v>
      </c>
      <c r="F426" s="1" t="b">
        <f t="shared" si="18"/>
        <v>1</v>
      </c>
      <c r="G426" s="1" t="s">
        <v>1162</v>
      </c>
      <c r="H426" s="1" t="s">
        <v>192</v>
      </c>
      <c r="I426" s="39" t="s">
        <v>1606</v>
      </c>
      <c r="J426" t="str">
        <f t="shared" si="19"/>
        <v>SOAP_2024-Entry_425</v>
      </c>
      <c r="K426">
        <v>12</v>
      </c>
      <c r="L426" t="str">
        <f t="shared" si="20"/>
        <v>LA17018SBSS-35-1-SOAP_2024-Entry_425</v>
      </c>
    </row>
    <row r="427" spans="1:12" x14ac:dyDescent="0.25">
      <c r="A427" t="s">
        <v>922</v>
      </c>
      <c r="B427" t="s">
        <v>922</v>
      </c>
      <c r="C427">
        <v>426</v>
      </c>
      <c r="D427" t="s">
        <v>922</v>
      </c>
      <c r="E427" s="1">
        <v>426</v>
      </c>
      <c r="F427" s="1" t="b">
        <f t="shared" si="18"/>
        <v>1</v>
      </c>
      <c r="G427" s="1" t="s">
        <v>922</v>
      </c>
      <c r="H427" s="1" t="s">
        <v>190</v>
      </c>
      <c r="I427" s="39" t="s">
        <v>1606</v>
      </c>
      <c r="J427" t="str">
        <f t="shared" si="19"/>
        <v>SOAP_2024-Entry_426</v>
      </c>
      <c r="K427">
        <v>12</v>
      </c>
      <c r="L427" t="str">
        <f t="shared" si="20"/>
        <v>LA17031SBSS-77-1-SOAP_2024-Entry_426</v>
      </c>
    </row>
    <row r="428" spans="1:12" x14ac:dyDescent="0.25">
      <c r="A428" t="s">
        <v>1148</v>
      </c>
      <c r="B428" t="s">
        <v>1148</v>
      </c>
      <c r="C428">
        <v>427</v>
      </c>
      <c r="D428" t="s">
        <v>1148</v>
      </c>
      <c r="E428" s="1">
        <v>427</v>
      </c>
      <c r="F428" s="1" t="b">
        <f t="shared" si="18"/>
        <v>1</v>
      </c>
      <c r="G428" s="1" t="s">
        <v>1148</v>
      </c>
      <c r="H428" s="1" t="s">
        <v>1524</v>
      </c>
      <c r="I428" s="39" t="s">
        <v>1606</v>
      </c>
      <c r="J428" t="str">
        <f t="shared" si="19"/>
        <v>SOAP_2024-Entry_427</v>
      </c>
      <c r="K428">
        <v>12</v>
      </c>
      <c r="L428" t="str">
        <f t="shared" si="20"/>
        <v>LA17067SBSS-26-1-SOAP_2024-Entry_427</v>
      </c>
    </row>
    <row r="429" spans="1:12" x14ac:dyDescent="0.25">
      <c r="A429" t="s">
        <v>1066</v>
      </c>
      <c r="B429" t="s">
        <v>1066</v>
      </c>
      <c r="C429">
        <v>428</v>
      </c>
      <c r="D429" t="s">
        <v>1066</v>
      </c>
      <c r="E429" s="1">
        <v>428</v>
      </c>
      <c r="F429" s="1" t="b">
        <f t="shared" si="18"/>
        <v>1</v>
      </c>
      <c r="G429" s="1" t="s">
        <v>1066</v>
      </c>
      <c r="H429" s="1" t="s">
        <v>1524</v>
      </c>
      <c r="I429" s="39" t="s">
        <v>1606</v>
      </c>
      <c r="J429" t="str">
        <f t="shared" si="19"/>
        <v>SOAP_2024-Entry_428</v>
      </c>
      <c r="K429">
        <v>12</v>
      </c>
      <c r="L429" t="str">
        <f t="shared" si="20"/>
        <v>LA17067SBSS-44-1-SOAP_2024-Entry_428</v>
      </c>
    </row>
    <row r="430" spans="1:12" x14ac:dyDescent="0.25">
      <c r="A430" t="s">
        <v>1064</v>
      </c>
      <c r="B430" t="s">
        <v>1064</v>
      </c>
      <c r="C430">
        <v>429</v>
      </c>
      <c r="D430" t="s">
        <v>1064</v>
      </c>
      <c r="E430" s="1">
        <v>429</v>
      </c>
      <c r="F430" s="1" t="b">
        <f t="shared" si="18"/>
        <v>1</v>
      </c>
      <c r="G430" s="1" t="s">
        <v>1064</v>
      </c>
      <c r="H430" s="1" t="s">
        <v>1525</v>
      </c>
      <c r="I430" s="39" t="s">
        <v>1606</v>
      </c>
      <c r="J430" t="str">
        <f t="shared" si="19"/>
        <v>SOAP_2024-Entry_429</v>
      </c>
      <c r="K430">
        <v>12</v>
      </c>
      <c r="L430" t="str">
        <f t="shared" si="20"/>
        <v>LA17070SBSS-20-1-SOAP_2024-Entry_429</v>
      </c>
    </row>
    <row r="431" spans="1:12" x14ac:dyDescent="0.25">
      <c r="A431" t="s">
        <v>884</v>
      </c>
      <c r="B431" t="s">
        <v>884</v>
      </c>
      <c r="C431">
        <v>430</v>
      </c>
      <c r="D431" t="s">
        <v>884</v>
      </c>
      <c r="E431" s="1">
        <v>430</v>
      </c>
      <c r="F431" s="1" t="b">
        <f t="shared" si="18"/>
        <v>1</v>
      </c>
      <c r="G431" s="1" t="s">
        <v>884</v>
      </c>
      <c r="H431" s="1" t="s">
        <v>175</v>
      </c>
      <c r="I431" s="39" t="s">
        <v>1606</v>
      </c>
      <c r="J431" t="str">
        <f t="shared" si="19"/>
        <v>SOAP_2024-Entry_430</v>
      </c>
      <c r="K431">
        <v>12</v>
      </c>
      <c r="L431" t="str">
        <f t="shared" si="20"/>
        <v>LA17075SBS-36-2-1-SOAP_2024-Entry_430</v>
      </c>
    </row>
    <row r="432" spans="1:12" x14ac:dyDescent="0.25">
      <c r="A432" t="s">
        <v>1123</v>
      </c>
      <c r="B432" t="s">
        <v>1123</v>
      </c>
      <c r="C432">
        <v>431</v>
      </c>
      <c r="D432" t="s">
        <v>1123</v>
      </c>
      <c r="E432" s="1">
        <v>431</v>
      </c>
      <c r="F432" s="1" t="b">
        <f t="shared" si="18"/>
        <v>1</v>
      </c>
      <c r="G432" s="1" t="s">
        <v>1123</v>
      </c>
      <c r="H432" s="1" t="s">
        <v>187</v>
      </c>
      <c r="I432" s="39" t="s">
        <v>1606</v>
      </c>
      <c r="J432" t="str">
        <f t="shared" si="19"/>
        <v>SOAP_2024-Entry_431</v>
      </c>
      <c r="K432">
        <v>12</v>
      </c>
      <c r="L432" t="str">
        <f t="shared" si="20"/>
        <v>LA17080SBS-29-1-1-SOAP_2024-Entry_431</v>
      </c>
    </row>
    <row r="433" spans="1:12" x14ac:dyDescent="0.25">
      <c r="A433" t="s">
        <v>1021</v>
      </c>
      <c r="B433" t="s">
        <v>1021</v>
      </c>
      <c r="C433">
        <v>432</v>
      </c>
      <c r="D433" t="s">
        <v>1021</v>
      </c>
      <c r="E433" s="1">
        <v>432</v>
      </c>
      <c r="F433" s="1" t="b">
        <f t="shared" si="18"/>
        <v>1</v>
      </c>
      <c r="G433" s="1" t="s">
        <v>1021</v>
      </c>
      <c r="H433" s="1" t="s">
        <v>187</v>
      </c>
      <c r="I433" s="39" t="s">
        <v>1606</v>
      </c>
      <c r="J433" t="str">
        <f t="shared" si="19"/>
        <v>SOAP_2024-Entry_432</v>
      </c>
      <c r="K433">
        <v>12</v>
      </c>
      <c r="L433" t="str">
        <f t="shared" si="20"/>
        <v>LA17080SBS-32-1-1-SOAP_2024-Entry_432</v>
      </c>
    </row>
    <row r="434" spans="1:12" x14ac:dyDescent="0.25">
      <c r="A434" t="s">
        <v>1124</v>
      </c>
      <c r="B434" t="s">
        <v>1124</v>
      </c>
      <c r="C434">
        <v>433</v>
      </c>
      <c r="D434" t="s">
        <v>1124</v>
      </c>
      <c r="E434" s="1">
        <v>433</v>
      </c>
      <c r="F434" s="1" t="b">
        <f t="shared" si="18"/>
        <v>1</v>
      </c>
      <c r="G434" s="1" t="s">
        <v>1124</v>
      </c>
      <c r="H434" s="1" t="s">
        <v>177</v>
      </c>
      <c r="I434" s="39" t="s">
        <v>1606</v>
      </c>
      <c r="J434" t="str">
        <f t="shared" si="19"/>
        <v>SOAP_2024-Entry_433</v>
      </c>
      <c r="K434">
        <v>12</v>
      </c>
      <c r="L434" t="str">
        <f t="shared" si="20"/>
        <v>LA17089SBS-25-2-1-SOAP_2024-Entry_433</v>
      </c>
    </row>
    <row r="435" spans="1:12" x14ac:dyDescent="0.25">
      <c r="A435" t="s">
        <v>1319</v>
      </c>
      <c r="B435" t="s">
        <v>1319</v>
      </c>
      <c r="C435">
        <v>434</v>
      </c>
      <c r="D435" t="s">
        <v>1319</v>
      </c>
      <c r="E435" s="1">
        <v>434</v>
      </c>
      <c r="F435" s="1" t="b">
        <f t="shared" si="18"/>
        <v>1</v>
      </c>
      <c r="G435" s="1" t="s">
        <v>1319</v>
      </c>
      <c r="H435" s="1" t="s">
        <v>1589</v>
      </c>
      <c r="I435" s="39" t="s">
        <v>1606</v>
      </c>
      <c r="J435" t="str">
        <f t="shared" si="19"/>
        <v>SOAP_2024-Entry_434</v>
      </c>
      <c r="K435">
        <v>12</v>
      </c>
      <c r="L435" t="str">
        <f t="shared" si="20"/>
        <v>LA17126SBSS-48-1-SOAP_2024-Entry_434</v>
      </c>
    </row>
    <row r="436" spans="1:12" x14ac:dyDescent="0.25">
      <c r="A436" t="s">
        <v>1211</v>
      </c>
      <c r="B436" t="s">
        <v>1211</v>
      </c>
      <c r="C436">
        <v>435</v>
      </c>
      <c r="D436" t="s">
        <v>1211</v>
      </c>
      <c r="E436" s="1">
        <v>435</v>
      </c>
      <c r="F436" s="1" t="b">
        <f t="shared" si="18"/>
        <v>1</v>
      </c>
      <c r="G436" s="1" t="s">
        <v>1211</v>
      </c>
      <c r="H436" s="1" t="s">
        <v>179</v>
      </c>
      <c r="I436" s="39" t="s">
        <v>1606</v>
      </c>
      <c r="J436" t="str">
        <f t="shared" si="19"/>
        <v>SOAP_2024-Entry_435</v>
      </c>
      <c r="K436">
        <v>12</v>
      </c>
      <c r="L436" t="str">
        <f t="shared" si="20"/>
        <v>LA17130SBSS-27-1-SOAP_2024-Entry_435</v>
      </c>
    </row>
    <row r="437" spans="1:12" x14ac:dyDescent="0.25">
      <c r="A437" t="s">
        <v>1256</v>
      </c>
      <c r="B437" t="s">
        <v>1256</v>
      </c>
      <c r="C437">
        <v>436</v>
      </c>
      <c r="D437" t="s">
        <v>1256</v>
      </c>
      <c r="E437" s="1">
        <v>436</v>
      </c>
      <c r="F437" s="1" t="b">
        <f t="shared" si="18"/>
        <v>1</v>
      </c>
      <c r="G437" s="1" t="s">
        <v>1256</v>
      </c>
      <c r="H437" s="1" t="s">
        <v>1563</v>
      </c>
      <c r="I437" s="39" t="s">
        <v>1606</v>
      </c>
      <c r="J437" t="str">
        <f t="shared" si="19"/>
        <v>SOAP_2024-Entry_436</v>
      </c>
      <c r="K437">
        <v>12</v>
      </c>
      <c r="L437" t="str">
        <f t="shared" si="20"/>
        <v>LA17153SBSS-6-1-SOAP_2024-Entry_436</v>
      </c>
    </row>
    <row r="438" spans="1:12" x14ac:dyDescent="0.25">
      <c r="A438" t="s">
        <v>942</v>
      </c>
      <c r="B438" t="s">
        <v>942</v>
      </c>
      <c r="C438">
        <v>437</v>
      </c>
      <c r="D438" t="s">
        <v>942</v>
      </c>
      <c r="E438" s="1">
        <v>437</v>
      </c>
      <c r="F438" s="1" t="b">
        <f t="shared" si="18"/>
        <v>1</v>
      </c>
      <c r="G438" s="1" t="s">
        <v>942</v>
      </c>
      <c r="H438" s="1" t="s">
        <v>1513</v>
      </c>
      <c r="I438" s="39" t="s">
        <v>1606</v>
      </c>
      <c r="J438" t="str">
        <f t="shared" si="19"/>
        <v>SOAP_2024-Entry_437</v>
      </c>
      <c r="K438">
        <v>12</v>
      </c>
      <c r="L438" t="str">
        <f t="shared" si="20"/>
        <v>LAFL13108FSB-22-1-1-SOAP_2024-Entry_437</v>
      </c>
    </row>
    <row r="439" spans="1:12" x14ac:dyDescent="0.25">
      <c r="A439" t="s">
        <v>1092</v>
      </c>
      <c r="B439" t="s">
        <v>1092</v>
      </c>
      <c r="C439">
        <v>438</v>
      </c>
      <c r="D439" t="s">
        <v>1092</v>
      </c>
      <c r="E439" s="1">
        <v>438</v>
      </c>
      <c r="F439" s="1" t="b">
        <f t="shared" si="18"/>
        <v>1</v>
      </c>
      <c r="G439" s="1" t="s">
        <v>1092</v>
      </c>
      <c r="H439" s="1" t="s">
        <v>1590</v>
      </c>
      <c r="I439" s="39" t="s">
        <v>1606</v>
      </c>
      <c r="J439" t="str">
        <f t="shared" si="19"/>
        <v>SOAP_2024-Entry_438</v>
      </c>
      <c r="K439">
        <v>12</v>
      </c>
      <c r="L439" t="str">
        <f t="shared" si="20"/>
        <v>LAFL17541-5-1-SOAP_2024-Entry_438</v>
      </c>
    </row>
    <row r="440" spans="1:12" x14ac:dyDescent="0.25">
      <c r="A440" t="s">
        <v>151</v>
      </c>
      <c r="B440" t="s">
        <v>151</v>
      </c>
      <c r="C440">
        <v>439</v>
      </c>
      <c r="D440" t="s">
        <v>965</v>
      </c>
      <c r="E440" s="1">
        <v>439</v>
      </c>
      <c r="F440" s="1" t="b">
        <f t="shared" si="18"/>
        <v>1</v>
      </c>
      <c r="G440" s="1" t="s">
        <v>965</v>
      </c>
      <c r="H440" s="1" t="s">
        <v>1591</v>
      </c>
      <c r="I440" s="39" t="s">
        <v>1606</v>
      </c>
      <c r="J440" t="str">
        <f t="shared" si="19"/>
        <v>SOAP_2024-Entry_439</v>
      </c>
      <c r="K440">
        <v>12</v>
      </c>
      <c r="L440" t="str">
        <f t="shared" si="20"/>
        <v>Savage-SOAP_2024-Entry_439</v>
      </c>
    </row>
    <row r="441" spans="1:12" x14ac:dyDescent="0.25">
      <c r="A441" t="s">
        <v>1292</v>
      </c>
      <c r="B441" t="s">
        <v>1292</v>
      </c>
      <c r="C441">
        <v>440</v>
      </c>
      <c r="D441" t="s">
        <v>1292</v>
      </c>
      <c r="E441" s="1">
        <v>440</v>
      </c>
      <c r="F441" s="1" t="b">
        <f t="shared" si="18"/>
        <v>1</v>
      </c>
      <c r="G441" s="1" t="s">
        <v>1292</v>
      </c>
      <c r="H441" s="1" t="s">
        <v>1592</v>
      </c>
      <c r="I441" s="39" t="s">
        <v>1606</v>
      </c>
      <c r="J441" t="str">
        <f t="shared" si="19"/>
        <v>SOAP_2024-Entry_440</v>
      </c>
      <c r="K441">
        <v>12</v>
      </c>
      <c r="L441" t="str">
        <f t="shared" si="20"/>
        <v>FLLA17069-57-SOAP_2024-Entry_440</v>
      </c>
    </row>
    <row r="442" spans="1:12" x14ac:dyDescent="0.25">
      <c r="A442" t="s">
        <v>911</v>
      </c>
      <c r="B442" t="s">
        <v>911</v>
      </c>
      <c r="C442">
        <v>441</v>
      </c>
      <c r="D442" t="s">
        <v>911</v>
      </c>
      <c r="E442" s="1">
        <v>441</v>
      </c>
      <c r="F442" s="1" t="b">
        <f t="shared" si="18"/>
        <v>1</v>
      </c>
      <c r="G442" s="1" t="s">
        <v>911</v>
      </c>
      <c r="H442" s="1" t="s">
        <v>1593</v>
      </c>
      <c r="I442" s="39" t="s">
        <v>1606</v>
      </c>
      <c r="J442" t="str">
        <f t="shared" si="19"/>
        <v>SOAP_2024-Entry_441</v>
      </c>
      <c r="K442">
        <v>12</v>
      </c>
      <c r="L442" t="str">
        <f t="shared" si="20"/>
        <v>FLLA17020-55-SOAP_2024-Entry_441</v>
      </c>
    </row>
    <row r="443" spans="1:12" x14ac:dyDescent="0.25">
      <c r="A443" t="s">
        <v>1312</v>
      </c>
      <c r="B443" t="s">
        <v>1313</v>
      </c>
      <c r="C443">
        <v>442</v>
      </c>
      <c r="D443" t="s">
        <v>1313</v>
      </c>
      <c r="E443" s="1">
        <v>442</v>
      </c>
      <c r="F443" s="1" t="b">
        <f t="shared" si="18"/>
        <v>1</v>
      </c>
      <c r="G443" s="1" t="s">
        <v>1313</v>
      </c>
      <c r="H443" s="1" t="s">
        <v>1594</v>
      </c>
      <c r="I443" s="39" t="s">
        <v>1606</v>
      </c>
      <c r="J443" t="str">
        <f t="shared" si="19"/>
        <v>SOAP_2024-Entry_442</v>
      </c>
      <c r="K443">
        <v>12</v>
      </c>
      <c r="L443" t="str">
        <f t="shared" si="20"/>
        <v>LA13003SBSBS330101-SOAP_2024-Entry_442</v>
      </c>
    </row>
    <row r="444" spans="1:12" x14ac:dyDescent="0.25">
      <c r="A444" t="s">
        <v>183</v>
      </c>
      <c r="B444" t="s">
        <v>183</v>
      </c>
      <c r="C444">
        <v>443</v>
      </c>
      <c r="D444" t="s">
        <v>183</v>
      </c>
      <c r="E444" s="1">
        <v>443</v>
      </c>
      <c r="F444" s="1" t="b">
        <f t="shared" si="18"/>
        <v>1</v>
      </c>
      <c r="G444" s="1" t="s">
        <v>183</v>
      </c>
      <c r="H444" s="1" t="s">
        <v>1595</v>
      </c>
      <c r="I444" s="39" t="s">
        <v>1606</v>
      </c>
      <c r="J444" t="str">
        <f t="shared" si="19"/>
        <v>SOAP_2024-Entry_443</v>
      </c>
      <c r="K444">
        <v>12</v>
      </c>
      <c r="L444" t="str">
        <f t="shared" si="20"/>
        <v>LA15015SB-S50-SOAP_2024-Entry_443</v>
      </c>
    </row>
    <row r="445" spans="1:12" x14ac:dyDescent="0.25">
      <c r="A445" t="s">
        <v>204</v>
      </c>
      <c r="B445" t="s">
        <v>204</v>
      </c>
      <c r="C445">
        <v>444</v>
      </c>
      <c r="D445" t="s">
        <v>204</v>
      </c>
      <c r="E445" s="1">
        <v>444</v>
      </c>
      <c r="F445" s="1" t="b">
        <f t="shared" si="18"/>
        <v>1</v>
      </c>
      <c r="G445" s="1" t="s">
        <v>204</v>
      </c>
      <c r="H445" s="1" t="s">
        <v>1596</v>
      </c>
      <c r="I445" s="39" t="s">
        <v>1606</v>
      </c>
      <c r="J445" t="str">
        <f t="shared" si="19"/>
        <v>SOAP_2024-Entry_444</v>
      </c>
      <c r="K445">
        <v>12</v>
      </c>
      <c r="L445" t="str">
        <f t="shared" si="20"/>
        <v>NC19-3542-SOAP_2024-Entry_444</v>
      </c>
    </row>
    <row r="446" spans="1:12" x14ac:dyDescent="0.25">
      <c r="A446" t="s">
        <v>1063</v>
      </c>
      <c r="B446" t="s">
        <v>1063</v>
      </c>
      <c r="C446">
        <v>445</v>
      </c>
      <c r="D446" t="s">
        <v>1063</v>
      </c>
      <c r="E446" s="1">
        <v>445</v>
      </c>
      <c r="F446" s="1" t="b">
        <f t="shared" si="18"/>
        <v>1</v>
      </c>
      <c r="G446" s="1" t="s">
        <v>1063</v>
      </c>
      <c r="H446" s="1" t="s">
        <v>1597</v>
      </c>
      <c r="I446" s="39" t="s">
        <v>1606</v>
      </c>
      <c r="J446" t="str">
        <f t="shared" si="19"/>
        <v>SOAP_2024-Entry_445</v>
      </c>
      <c r="K446">
        <v>12</v>
      </c>
      <c r="L446" t="str">
        <f t="shared" si="20"/>
        <v>NC20-4441-SOAP_2024-Entry_445</v>
      </c>
    </row>
    <row r="447" spans="1:12" x14ac:dyDescent="0.25">
      <c r="A447" t="s">
        <v>6</v>
      </c>
      <c r="B447" t="s">
        <v>6</v>
      </c>
      <c r="C447">
        <v>446</v>
      </c>
      <c r="D447" t="s">
        <v>6</v>
      </c>
      <c r="E447" s="1">
        <v>446</v>
      </c>
      <c r="F447" s="1" t="b">
        <f t="shared" si="18"/>
        <v>1</v>
      </c>
      <c r="G447" s="1" t="s">
        <v>6</v>
      </c>
      <c r="H447" s="1" t="s">
        <v>1598</v>
      </c>
      <c r="I447" s="39" t="s">
        <v>1606</v>
      </c>
      <c r="J447" t="str">
        <f t="shared" si="19"/>
        <v>SOAP_2024-Entry_446</v>
      </c>
      <c r="K447">
        <v>12</v>
      </c>
      <c r="L447" t="str">
        <f t="shared" si="20"/>
        <v>NC20-4526-SOAP_2024-Entry_446</v>
      </c>
    </row>
    <row r="448" spans="1:12" x14ac:dyDescent="0.25">
      <c r="A448" t="s">
        <v>1119</v>
      </c>
      <c r="B448" t="s">
        <v>1119</v>
      </c>
      <c r="C448">
        <v>447</v>
      </c>
      <c r="D448" t="s">
        <v>1119</v>
      </c>
      <c r="E448" s="1">
        <v>447</v>
      </c>
      <c r="F448" s="1" t="b">
        <f t="shared" si="18"/>
        <v>1</v>
      </c>
      <c r="G448" s="1" t="s">
        <v>1119</v>
      </c>
      <c r="H448" s="1" t="s">
        <v>1599</v>
      </c>
      <c r="I448" s="39" t="s">
        <v>1606</v>
      </c>
      <c r="J448" t="str">
        <f t="shared" si="19"/>
        <v>SOAP_2024-Entry_447</v>
      </c>
      <c r="K448">
        <v>12</v>
      </c>
      <c r="L448" t="str">
        <f t="shared" si="20"/>
        <v>NC20-4621-SOAP_2024-Entry_447</v>
      </c>
    </row>
    <row r="449" spans="1:12" x14ac:dyDescent="0.25">
      <c r="A449" t="s">
        <v>234</v>
      </c>
      <c r="B449" t="s">
        <v>234</v>
      </c>
      <c r="C449">
        <v>448</v>
      </c>
      <c r="D449" t="s">
        <v>234</v>
      </c>
      <c r="E449" s="1">
        <v>448</v>
      </c>
      <c r="F449" s="1" t="b">
        <f t="shared" si="18"/>
        <v>1</v>
      </c>
      <c r="G449" s="1" t="s">
        <v>234</v>
      </c>
      <c r="H449" s="1" t="s">
        <v>1600</v>
      </c>
      <c r="I449" s="39" t="s">
        <v>1606</v>
      </c>
      <c r="J449" t="str">
        <f t="shared" si="19"/>
        <v>SOAP_2024-Entry_448</v>
      </c>
      <c r="K449">
        <v>12</v>
      </c>
      <c r="L449" t="str">
        <f t="shared" si="20"/>
        <v>NC20-4551-SOAP_2024-Entry_448</v>
      </c>
    </row>
    <row r="450" spans="1:12" x14ac:dyDescent="0.25">
      <c r="A450" t="s">
        <v>7</v>
      </c>
      <c r="B450" t="s">
        <v>7</v>
      </c>
      <c r="C450">
        <v>449</v>
      </c>
      <c r="D450" t="s">
        <v>7</v>
      </c>
      <c r="E450" s="1">
        <v>449</v>
      </c>
      <c r="F450" s="1" t="b">
        <f t="shared" si="18"/>
        <v>1</v>
      </c>
      <c r="G450" s="1" t="s">
        <v>7</v>
      </c>
      <c r="H450" s="1" t="s">
        <v>1601</v>
      </c>
      <c r="I450" s="39" t="s">
        <v>1606</v>
      </c>
      <c r="J450" t="str">
        <f t="shared" si="19"/>
        <v>SOAP_2024-Entry_449</v>
      </c>
      <c r="K450">
        <v>12</v>
      </c>
      <c r="L450" t="str">
        <f t="shared" si="20"/>
        <v>NC20-4452-SOAP_2024-Entry_449</v>
      </c>
    </row>
    <row r="451" spans="1:12" x14ac:dyDescent="0.25">
      <c r="A451" t="s">
        <v>1138</v>
      </c>
      <c r="B451" t="s">
        <v>1138</v>
      </c>
      <c r="C451">
        <v>450</v>
      </c>
      <c r="D451" t="s">
        <v>1138</v>
      </c>
      <c r="E451" s="1">
        <v>450</v>
      </c>
      <c r="F451" s="1" t="b">
        <f t="shared" ref="F451:F456" si="21">IF(C451=E451,TRUE,FALSE)</f>
        <v>1</v>
      </c>
      <c r="G451" s="1" t="s">
        <v>1138</v>
      </c>
      <c r="H451" s="1" t="s">
        <v>1602</v>
      </c>
      <c r="I451" s="39" t="s">
        <v>1606</v>
      </c>
      <c r="J451" t="str">
        <f t="shared" ref="J451:J456" si="22">_xlfn.CONCAT(I451,"-Entry_",E451)</f>
        <v>SOAP_2024-Entry_450</v>
      </c>
      <c r="K451">
        <v>12</v>
      </c>
      <c r="L451" t="str">
        <f t="shared" ref="L451:L456" si="23">_xlfn.CONCAT(A451,"-",I451,"-Entry_",E451)</f>
        <v>TX17OCS8075-SOAP_2024-Entry_450</v>
      </c>
    </row>
    <row r="452" spans="1:12" x14ac:dyDescent="0.25">
      <c r="A452" t="s">
        <v>1111</v>
      </c>
      <c r="B452" t="s">
        <v>1111</v>
      </c>
      <c r="C452">
        <v>451</v>
      </c>
      <c r="D452" t="s">
        <v>1111</v>
      </c>
      <c r="E452" s="1">
        <v>451</v>
      </c>
      <c r="F452" s="1" t="b">
        <f t="shared" si="21"/>
        <v>1</v>
      </c>
      <c r="G452" s="1" t="s">
        <v>1111</v>
      </c>
      <c r="H452" s="1" t="s">
        <v>1603</v>
      </c>
      <c r="I452" s="39" t="s">
        <v>1606</v>
      </c>
      <c r="J452" t="str">
        <f t="shared" si="22"/>
        <v>SOAP_2024-Entry_451</v>
      </c>
      <c r="K452">
        <v>12</v>
      </c>
      <c r="L452" t="str">
        <f t="shared" si="23"/>
        <v>TX18OCS9061-SOAP_2024-Entry_451</v>
      </c>
    </row>
    <row r="453" spans="1:12" x14ac:dyDescent="0.25">
      <c r="A453" t="s">
        <v>211</v>
      </c>
      <c r="B453" t="s">
        <v>211</v>
      </c>
      <c r="C453">
        <v>452</v>
      </c>
      <c r="D453" t="s">
        <v>211</v>
      </c>
      <c r="E453" s="1">
        <v>452</v>
      </c>
      <c r="F453" s="1" t="b">
        <f t="shared" si="21"/>
        <v>1</v>
      </c>
      <c r="G453" s="1" t="s">
        <v>211</v>
      </c>
      <c r="H453" s="1" t="s">
        <v>1604</v>
      </c>
      <c r="I453" s="39" t="s">
        <v>1606</v>
      </c>
      <c r="J453" t="str">
        <f t="shared" si="22"/>
        <v>SOAP_2024-Entry_452</v>
      </c>
      <c r="K453">
        <v>12</v>
      </c>
      <c r="L453" t="str">
        <f t="shared" si="23"/>
        <v>TX18OCS9100-SOAP_2024-Entry_452</v>
      </c>
    </row>
    <row r="454" spans="1:12" x14ac:dyDescent="0.25">
      <c r="A454" t="s">
        <v>213</v>
      </c>
      <c r="B454" t="s">
        <v>213</v>
      </c>
      <c r="C454">
        <v>453</v>
      </c>
      <c r="D454" t="s">
        <v>213</v>
      </c>
      <c r="E454" s="1">
        <v>453</v>
      </c>
      <c r="F454" s="1" t="b">
        <f t="shared" si="21"/>
        <v>1</v>
      </c>
      <c r="G454" s="1" t="s">
        <v>213</v>
      </c>
      <c r="H454" s="1" t="s">
        <v>214</v>
      </c>
      <c r="I454" s="39" t="s">
        <v>1606</v>
      </c>
      <c r="J454" t="str">
        <f t="shared" si="22"/>
        <v>SOAP_2024-Entry_453</v>
      </c>
      <c r="K454">
        <v>12</v>
      </c>
      <c r="L454" t="str">
        <f t="shared" si="23"/>
        <v>TX18OCS9104-SOAP_2024-Entry_453</v>
      </c>
    </row>
    <row r="455" spans="1:12" x14ac:dyDescent="0.25">
      <c r="A455" t="s">
        <v>215</v>
      </c>
      <c r="B455" t="s">
        <v>215</v>
      </c>
      <c r="C455">
        <v>454</v>
      </c>
      <c r="D455" t="s">
        <v>215</v>
      </c>
      <c r="E455" s="1">
        <v>454</v>
      </c>
      <c r="F455" s="1" t="b">
        <f t="shared" si="21"/>
        <v>1</v>
      </c>
      <c r="G455" s="1" t="s">
        <v>215</v>
      </c>
      <c r="H455" s="1" t="s">
        <v>216</v>
      </c>
      <c r="I455" s="39" t="s">
        <v>1606</v>
      </c>
      <c r="J455" t="str">
        <f t="shared" si="22"/>
        <v>SOAP_2024-Entry_454</v>
      </c>
      <c r="K455">
        <v>12</v>
      </c>
      <c r="L455" t="str">
        <f t="shared" si="23"/>
        <v>TX18OCS9125-SOAP_2024-Entry_454</v>
      </c>
    </row>
    <row r="456" spans="1:12" x14ac:dyDescent="0.25">
      <c r="A456" t="s">
        <v>1050</v>
      </c>
      <c r="B456" t="s">
        <v>1050</v>
      </c>
      <c r="C456">
        <v>455</v>
      </c>
      <c r="D456" t="s">
        <v>1050</v>
      </c>
      <c r="E456" s="1">
        <v>455</v>
      </c>
      <c r="F456" s="1" t="b">
        <f t="shared" si="21"/>
        <v>1</v>
      </c>
      <c r="G456" s="1" t="s">
        <v>1050</v>
      </c>
      <c r="H456" s="1" t="s">
        <v>1605</v>
      </c>
      <c r="I456" s="39" t="s">
        <v>1606</v>
      </c>
      <c r="J456" t="str">
        <f t="shared" si="22"/>
        <v>SOAP_2024-Entry_455</v>
      </c>
      <c r="K456">
        <v>12</v>
      </c>
      <c r="L456" t="str">
        <f t="shared" si="23"/>
        <v>TX18OCS9135-SOAP_2024-Entry_455</v>
      </c>
    </row>
  </sheetData>
  <sortState xmlns:xlrd2="http://schemas.microsoft.com/office/spreadsheetml/2017/richdata2" ref="A2:D911">
    <sortCondition ref="C2:C911"/>
  </sortState>
  <phoneticPr fontId="1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EF9C8-CDCA-4874-82DE-945921F1FD1A}">
  <dimension ref="A1:AO97"/>
  <sheetViews>
    <sheetView topLeftCell="W1" workbookViewId="0">
      <selection activeCell="AF2" sqref="AF2:AN97"/>
    </sheetView>
  </sheetViews>
  <sheetFormatPr defaultRowHeight="15" x14ac:dyDescent="0.25"/>
  <cols>
    <col min="1" max="1" width="9.5703125" bestFit="1" customWidth="1"/>
    <col min="2" max="2" width="12.7109375" bestFit="1" customWidth="1"/>
    <col min="3" max="3" width="24.140625" bestFit="1" customWidth="1"/>
    <col min="4" max="4" width="58.42578125" bestFit="1" customWidth="1"/>
    <col min="5" max="5" width="9.85546875" bestFit="1" customWidth="1"/>
    <col min="6" max="6" width="34.42578125" bestFit="1" customWidth="1"/>
    <col min="7" max="7" width="62.140625" bestFit="1" customWidth="1"/>
    <col min="8" max="8" width="11.7109375" bestFit="1" customWidth="1"/>
    <col min="9" max="9" width="9.5703125" bestFit="1" customWidth="1"/>
    <col min="10" max="10" width="10.140625" bestFit="1" customWidth="1"/>
    <col min="11" max="11" width="8.28515625" bestFit="1" customWidth="1"/>
    <col min="12" max="12" width="32" bestFit="1" customWidth="1"/>
    <col min="13" max="13" width="25.28515625" bestFit="1" customWidth="1"/>
    <col min="14" max="14" width="14.140625" bestFit="1" customWidth="1"/>
    <col min="15" max="15" width="11.42578125" bestFit="1" customWidth="1"/>
    <col min="16" max="16" width="12.42578125" bestFit="1" customWidth="1"/>
    <col min="17" max="17" width="13.7109375" bestFit="1" customWidth="1"/>
    <col min="18" max="18" width="15.28515625" bestFit="1" customWidth="1"/>
    <col min="19" max="19" width="29.42578125" bestFit="1" customWidth="1"/>
    <col min="20" max="20" width="255.7109375" bestFit="1" customWidth="1"/>
    <col min="21" max="21" width="15.85546875" bestFit="1" customWidth="1"/>
    <col min="22" max="22" width="19.42578125" bestFit="1" customWidth="1"/>
    <col min="23" max="23" width="44.85546875" bestFit="1" customWidth="1"/>
    <col min="24" max="24" width="8.7109375" bestFit="1" customWidth="1"/>
    <col min="25" max="25" width="13.140625" bestFit="1" customWidth="1"/>
    <col min="26" max="26" width="11.5703125" bestFit="1" customWidth="1"/>
    <col min="27" max="27" width="11.42578125" bestFit="1" customWidth="1"/>
    <col min="28" max="28" width="10.85546875" bestFit="1" customWidth="1"/>
    <col min="29" max="29" width="9.28515625" bestFit="1" customWidth="1"/>
    <col min="30" max="31" width="34.140625" customWidth="1"/>
    <col min="32" max="32" width="74.42578125" bestFit="1" customWidth="1"/>
    <col min="33" max="36" width="22.5703125" customWidth="1"/>
    <col min="37" max="37" width="112" bestFit="1" customWidth="1"/>
    <col min="38" max="38" width="22.5703125" customWidth="1"/>
    <col min="40" max="40" width="44.85546875" bestFit="1" customWidth="1"/>
    <col min="41" max="41" width="74.42578125" bestFit="1" customWidth="1"/>
  </cols>
  <sheetData>
    <row r="1" spans="1:41" ht="15.75" thickBot="1" x14ac:dyDescent="0.3">
      <c r="A1" t="s">
        <v>2413</v>
      </c>
      <c r="B1" t="s">
        <v>2414</v>
      </c>
      <c r="C1" t="s">
        <v>2415</v>
      </c>
      <c r="D1" t="s">
        <v>2416</v>
      </c>
      <c r="E1" t="s">
        <v>2417</v>
      </c>
      <c r="F1" t="s">
        <v>2418</v>
      </c>
      <c r="G1" t="s">
        <v>2419</v>
      </c>
      <c r="H1" t="s">
        <v>2420</v>
      </c>
      <c r="I1" t="s">
        <v>2421</v>
      </c>
      <c r="J1" t="s">
        <v>2422</v>
      </c>
      <c r="K1" t="s">
        <v>2423</v>
      </c>
      <c r="L1" t="s">
        <v>2424</v>
      </c>
      <c r="M1" t="s">
        <v>2425</v>
      </c>
      <c r="N1" t="s">
        <v>2426</v>
      </c>
      <c r="O1" t="s">
        <v>2427</v>
      </c>
      <c r="P1" t="s">
        <v>2428</v>
      </c>
      <c r="Q1" t="s">
        <v>2429</v>
      </c>
      <c r="R1" t="s">
        <v>2430</v>
      </c>
      <c r="S1" t="s">
        <v>2431</v>
      </c>
      <c r="T1" t="s">
        <v>2432</v>
      </c>
      <c r="U1" t="s">
        <v>2433</v>
      </c>
      <c r="V1" t="s">
        <v>2434</v>
      </c>
      <c r="W1" t="s">
        <v>2435</v>
      </c>
      <c r="X1" t="s">
        <v>2436</v>
      </c>
      <c r="Y1" t="s">
        <v>2437</v>
      </c>
      <c r="Z1" t="s">
        <v>2438</v>
      </c>
      <c r="AA1" t="s">
        <v>2439</v>
      </c>
      <c r="AB1" t="s">
        <v>2440</v>
      </c>
      <c r="AC1" t="s">
        <v>2441</v>
      </c>
      <c r="AD1" t="s">
        <v>2442</v>
      </c>
      <c r="AE1" s="43"/>
      <c r="AF1" s="3" t="s">
        <v>44</v>
      </c>
      <c r="AG1" s="3" t="s">
        <v>45</v>
      </c>
      <c r="AH1" s="3" t="s">
        <v>46</v>
      </c>
      <c r="AI1" s="3" t="s">
        <v>47</v>
      </c>
      <c r="AJ1" s="3" t="s">
        <v>48</v>
      </c>
      <c r="AK1" s="3" t="s">
        <v>49</v>
      </c>
      <c r="AL1" s="3" t="s">
        <v>50</v>
      </c>
      <c r="AM1" s="3" t="s">
        <v>51</v>
      </c>
      <c r="AN1" s="3" t="s">
        <v>52</v>
      </c>
    </row>
    <row r="2" spans="1:41" x14ac:dyDescent="0.25">
      <c r="A2">
        <v>2024</v>
      </c>
      <c r="B2">
        <v>5055</v>
      </c>
      <c r="C2" t="s">
        <v>2409</v>
      </c>
      <c r="D2" t="s">
        <v>2443</v>
      </c>
      <c r="E2">
        <v>6759</v>
      </c>
      <c r="F2" t="s">
        <v>16</v>
      </c>
      <c r="G2" t="s">
        <v>2444</v>
      </c>
      <c r="H2" t="s">
        <v>2411</v>
      </c>
      <c r="L2" t="s">
        <v>2445</v>
      </c>
      <c r="M2" t="s">
        <v>2445</v>
      </c>
      <c r="N2" t="s">
        <v>2446</v>
      </c>
      <c r="P2">
        <v>82</v>
      </c>
      <c r="Q2" t="s">
        <v>2410</v>
      </c>
      <c r="R2">
        <v>93353</v>
      </c>
      <c r="S2" t="s">
        <v>673</v>
      </c>
      <c r="T2" t="s">
        <v>2448</v>
      </c>
      <c r="U2" t="s">
        <v>0</v>
      </c>
      <c r="V2">
        <v>722202</v>
      </c>
      <c r="W2" t="s">
        <v>2449</v>
      </c>
      <c r="X2">
        <v>1</v>
      </c>
      <c r="Y2">
        <v>1</v>
      </c>
      <c r="Z2">
        <v>10</v>
      </c>
      <c r="AC2" t="s">
        <v>1608</v>
      </c>
      <c r="AD2">
        <v>6.02</v>
      </c>
      <c r="AF2" t="s">
        <v>2713</v>
      </c>
      <c r="AG2" t="s">
        <v>673</v>
      </c>
      <c r="AH2" t="s">
        <v>53</v>
      </c>
      <c r="AJ2">
        <v>6.02</v>
      </c>
      <c r="AK2" t="s">
        <v>2810</v>
      </c>
      <c r="AL2" t="s">
        <v>2617</v>
      </c>
      <c r="AM2" t="s">
        <v>2809</v>
      </c>
      <c r="AN2" t="s">
        <v>2449</v>
      </c>
      <c r="AO2" t="str">
        <f>_xlfn.CONCAT(AG2,"-",AN2)</f>
        <v>PIONEER-Cornell_WinterOatFounders_2024_GH_10_plant_1</v>
      </c>
    </row>
    <row r="3" spans="1:41" x14ac:dyDescent="0.25">
      <c r="A3">
        <v>2024</v>
      </c>
      <c r="B3">
        <v>5055</v>
      </c>
      <c r="C3" t="s">
        <v>2409</v>
      </c>
      <c r="D3" t="s">
        <v>2443</v>
      </c>
      <c r="E3">
        <v>6759</v>
      </c>
      <c r="F3" t="s">
        <v>16</v>
      </c>
      <c r="G3" t="s">
        <v>2444</v>
      </c>
      <c r="H3" t="s">
        <v>2411</v>
      </c>
      <c r="L3" t="s">
        <v>2445</v>
      </c>
      <c r="M3" t="s">
        <v>2445</v>
      </c>
      <c r="N3" t="s">
        <v>2446</v>
      </c>
      <c r="P3">
        <v>82</v>
      </c>
      <c r="Q3" t="s">
        <v>2410</v>
      </c>
      <c r="R3">
        <v>100959</v>
      </c>
      <c r="S3" t="s">
        <v>674</v>
      </c>
      <c r="T3" t="s">
        <v>2450</v>
      </c>
      <c r="U3" t="s">
        <v>0</v>
      </c>
      <c r="V3">
        <v>722147</v>
      </c>
      <c r="W3" t="s">
        <v>2451</v>
      </c>
      <c r="X3">
        <v>1</v>
      </c>
      <c r="Y3">
        <v>1</v>
      </c>
      <c r="Z3">
        <v>11</v>
      </c>
      <c r="AC3" t="s">
        <v>1608</v>
      </c>
      <c r="AD3">
        <v>8.7200000000000006</v>
      </c>
      <c r="AF3" t="s">
        <v>2714</v>
      </c>
      <c r="AG3" t="s">
        <v>674</v>
      </c>
      <c r="AH3" t="s">
        <v>53</v>
      </c>
      <c r="AJ3">
        <v>8.7200000000000006</v>
      </c>
      <c r="AK3" t="s">
        <v>2810</v>
      </c>
      <c r="AL3" t="s">
        <v>2618</v>
      </c>
      <c r="AM3" t="s">
        <v>2809</v>
      </c>
      <c r="AN3" t="s">
        <v>2451</v>
      </c>
      <c r="AO3" t="str">
        <f t="shared" ref="AO3:AO66" si="0">_xlfn.CONCAT(AG3,"-",AN3)</f>
        <v>DESOTO-Cornell_WinterOatFounders_2024_GH_11_plant_1</v>
      </c>
    </row>
    <row r="4" spans="1:41" x14ac:dyDescent="0.25">
      <c r="A4">
        <v>2024</v>
      </c>
      <c r="B4">
        <v>5055</v>
      </c>
      <c r="C4" t="s">
        <v>2409</v>
      </c>
      <c r="D4" t="s">
        <v>2443</v>
      </c>
      <c r="E4">
        <v>6759</v>
      </c>
      <c r="F4" t="s">
        <v>16</v>
      </c>
      <c r="G4" t="s">
        <v>2444</v>
      </c>
      <c r="H4" t="s">
        <v>2411</v>
      </c>
      <c r="L4" t="s">
        <v>2445</v>
      </c>
      <c r="M4" t="s">
        <v>2445</v>
      </c>
      <c r="N4" t="s">
        <v>2446</v>
      </c>
      <c r="P4">
        <v>82</v>
      </c>
      <c r="Q4" t="s">
        <v>2410</v>
      </c>
      <c r="R4">
        <v>85336</v>
      </c>
      <c r="S4" t="s">
        <v>675</v>
      </c>
      <c r="T4" t="s">
        <v>2452</v>
      </c>
      <c r="U4" t="s">
        <v>0</v>
      </c>
      <c r="V4">
        <v>722195</v>
      </c>
      <c r="W4" t="s">
        <v>2453</v>
      </c>
      <c r="X4">
        <v>1</v>
      </c>
      <c r="Y4">
        <v>1</v>
      </c>
      <c r="Z4">
        <v>12</v>
      </c>
      <c r="AC4" t="s">
        <v>1608</v>
      </c>
      <c r="AD4">
        <v>3.82</v>
      </c>
      <c r="AF4" t="s">
        <v>2715</v>
      </c>
      <c r="AG4" t="s">
        <v>675</v>
      </c>
      <c r="AH4" t="s">
        <v>53</v>
      </c>
      <c r="AJ4">
        <v>3.82</v>
      </c>
      <c r="AK4" t="s">
        <v>2810</v>
      </c>
      <c r="AL4" t="s">
        <v>2619</v>
      </c>
      <c r="AM4" t="s">
        <v>2809</v>
      </c>
      <c r="AN4" t="s">
        <v>2453</v>
      </c>
      <c r="AO4" t="str">
        <f t="shared" si="0"/>
        <v>TRISPERNIA|CIAV4009-Cornell_WinterOatFounders_2024_GH_12_plant_1</v>
      </c>
    </row>
    <row r="5" spans="1:41" x14ac:dyDescent="0.25">
      <c r="A5">
        <v>2024</v>
      </c>
      <c r="B5">
        <v>5055</v>
      </c>
      <c r="C5" t="s">
        <v>2409</v>
      </c>
      <c r="D5" t="s">
        <v>2443</v>
      </c>
      <c r="E5">
        <v>6759</v>
      </c>
      <c r="F5" t="s">
        <v>16</v>
      </c>
      <c r="G5" t="s">
        <v>2444</v>
      </c>
      <c r="H5" t="s">
        <v>2411</v>
      </c>
      <c r="L5" t="s">
        <v>2445</v>
      </c>
      <c r="M5" t="s">
        <v>2445</v>
      </c>
      <c r="N5" t="s">
        <v>2446</v>
      </c>
      <c r="P5">
        <v>82</v>
      </c>
      <c r="Q5" t="s">
        <v>2410</v>
      </c>
      <c r="R5">
        <v>89330</v>
      </c>
      <c r="S5" t="s">
        <v>19</v>
      </c>
      <c r="T5" t="s">
        <v>2454</v>
      </c>
      <c r="U5" t="s">
        <v>0</v>
      </c>
      <c r="V5">
        <v>722204</v>
      </c>
      <c r="W5" t="s">
        <v>2455</v>
      </c>
      <c r="X5">
        <v>1</v>
      </c>
      <c r="Y5">
        <v>1</v>
      </c>
      <c r="Z5">
        <v>13</v>
      </c>
      <c r="AC5" t="s">
        <v>1608</v>
      </c>
      <c r="AD5">
        <v>10.48</v>
      </c>
      <c r="AF5" t="s">
        <v>2716</v>
      </c>
      <c r="AG5" t="s">
        <v>19</v>
      </c>
      <c r="AH5" t="s">
        <v>53</v>
      </c>
      <c r="AJ5">
        <v>10.48</v>
      </c>
      <c r="AK5" t="s">
        <v>2810</v>
      </c>
      <c r="AL5" t="s">
        <v>2620</v>
      </c>
      <c r="AM5" t="s">
        <v>2809</v>
      </c>
      <c r="AN5" t="s">
        <v>2455</v>
      </c>
      <c r="AO5" t="str">
        <f t="shared" si="0"/>
        <v>TRISPERNIA|CIAV5100-Cornell_WinterOatFounders_2024_GH_13_plant_1</v>
      </c>
    </row>
    <row r="6" spans="1:41" x14ac:dyDescent="0.25">
      <c r="A6">
        <v>2024</v>
      </c>
      <c r="B6">
        <v>5055</v>
      </c>
      <c r="C6" t="s">
        <v>2409</v>
      </c>
      <c r="D6" t="s">
        <v>2443</v>
      </c>
      <c r="E6">
        <v>6759</v>
      </c>
      <c r="F6" t="s">
        <v>16</v>
      </c>
      <c r="G6" t="s">
        <v>2444</v>
      </c>
      <c r="H6" t="s">
        <v>2411</v>
      </c>
      <c r="L6" t="s">
        <v>2445</v>
      </c>
      <c r="M6" t="s">
        <v>2445</v>
      </c>
      <c r="N6" t="s">
        <v>2446</v>
      </c>
      <c r="P6">
        <v>82</v>
      </c>
      <c r="Q6" t="s">
        <v>2410</v>
      </c>
      <c r="R6">
        <v>93451</v>
      </c>
      <c r="S6" t="s">
        <v>676</v>
      </c>
      <c r="T6" t="s">
        <v>2456</v>
      </c>
      <c r="U6" t="s">
        <v>0</v>
      </c>
      <c r="V6">
        <v>722156</v>
      </c>
      <c r="W6" t="s">
        <v>2457</v>
      </c>
      <c r="X6">
        <v>1</v>
      </c>
      <c r="Y6">
        <v>1</v>
      </c>
      <c r="Z6">
        <v>14</v>
      </c>
      <c r="AC6" t="s">
        <v>1608</v>
      </c>
      <c r="AD6">
        <v>2.0499999999999998</v>
      </c>
      <c r="AF6" t="s">
        <v>2717</v>
      </c>
      <c r="AG6" t="s">
        <v>676</v>
      </c>
      <c r="AH6" t="s">
        <v>53</v>
      </c>
      <c r="AJ6">
        <v>2.0499999999999998</v>
      </c>
      <c r="AK6" t="s">
        <v>2810</v>
      </c>
      <c r="AL6" t="s">
        <v>2621</v>
      </c>
      <c r="AM6" t="s">
        <v>2809</v>
      </c>
      <c r="AN6" t="s">
        <v>2457</v>
      </c>
      <c r="AO6" t="str">
        <f t="shared" si="0"/>
        <v>NYSEL-Cornell_WinterOatFounders_2024_GH_14_plant_1</v>
      </c>
    </row>
    <row r="7" spans="1:41" x14ac:dyDescent="0.25">
      <c r="A7">
        <v>2024</v>
      </c>
      <c r="B7">
        <v>5055</v>
      </c>
      <c r="C7" t="s">
        <v>2409</v>
      </c>
      <c r="D7" t="s">
        <v>2443</v>
      </c>
      <c r="E7">
        <v>6759</v>
      </c>
      <c r="F7" t="s">
        <v>16</v>
      </c>
      <c r="G7" t="s">
        <v>2444</v>
      </c>
      <c r="H7" t="s">
        <v>2411</v>
      </c>
      <c r="L7" t="s">
        <v>2445</v>
      </c>
      <c r="M7" t="s">
        <v>2445</v>
      </c>
      <c r="N7" t="s">
        <v>2446</v>
      </c>
      <c r="P7">
        <v>82</v>
      </c>
      <c r="Q7" t="s">
        <v>2410</v>
      </c>
      <c r="R7">
        <v>86425</v>
      </c>
      <c r="S7" t="s">
        <v>677</v>
      </c>
      <c r="T7" t="s">
        <v>2458</v>
      </c>
      <c r="U7" t="s">
        <v>0</v>
      </c>
      <c r="V7">
        <v>722152</v>
      </c>
      <c r="W7" t="s">
        <v>2459</v>
      </c>
      <c r="X7">
        <v>1</v>
      </c>
      <c r="Y7">
        <v>1</v>
      </c>
      <c r="Z7">
        <v>15</v>
      </c>
      <c r="AC7" t="s">
        <v>1608</v>
      </c>
      <c r="AD7">
        <v>2.57</v>
      </c>
      <c r="AF7" t="s">
        <v>2718</v>
      </c>
      <c r="AG7" t="s">
        <v>677</v>
      </c>
      <c r="AH7" t="s">
        <v>53</v>
      </c>
      <c r="AJ7">
        <v>2.57</v>
      </c>
      <c r="AK7" t="s">
        <v>2810</v>
      </c>
      <c r="AL7" t="s">
        <v>2622</v>
      </c>
      <c r="AM7" t="s">
        <v>2809</v>
      </c>
      <c r="AN7" t="s">
        <v>2459</v>
      </c>
      <c r="AO7" t="str">
        <f t="shared" si="0"/>
        <v>DUBOIS-Cornell_WinterOatFounders_2024_GH_15_plant_1</v>
      </c>
    </row>
    <row r="8" spans="1:41" x14ac:dyDescent="0.25">
      <c r="A8">
        <v>2024</v>
      </c>
      <c r="B8">
        <v>5055</v>
      </c>
      <c r="C8" t="s">
        <v>2409</v>
      </c>
      <c r="D8" t="s">
        <v>2443</v>
      </c>
      <c r="E8">
        <v>6759</v>
      </c>
      <c r="F8" t="s">
        <v>16</v>
      </c>
      <c r="G8" t="s">
        <v>2444</v>
      </c>
      <c r="H8" t="s">
        <v>2411</v>
      </c>
      <c r="L8" t="s">
        <v>2445</v>
      </c>
      <c r="M8" t="s">
        <v>2445</v>
      </c>
      <c r="N8" t="s">
        <v>2446</v>
      </c>
      <c r="P8">
        <v>82</v>
      </c>
      <c r="Q8" t="s">
        <v>2410</v>
      </c>
      <c r="R8">
        <v>84661</v>
      </c>
      <c r="S8" t="s">
        <v>678</v>
      </c>
      <c r="T8" t="s">
        <v>2460</v>
      </c>
      <c r="U8" t="s">
        <v>0</v>
      </c>
      <c r="V8">
        <v>722176</v>
      </c>
      <c r="W8" t="s">
        <v>2461</v>
      </c>
      <c r="X8">
        <v>1</v>
      </c>
      <c r="Y8">
        <v>1</v>
      </c>
      <c r="Z8">
        <v>16</v>
      </c>
      <c r="AC8" t="s">
        <v>1608</v>
      </c>
      <c r="AD8">
        <v>7.08</v>
      </c>
      <c r="AF8" t="s">
        <v>2719</v>
      </c>
      <c r="AG8" t="s">
        <v>678</v>
      </c>
      <c r="AH8" t="s">
        <v>53</v>
      </c>
      <c r="AJ8">
        <v>7.08</v>
      </c>
      <c r="AK8" t="s">
        <v>2810</v>
      </c>
      <c r="AL8" t="s">
        <v>2623</v>
      </c>
      <c r="AM8" t="s">
        <v>2809</v>
      </c>
      <c r="AN8" t="s">
        <v>2461</v>
      </c>
      <c r="AO8" t="str">
        <f t="shared" si="0"/>
        <v>TRISPERNIA|CIAV6821-Cornell_WinterOatFounders_2024_GH_16_plant_1</v>
      </c>
    </row>
    <row r="9" spans="1:41" x14ac:dyDescent="0.25">
      <c r="A9">
        <v>2024</v>
      </c>
      <c r="B9">
        <v>5055</v>
      </c>
      <c r="C9" t="s">
        <v>2409</v>
      </c>
      <c r="D9" t="s">
        <v>2443</v>
      </c>
      <c r="E9">
        <v>6759</v>
      </c>
      <c r="F9" t="s">
        <v>16</v>
      </c>
      <c r="G9" t="s">
        <v>2444</v>
      </c>
      <c r="H9" t="s">
        <v>2411</v>
      </c>
      <c r="L9" t="s">
        <v>2445</v>
      </c>
      <c r="M9" t="s">
        <v>2445</v>
      </c>
      <c r="N9" t="s">
        <v>2446</v>
      </c>
      <c r="P9">
        <v>82</v>
      </c>
      <c r="Q9" t="s">
        <v>2410</v>
      </c>
      <c r="R9">
        <v>97443</v>
      </c>
      <c r="S9" t="s">
        <v>679</v>
      </c>
      <c r="T9" t="s">
        <v>2462</v>
      </c>
      <c r="U9" t="s">
        <v>0</v>
      </c>
      <c r="V9">
        <v>722201</v>
      </c>
      <c r="W9" t="s">
        <v>2463</v>
      </c>
      <c r="X9">
        <v>1</v>
      </c>
      <c r="Y9">
        <v>1</v>
      </c>
      <c r="Z9">
        <v>17</v>
      </c>
      <c r="AC9" t="s">
        <v>1608</v>
      </c>
      <c r="AD9">
        <v>2.1</v>
      </c>
      <c r="AF9" t="s">
        <v>2720</v>
      </c>
      <c r="AG9" t="s">
        <v>679</v>
      </c>
      <c r="AH9" t="s">
        <v>53</v>
      </c>
      <c r="AJ9">
        <v>2.1</v>
      </c>
      <c r="AK9" t="s">
        <v>2810</v>
      </c>
      <c r="AL9" t="s">
        <v>2624</v>
      </c>
      <c r="AM9" t="s">
        <v>2809</v>
      </c>
      <c r="AN9" t="s">
        <v>2463</v>
      </c>
      <c r="AO9" t="str">
        <f t="shared" si="0"/>
        <v>NORLINE-Cornell_WinterOatFounders_2024_GH_17_plant_1</v>
      </c>
    </row>
    <row r="10" spans="1:41" x14ac:dyDescent="0.25">
      <c r="A10">
        <v>2024</v>
      </c>
      <c r="B10">
        <v>5055</v>
      </c>
      <c r="C10" t="s">
        <v>2409</v>
      </c>
      <c r="D10" t="s">
        <v>2443</v>
      </c>
      <c r="E10">
        <v>6759</v>
      </c>
      <c r="F10" t="s">
        <v>16</v>
      </c>
      <c r="G10" t="s">
        <v>2444</v>
      </c>
      <c r="H10" t="s">
        <v>2411</v>
      </c>
      <c r="L10" t="s">
        <v>2445</v>
      </c>
      <c r="M10" t="s">
        <v>2445</v>
      </c>
      <c r="N10" t="s">
        <v>2446</v>
      </c>
      <c r="P10">
        <v>82</v>
      </c>
      <c r="Q10" t="s">
        <v>2410</v>
      </c>
      <c r="R10">
        <v>87670</v>
      </c>
      <c r="S10" t="s">
        <v>680</v>
      </c>
      <c r="T10" t="s">
        <v>2464</v>
      </c>
      <c r="U10" t="s">
        <v>0</v>
      </c>
      <c r="V10">
        <v>722184</v>
      </c>
      <c r="W10" t="s">
        <v>2465</v>
      </c>
      <c r="X10">
        <v>1</v>
      </c>
      <c r="Y10">
        <v>1</v>
      </c>
      <c r="Z10">
        <v>18</v>
      </c>
      <c r="AC10" t="s">
        <v>1608</v>
      </c>
      <c r="AD10">
        <v>4.22</v>
      </c>
      <c r="AF10" t="s">
        <v>2721</v>
      </c>
      <c r="AG10" t="s">
        <v>680</v>
      </c>
      <c r="AH10" t="s">
        <v>53</v>
      </c>
      <c r="AJ10">
        <v>4.22</v>
      </c>
      <c r="AK10" t="s">
        <v>2810</v>
      </c>
      <c r="AL10" t="s">
        <v>2625</v>
      </c>
      <c r="AM10" t="s">
        <v>2809</v>
      </c>
      <c r="AN10" t="s">
        <v>2465</v>
      </c>
      <c r="AO10" t="str">
        <f t="shared" si="0"/>
        <v>TRISPERNIA|CIAV7008-Cornell_WinterOatFounders_2024_GH_18_plant_1</v>
      </c>
    </row>
    <row r="11" spans="1:41" x14ac:dyDescent="0.25">
      <c r="A11">
        <v>2024</v>
      </c>
      <c r="B11">
        <v>5055</v>
      </c>
      <c r="C11" t="s">
        <v>2409</v>
      </c>
      <c r="D11" t="s">
        <v>2443</v>
      </c>
      <c r="E11">
        <v>6759</v>
      </c>
      <c r="F11" t="s">
        <v>16</v>
      </c>
      <c r="G11" t="s">
        <v>2444</v>
      </c>
      <c r="H11" t="s">
        <v>2411</v>
      </c>
      <c r="L11" t="s">
        <v>2445</v>
      </c>
      <c r="M11" t="s">
        <v>2445</v>
      </c>
      <c r="N11" t="s">
        <v>2446</v>
      </c>
      <c r="P11">
        <v>82</v>
      </c>
      <c r="Q11" t="s">
        <v>2410</v>
      </c>
      <c r="R11">
        <v>84890</v>
      </c>
      <c r="S11" t="s">
        <v>681</v>
      </c>
      <c r="T11" t="s">
        <v>2466</v>
      </c>
      <c r="U11" t="s">
        <v>0</v>
      </c>
      <c r="V11">
        <v>722171</v>
      </c>
      <c r="W11" t="s">
        <v>2467</v>
      </c>
      <c r="X11">
        <v>1</v>
      </c>
      <c r="Y11">
        <v>1</v>
      </c>
      <c r="Z11">
        <v>19</v>
      </c>
      <c r="AC11" t="s">
        <v>1608</v>
      </c>
      <c r="AD11">
        <v>4.71</v>
      </c>
      <c r="AF11" t="s">
        <v>2722</v>
      </c>
      <c r="AG11" t="s">
        <v>681</v>
      </c>
      <c r="AH11" t="s">
        <v>53</v>
      </c>
      <c r="AJ11">
        <v>4.71</v>
      </c>
      <c r="AK11" t="s">
        <v>2810</v>
      </c>
      <c r="AL11" t="s">
        <v>2626</v>
      </c>
      <c r="AM11" t="s">
        <v>2809</v>
      </c>
      <c r="AN11" t="s">
        <v>2467</v>
      </c>
      <c r="AO11" t="str">
        <f t="shared" si="0"/>
        <v>DADE-Cornell_WinterOatFounders_2024_GH_19_plant_1</v>
      </c>
    </row>
    <row r="12" spans="1:41" x14ac:dyDescent="0.25">
      <c r="A12">
        <v>2024</v>
      </c>
      <c r="B12">
        <v>5055</v>
      </c>
      <c r="C12" t="s">
        <v>2409</v>
      </c>
      <c r="D12" t="s">
        <v>2443</v>
      </c>
      <c r="E12">
        <v>6759</v>
      </c>
      <c r="F12" t="s">
        <v>16</v>
      </c>
      <c r="G12" t="s">
        <v>2444</v>
      </c>
      <c r="H12" t="s">
        <v>2411</v>
      </c>
      <c r="L12" t="s">
        <v>2445</v>
      </c>
      <c r="M12" t="s">
        <v>2445</v>
      </c>
      <c r="N12" t="s">
        <v>2446</v>
      </c>
      <c r="P12">
        <v>82</v>
      </c>
      <c r="Q12" t="s">
        <v>2410</v>
      </c>
      <c r="R12">
        <v>90418</v>
      </c>
      <c r="S12" t="s">
        <v>665</v>
      </c>
      <c r="T12" t="s">
        <v>2447</v>
      </c>
      <c r="U12" t="s">
        <v>0</v>
      </c>
      <c r="V12">
        <v>722183</v>
      </c>
      <c r="W12" t="s">
        <v>2468</v>
      </c>
      <c r="X12">
        <v>1</v>
      </c>
      <c r="Y12">
        <v>1</v>
      </c>
      <c r="Z12">
        <v>1</v>
      </c>
      <c r="AC12" t="s">
        <v>1608</v>
      </c>
      <c r="AD12">
        <v>6.99</v>
      </c>
      <c r="AF12" t="s">
        <v>2723</v>
      </c>
      <c r="AG12" t="s">
        <v>665</v>
      </c>
      <c r="AH12" t="s">
        <v>53</v>
      </c>
      <c r="AJ12">
        <v>6.99</v>
      </c>
      <c r="AK12" t="s">
        <v>2810</v>
      </c>
      <c r="AL12" t="s">
        <v>2627</v>
      </c>
      <c r="AM12" t="s">
        <v>2809</v>
      </c>
      <c r="AN12" t="s">
        <v>2468</v>
      </c>
      <c r="AO12" t="str">
        <f t="shared" si="0"/>
        <v>WINTER_TURF|CIAV1234-Cornell_WinterOatFounders_2024_GH_1_plant_1</v>
      </c>
    </row>
    <row r="13" spans="1:41" x14ac:dyDescent="0.25">
      <c r="A13">
        <v>2024</v>
      </c>
      <c r="B13">
        <v>5055</v>
      </c>
      <c r="C13" t="s">
        <v>2409</v>
      </c>
      <c r="D13" t="s">
        <v>2443</v>
      </c>
      <c r="E13">
        <v>6759</v>
      </c>
      <c r="F13" t="s">
        <v>16</v>
      </c>
      <c r="G13" t="s">
        <v>2444</v>
      </c>
      <c r="H13" t="s">
        <v>2411</v>
      </c>
      <c r="L13" t="s">
        <v>2445</v>
      </c>
      <c r="M13" t="s">
        <v>2445</v>
      </c>
      <c r="N13" t="s">
        <v>2446</v>
      </c>
      <c r="P13">
        <v>82</v>
      </c>
      <c r="Q13" t="s">
        <v>2410</v>
      </c>
      <c r="R13">
        <v>93811</v>
      </c>
      <c r="S13" t="s">
        <v>682</v>
      </c>
      <c r="T13" t="s">
        <v>2470</v>
      </c>
      <c r="U13" t="s">
        <v>0</v>
      </c>
      <c r="V13">
        <v>722145</v>
      </c>
      <c r="W13" t="s">
        <v>2471</v>
      </c>
      <c r="X13">
        <v>1</v>
      </c>
      <c r="Y13">
        <v>1</v>
      </c>
      <c r="Z13">
        <v>20</v>
      </c>
      <c r="AC13" t="s">
        <v>1608</v>
      </c>
      <c r="AD13">
        <v>4.84</v>
      </c>
      <c r="AF13" t="s">
        <v>2724</v>
      </c>
      <c r="AG13" t="s">
        <v>682</v>
      </c>
      <c r="AH13" t="s">
        <v>53</v>
      </c>
      <c r="AJ13">
        <v>4.84</v>
      </c>
      <c r="AK13" t="s">
        <v>2810</v>
      </c>
      <c r="AL13" t="s">
        <v>2628</v>
      </c>
      <c r="AM13" t="s">
        <v>2809</v>
      </c>
      <c r="AN13" t="s">
        <v>2471</v>
      </c>
      <c r="AO13" t="str">
        <f t="shared" si="0"/>
        <v>REHOVOT-Cornell_WinterOatFounders_2024_GH_20_plant_1</v>
      </c>
    </row>
    <row r="14" spans="1:41" x14ac:dyDescent="0.25">
      <c r="A14">
        <v>2024</v>
      </c>
      <c r="B14">
        <v>5055</v>
      </c>
      <c r="C14" t="s">
        <v>2409</v>
      </c>
      <c r="D14" t="s">
        <v>2443</v>
      </c>
      <c r="E14">
        <v>6759</v>
      </c>
      <c r="F14" t="s">
        <v>16</v>
      </c>
      <c r="G14" t="s">
        <v>2444</v>
      </c>
      <c r="H14" t="s">
        <v>2411</v>
      </c>
      <c r="L14" t="s">
        <v>2445</v>
      </c>
      <c r="M14" t="s">
        <v>2445</v>
      </c>
      <c r="N14" t="s">
        <v>2446</v>
      </c>
      <c r="P14">
        <v>82</v>
      </c>
      <c r="Q14" t="s">
        <v>2410</v>
      </c>
      <c r="R14">
        <v>96046</v>
      </c>
      <c r="S14" t="s">
        <v>683</v>
      </c>
      <c r="T14" t="s">
        <v>2472</v>
      </c>
      <c r="U14" t="s">
        <v>0</v>
      </c>
      <c r="V14">
        <v>722203</v>
      </c>
      <c r="W14" t="s">
        <v>2473</v>
      </c>
      <c r="X14">
        <v>1</v>
      </c>
      <c r="Y14">
        <v>1</v>
      </c>
      <c r="Z14">
        <v>21</v>
      </c>
      <c r="AC14" t="s">
        <v>1608</v>
      </c>
      <c r="AD14">
        <v>3.72</v>
      </c>
      <c r="AF14" t="s">
        <v>2725</v>
      </c>
      <c r="AG14" t="s">
        <v>683</v>
      </c>
      <c r="AH14" t="s">
        <v>53</v>
      </c>
      <c r="AJ14">
        <v>3.72</v>
      </c>
      <c r="AK14" t="s">
        <v>2810</v>
      </c>
      <c r="AL14" t="s">
        <v>2629</v>
      </c>
      <c r="AM14" t="s">
        <v>2809</v>
      </c>
      <c r="AN14" t="s">
        <v>2473</v>
      </c>
      <c r="AO14" t="str">
        <f t="shared" si="0"/>
        <v>PENNWIN-Cornell_WinterOatFounders_2024_GH_21_plant_1</v>
      </c>
    </row>
    <row r="15" spans="1:41" x14ac:dyDescent="0.25">
      <c r="A15">
        <v>2024</v>
      </c>
      <c r="B15">
        <v>5055</v>
      </c>
      <c r="C15" t="s">
        <v>2409</v>
      </c>
      <c r="D15" t="s">
        <v>2443</v>
      </c>
      <c r="E15">
        <v>6759</v>
      </c>
      <c r="F15" t="s">
        <v>16</v>
      </c>
      <c r="G15" t="s">
        <v>2444</v>
      </c>
      <c r="H15" t="s">
        <v>2411</v>
      </c>
      <c r="L15" t="s">
        <v>2445</v>
      </c>
      <c r="M15" t="s">
        <v>2445</v>
      </c>
      <c r="N15" t="s">
        <v>2446</v>
      </c>
      <c r="P15">
        <v>82</v>
      </c>
      <c r="Q15" t="s">
        <v>2410</v>
      </c>
      <c r="R15">
        <v>92789</v>
      </c>
      <c r="S15" t="s">
        <v>21</v>
      </c>
      <c r="U15" t="s">
        <v>0</v>
      </c>
      <c r="V15">
        <v>722141</v>
      </c>
      <c r="W15" t="s">
        <v>2474</v>
      </c>
      <c r="X15">
        <v>1</v>
      </c>
      <c r="Y15">
        <v>1</v>
      </c>
      <c r="Z15">
        <v>22</v>
      </c>
      <c r="AC15" t="s">
        <v>1608</v>
      </c>
      <c r="AD15">
        <v>6.11</v>
      </c>
      <c r="AF15" t="s">
        <v>2726</v>
      </c>
      <c r="AG15" t="s">
        <v>21</v>
      </c>
      <c r="AH15" t="s">
        <v>53</v>
      </c>
      <c r="AJ15">
        <v>6.11</v>
      </c>
      <c r="AK15" t="s">
        <v>2810</v>
      </c>
      <c r="AL15" t="s">
        <v>2630</v>
      </c>
      <c r="AM15" t="s">
        <v>2809</v>
      </c>
      <c r="AN15" t="s">
        <v>2474</v>
      </c>
      <c r="AO15" t="str">
        <f t="shared" si="0"/>
        <v>CW559-Cornell_WinterOatFounders_2024_GH_22_plant_1</v>
      </c>
    </row>
    <row r="16" spans="1:41" x14ac:dyDescent="0.25">
      <c r="A16">
        <v>2024</v>
      </c>
      <c r="B16">
        <v>5055</v>
      </c>
      <c r="C16" t="s">
        <v>2409</v>
      </c>
      <c r="D16" t="s">
        <v>2443</v>
      </c>
      <c r="E16">
        <v>6759</v>
      </c>
      <c r="F16" t="s">
        <v>16</v>
      </c>
      <c r="G16" t="s">
        <v>2444</v>
      </c>
      <c r="H16" t="s">
        <v>2411</v>
      </c>
      <c r="L16" t="s">
        <v>2445</v>
      </c>
      <c r="M16" t="s">
        <v>2445</v>
      </c>
      <c r="N16" t="s">
        <v>2446</v>
      </c>
      <c r="P16">
        <v>82</v>
      </c>
      <c r="Q16" t="s">
        <v>2410</v>
      </c>
      <c r="R16">
        <v>91744</v>
      </c>
      <c r="S16" t="s">
        <v>684</v>
      </c>
      <c r="T16" t="s">
        <v>2475</v>
      </c>
      <c r="U16" t="s">
        <v>0</v>
      </c>
      <c r="V16">
        <v>722148</v>
      </c>
      <c r="W16" t="s">
        <v>2476</v>
      </c>
      <c r="X16">
        <v>1</v>
      </c>
      <c r="Y16">
        <v>1</v>
      </c>
      <c r="Z16">
        <v>23</v>
      </c>
      <c r="AC16" t="s">
        <v>1608</v>
      </c>
      <c r="AD16">
        <v>5.19</v>
      </c>
      <c r="AF16" t="s">
        <v>2727</v>
      </c>
      <c r="AG16" t="s">
        <v>684</v>
      </c>
      <c r="AH16" t="s">
        <v>53</v>
      </c>
      <c r="AJ16">
        <v>5.19</v>
      </c>
      <c r="AK16" t="s">
        <v>2810</v>
      </c>
      <c r="AL16" t="s">
        <v>2631</v>
      </c>
      <c r="AM16" t="s">
        <v>2809</v>
      </c>
      <c r="AN16" t="s">
        <v>2476</v>
      </c>
      <c r="AO16" t="str">
        <f t="shared" si="0"/>
        <v>PENNSYLVANIA621-87-Cornell_WinterOatFounders_2024_GH_23_plant_1</v>
      </c>
    </row>
    <row r="17" spans="1:41" x14ac:dyDescent="0.25">
      <c r="A17">
        <v>2024</v>
      </c>
      <c r="B17">
        <v>5055</v>
      </c>
      <c r="C17" t="s">
        <v>2409</v>
      </c>
      <c r="D17" t="s">
        <v>2443</v>
      </c>
      <c r="E17">
        <v>6759</v>
      </c>
      <c r="F17" t="s">
        <v>16</v>
      </c>
      <c r="G17" t="s">
        <v>2444</v>
      </c>
      <c r="H17" t="s">
        <v>2411</v>
      </c>
      <c r="L17" t="s">
        <v>2445</v>
      </c>
      <c r="M17" t="s">
        <v>2445</v>
      </c>
      <c r="N17" t="s">
        <v>2446</v>
      </c>
      <c r="P17">
        <v>82</v>
      </c>
      <c r="Q17" t="s">
        <v>2410</v>
      </c>
      <c r="R17">
        <v>95657</v>
      </c>
      <c r="S17" t="s">
        <v>685</v>
      </c>
      <c r="T17" t="s">
        <v>2477</v>
      </c>
      <c r="U17" t="s">
        <v>0</v>
      </c>
      <c r="V17">
        <v>722182</v>
      </c>
      <c r="W17" t="s">
        <v>2478</v>
      </c>
      <c r="X17">
        <v>1</v>
      </c>
      <c r="Y17">
        <v>1</v>
      </c>
      <c r="Z17">
        <v>24</v>
      </c>
      <c r="AC17" t="s">
        <v>1608</v>
      </c>
      <c r="AD17">
        <v>9.34</v>
      </c>
      <c r="AF17" t="s">
        <v>2728</v>
      </c>
      <c r="AG17" t="s">
        <v>685</v>
      </c>
      <c r="AH17" t="s">
        <v>53</v>
      </c>
      <c r="AJ17">
        <v>9.34</v>
      </c>
      <c r="AK17" t="s">
        <v>2810</v>
      </c>
      <c r="AL17" t="s">
        <v>2632</v>
      </c>
      <c r="AM17" t="s">
        <v>2809</v>
      </c>
      <c r="AN17" t="s">
        <v>2478</v>
      </c>
      <c r="AO17" t="str">
        <f t="shared" si="0"/>
        <v>PENNSYLVANIA725-4984-Cornell_WinterOatFounders_2024_GH_24_plant_1</v>
      </c>
    </row>
    <row r="18" spans="1:41" x14ac:dyDescent="0.25">
      <c r="A18">
        <v>2024</v>
      </c>
      <c r="B18">
        <v>5055</v>
      </c>
      <c r="C18" t="s">
        <v>2409</v>
      </c>
      <c r="D18" t="s">
        <v>2443</v>
      </c>
      <c r="E18">
        <v>6759</v>
      </c>
      <c r="F18" t="s">
        <v>16</v>
      </c>
      <c r="G18" t="s">
        <v>2444</v>
      </c>
      <c r="H18" t="s">
        <v>2411</v>
      </c>
      <c r="L18" t="s">
        <v>2445</v>
      </c>
      <c r="M18" t="s">
        <v>2445</v>
      </c>
      <c r="N18" t="s">
        <v>2446</v>
      </c>
      <c r="P18">
        <v>82</v>
      </c>
      <c r="Q18" t="s">
        <v>2410</v>
      </c>
      <c r="R18">
        <v>94965</v>
      </c>
      <c r="S18" t="s">
        <v>686</v>
      </c>
      <c r="T18" t="s">
        <v>2479</v>
      </c>
      <c r="U18" t="s">
        <v>0</v>
      </c>
      <c r="V18">
        <v>722186</v>
      </c>
      <c r="W18" t="s">
        <v>2480</v>
      </c>
      <c r="X18">
        <v>1</v>
      </c>
      <c r="Y18">
        <v>1</v>
      </c>
      <c r="Z18">
        <v>25</v>
      </c>
      <c r="AC18" t="s">
        <v>1608</v>
      </c>
      <c r="AD18">
        <v>6.29</v>
      </c>
      <c r="AF18" t="s">
        <v>2729</v>
      </c>
      <c r="AG18" t="s">
        <v>686</v>
      </c>
      <c r="AH18" t="s">
        <v>53</v>
      </c>
      <c r="AJ18">
        <v>6.29</v>
      </c>
      <c r="AK18" t="s">
        <v>2810</v>
      </c>
      <c r="AL18" t="s">
        <v>2633</v>
      </c>
      <c r="AM18" t="s">
        <v>2809</v>
      </c>
      <c r="AN18" t="s">
        <v>2480</v>
      </c>
      <c r="AO18" t="str">
        <f t="shared" si="0"/>
        <v>PENNSYLVANIA822-5650-Cornell_WinterOatFounders_2024_GH_25_plant_1</v>
      </c>
    </row>
    <row r="19" spans="1:41" x14ac:dyDescent="0.25">
      <c r="A19">
        <v>2024</v>
      </c>
      <c r="B19">
        <v>5055</v>
      </c>
      <c r="C19" t="s">
        <v>2409</v>
      </c>
      <c r="D19" t="s">
        <v>2443</v>
      </c>
      <c r="E19">
        <v>6759</v>
      </c>
      <c r="F19" t="s">
        <v>16</v>
      </c>
      <c r="G19" t="s">
        <v>2444</v>
      </c>
      <c r="H19" t="s">
        <v>2411</v>
      </c>
      <c r="L19" t="s">
        <v>2445</v>
      </c>
      <c r="M19" t="s">
        <v>2445</v>
      </c>
      <c r="N19" t="s">
        <v>2446</v>
      </c>
      <c r="P19">
        <v>82</v>
      </c>
      <c r="Q19" t="s">
        <v>2410</v>
      </c>
      <c r="R19">
        <v>93630</v>
      </c>
      <c r="S19" t="s">
        <v>687</v>
      </c>
      <c r="T19" t="s">
        <v>2481</v>
      </c>
      <c r="U19" t="s">
        <v>0</v>
      </c>
      <c r="V19">
        <v>722111</v>
      </c>
      <c r="W19" t="s">
        <v>2482</v>
      </c>
      <c r="X19">
        <v>1</v>
      </c>
      <c r="Y19">
        <v>1</v>
      </c>
      <c r="Z19">
        <v>26</v>
      </c>
      <c r="AC19" t="s">
        <v>1608</v>
      </c>
      <c r="AD19">
        <v>5.44</v>
      </c>
      <c r="AF19" t="s">
        <v>2730</v>
      </c>
      <c r="AG19" t="s">
        <v>687</v>
      </c>
      <c r="AH19" t="s">
        <v>53</v>
      </c>
      <c r="AJ19">
        <v>5.44</v>
      </c>
      <c r="AK19" t="s">
        <v>2810</v>
      </c>
      <c r="AL19" t="s">
        <v>2634</v>
      </c>
      <c r="AM19" t="s">
        <v>2809</v>
      </c>
      <c r="AN19" t="s">
        <v>2482</v>
      </c>
      <c r="AO19" t="str">
        <f t="shared" si="0"/>
        <v>PENNSYLVANIA822-7325-Cornell_WinterOatFounders_2024_GH_26_plant_1</v>
      </c>
    </row>
    <row r="20" spans="1:41" x14ac:dyDescent="0.25">
      <c r="A20">
        <v>2024</v>
      </c>
      <c r="B20">
        <v>5055</v>
      </c>
      <c r="C20" t="s">
        <v>2409</v>
      </c>
      <c r="D20" t="s">
        <v>2443</v>
      </c>
      <c r="E20">
        <v>6759</v>
      </c>
      <c r="F20" t="s">
        <v>16</v>
      </c>
      <c r="G20" t="s">
        <v>2444</v>
      </c>
      <c r="H20" t="s">
        <v>2411</v>
      </c>
      <c r="L20" t="s">
        <v>2445</v>
      </c>
      <c r="M20" t="s">
        <v>2445</v>
      </c>
      <c r="N20" t="s">
        <v>2446</v>
      </c>
      <c r="P20">
        <v>82</v>
      </c>
      <c r="Q20" t="s">
        <v>2410</v>
      </c>
      <c r="R20">
        <v>86731</v>
      </c>
      <c r="S20" t="s">
        <v>23</v>
      </c>
      <c r="T20" t="s">
        <v>2483</v>
      </c>
      <c r="U20" t="s">
        <v>0</v>
      </c>
      <c r="V20">
        <v>722151</v>
      </c>
      <c r="W20" t="s">
        <v>2484</v>
      </c>
      <c r="X20">
        <v>1</v>
      </c>
      <c r="Y20">
        <v>1</v>
      </c>
      <c r="Z20">
        <v>27</v>
      </c>
      <c r="AC20" t="s">
        <v>1608</v>
      </c>
      <c r="AD20">
        <v>7.44</v>
      </c>
      <c r="AF20" t="s">
        <v>2731</v>
      </c>
      <c r="AG20" t="s">
        <v>23</v>
      </c>
      <c r="AH20" t="s">
        <v>53</v>
      </c>
      <c r="AJ20">
        <v>7.44</v>
      </c>
      <c r="AK20" t="s">
        <v>2810</v>
      </c>
      <c r="AL20" t="s">
        <v>2635</v>
      </c>
      <c r="AM20" t="s">
        <v>2809</v>
      </c>
      <c r="AN20" t="s">
        <v>2484</v>
      </c>
      <c r="AO20" t="str">
        <f t="shared" si="0"/>
        <v>WINTER_TURF|CIAV996-Cornell_WinterOatFounders_2024_GH_27_plant_1</v>
      </c>
    </row>
    <row r="21" spans="1:41" x14ac:dyDescent="0.25">
      <c r="A21">
        <v>2024</v>
      </c>
      <c r="B21">
        <v>5055</v>
      </c>
      <c r="C21" t="s">
        <v>2409</v>
      </c>
      <c r="D21" t="s">
        <v>2443</v>
      </c>
      <c r="E21">
        <v>6759</v>
      </c>
      <c r="F21" t="s">
        <v>16</v>
      </c>
      <c r="G21" t="s">
        <v>2444</v>
      </c>
      <c r="H21" t="s">
        <v>2411</v>
      </c>
      <c r="L21" t="s">
        <v>2445</v>
      </c>
      <c r="M21" t="s">
        <v>2445</v>
      </c>
      <c r="N21" t="s">
        <v>2446</v>
      </c>
      <c r="P21">
        <v>82</v>
      </c>
      <c r="Q21" t="s">
        <v>2410</v>
      </c>
      <c r="R21">
        <v>89474</v>
      </c>
      <c r="S21" t="s">
        <v>688</v>
      </c>
      <c r="U21" t="s">
        <v>0</v>
      </c>
      <c r="V21">
        <v>722155</v>
      </c>
      <c r="W21" t="s">
        <v>2485</v>
      </c>
      <c r="X21">
        <v>1</v>
      </c>
      <c r="Y21">
        <v>1</v>
      </c>
      <c r="Z21">
        <v>28</v>
      </c>
      <c r="AC21" t="s">
        <v>1608</v>
      </c>
      <c r="AD21">
        <v>4.0599999999999996</v>
      </c>
      <c r="AF21" t="s">
        <v>2732</v>
      </c>
      <c r="AG21" t="s">
        <v>688</v>
      </c>
      <c r="AH21" t="s">
        <v>53</v>
      </c>
      <c r="AJ21">
        <v>4.0599999999999996</v>
      </c>
      <c r="AK21" t="s">
        <v>2810</v>
      </c>
      <c r="AL21" t="s">
        <v>2636</v>
      </c>
      <c r="AM21" t="s">
        <v>2809</v>
      </c>
      <c r="AN21" t="s">
        <v>2485</v>
      </c>
      <c r="AO21" t="str">
        <f t="shared" si="0"/>
        <v>BOUNTIFUL|PI101253-Cornell_WinterOatFounders_2024_GH_28_plant_1</v>
      </c>
    </row>
    <row r="22" spans="1:41" x14ac:dyDescent="0.25">
      <c r="A22">
        <v>2024</v>
      </c>
      <c r="B22">
        <v>5055</v>
      </c>
      <c r="C22" t="s">
        <v>2409</v>
      </c>
      <c r="D22" t="s">
        <v>2443</v>
      </c>
      <c r="E22">
        <v>6759</v>
      </c>
      <c r="F22" t="s">
        <v>16</v>
      </c>
      <c r="G22" t="s">
        <v>2444</v>
      </c>
      <c r="H22" t="s">
        <v>2411</v>
      </c>
      <c r="L22" t="s">
        <v>2445</v>
      </c>
      <c r="M22" t="s">
        <v>2445</v>
      </c>
      <c r="N22" t="s">
        <v>2446</v>
      </c>
      <c r="P22">
        <v>82</v>
      </c>
      <c r="Q22" t="s">
        <v>2410</v>
      </c>
      <c r="R22">
        <v>94054</v>
      </c>
      <c r="S22" t="s">
        <v>689</v>
      </c>
      <c r="T22" t="s">
        <v>2486</v>
      </c>
      <c r="U22" t="s">
        <v>0</v>
      </c>
      <c r="V22">
        <v>722134</v>
      </c>
      <c r="W22" t="s">
        <v>2487</v>
      </c>
      <c r="X22">
        <v>1</v>
      </c>
      <c r="Y22">
        <v>1</v>
      </c>
      <c r="Z22">
        <v>29</v>
      </c>
      <c r="AC22" t="s">
        <v>1608</v>
      </c>
      <c r="AD22">
        <v>5.0999999999999996</v>
      </c>
      <c r="AF22" t="s">
        <v>2733</v>
      </c>
      <c r="AG22" t="s">
        <v>689</v>
      </c>
      <c r="AH22" t="s">
        <v>53</v>
      </c>
      <c r="AJ22">
        <v>5.0999999999999996</v>
      </c>
      <c r="AK22" t="s">
        <v>2810</v>
      </c>
      <c r="AL22" t="s">
        <v>2637</v>
      </c>
      <c r="AM22" t="s">
        <v>2809</v>
      </c>
      <c r="AN22" t="s">
        <v>2487</v>
      </c>
      <c r="AO22" t="str">
        <f t="shared" si="0"/>
        <v>WIR5166_1-Cornell_WinterOatFounders_2024_GH_29_plant_1</v>
      </c>
    </row>
    <row r="23" spans="1:41" x14ac:dyDescent="0.25">
      <c r="A23">
        <v>2024</v>
      </c>
      <c r="B23">
        <v>5055</v>
      </c>
      <c r="C23" t="s">
        <v>2409</v>
      </c>
      <c r="D23" t="s">
        <v>2443</v>
      </c>
      <c r="E23">
        <v>6759</v>
      </c>
      <c r="F23" t="s">
        <v>16</v>
      </c>
      <c r="G23" t="s">
        <v>2444</v>
      </c>
      <c r="H23" t="s">
        <v>2411</v>
      </c>
      <c r="L23" t="s">
        <v>2445</v>
      </c>
      <c r="M23" t="s">
        <v>2445</v>
      </c>
      <c r="N23" t="s">
        <v>2446</v>
      </c>
      <c r="P23">
        <v>82</v>
      </c>
      <c r="Q23" t="s">
        <v>2410</v>
      </c>
      <c r="R23">
        <v>89675</v>
      </c>
      <c r="S23" t="s">
        <v>666</v>
      </c>
      <c r="T23" t="s">
        <v>2469</v>
      </c>
      <c r="U23" t="s">
        <v>0</v>
      </c>
      <c r="V23">
        <v>722154</v>
      </c>
      <c r="W23" t="s">
        <v>2488</v>
      </c>
      <c r="X23">
        <v>1</v>
      </c>
      <c r="Y23">
        <v>1</v>
      </c>
      <c r="Z23">
        <v>2</v>
      </c>
      <c r="AC23" t="s">
        <v>1608</v>
      </c>
      <c r="AD23">
        <v>6.59</v>
      </c>
      <c r="AF23" t="s">
        <v>2734</v>
      </c>
      <c r="AG23" t="s">
        <v>666</v>
      </c>
      <c r="AH23" t="s">
        <v>53</v>
      </c>
      <c r="AJ23">
        <v>6.59</v>
      </c>
      <c r="AK23" t="s">
        <v>2810</v>
      </c>
      <c r="AL23" t="s">
        <v>2638</v>
      </c>
      <c r="AM23" t="s">
        <v>2809</v>
      </c>
      <c r="AN23" t="s">
        <v>2488</v>
      </c>
      <c r="AO23" t="str">
        <f t="shared" si="0"/>
        <v>WINTER_TURF|CIAV1570-Cornell_WinterOatFounders_2024_GH_2_plant_1</v>
      </c>
    </row>
    <row r="24" spans="1:41" x14ac:dyDescent="0.25">
      <c r="A24">
        <v>2024</v>
      </c>
      <c r="B24">
        <v>5055</v>
      </c>
      <c r="C24" t="s">
        <v>2409</v>
      </c>
      <c r="D24" t="s">
        <v>2443</v>
      </c>
      <c r="E24">
        <v>6759</v>
      </c>
      <c r="F24" t="s">
        <v>16</v>
      </c>
      <c r="G24" t="s">
        <v>2444</v>
      </c>
      <c r="H24" t="s">
        <v>2411</v>
      </c>
      <c r="L24" t="s">
        <v>2445</v>
      </c>
      <c r="M24" t="s">
        <v>2445</v>
      </c>
      <c r="N24" t="s">
        <v>2446</v>
      </c>
      <c r="P24">
        <v>82</v>
      </c>
      <c r="Q24" t="s">
        <v>2410</v>
      </c>
      <c r="R24">
        <v>87239</v>
      </c>
      <c r="S24" t="s">
        <v>690</v>
      </c>
      <c r="T24" t="s">
        <v>2490</v>
      </c>
      <c r="U24" t="s">
        <v>0</v>
      </c>
      <c r="V24">
        <v>722120</v>
      </c>
      <c r="W24" t="s">
        <v>2491</v>
      </c>
      <c r="X24">
        <v>1</v>
      </c>
      <c r="Y24">
        <v>1</v>
      </c>
      <c r="Z24">
        <v>30</v>
      </c>
      <c r="AC24" t="s">
        <v>1608</v>
      </c>
      <c r="AD24">
        <v>6.26</v>
      </c>
      <c r="AF24" t="s">
        <v>2735</v>
      </c>
      <c r="AG24" t="s">
        <v>690</v>
      </c>
      <c r="AH24" t="s">
        <v>53</v>
      </c>
      <c r="AJ24">
        <v>6.26</v>
      </c>
      <c r="AK24" t="s">
        <v>2810</v>
      </c>
      <c r="AL24" t="s">
        <v>2639</v>
      </c>
      <c r="AM24" t="s">
        <v>2809</v>
      </c>
      <c r="AN24" t="s">
        <v>2491</v>
      </c>
      <c r="AO24" t="str">
        <f t="shared" si="0"/>
        <v>PI189756-Cornell_WinterOatFounders_2024_GH_30_plant_1</v>
      </c>
    </row>
    <row r="25" spans="1:41" x14ac:dyDescent="0.25">
      <c r="A25">
        <v>2024</v>
      </c>
      <c r="B25">
        <v>5055</v>
      </c>
      <c r="C25" t="s">
        <v>2409</v>
      </c>
      <c r="D25" t="s">
        <v>2443</v>
      </c>
      <c r="E25">
        <v>6759</v>
      </c>
      <c r="F25" t="s">
        <v>16</v>
      </c>
      <c r="G25" t="s">
        <v>2444</v>
      </c>
      <c r="H25" t="s">
        <v>2411</v>
      </c>
      <c r="L25" t="s">
        <v>2445</v>
      </c>
      <c r="M25" t="s">
        <v>2445</v>
      </c>
      <c r="N25" t="s">
        <v>2446</v>
      </c>
      <c r="P25">
        <v>82</v>
      </c>
      <c r="Q25" t="s">
        <v>2410</v>
      </c>
      <c r="R25">
        <v>92904</v>
      </c>
      <c r="S25" t="s">
        <v>691</v>
      </c>
      <c r="T25" t="s">
        <v>2492</v>
      </c>
      <c r="U25" t="s">
        <v>0</v>
      </c>
      <c r="V25">
        <v>722178</v>
      </c>
      <c r="W25" t="s">
        <v>2493</v>
      </c>
      <c r="X25">
        <v>1</v>
      </c>
      <c r="Y25">
        <v>1</v>
      </c>
      <c r="Z25">
        <v>31</v>
      </c>
      <c r="AC25" t="s">
        <v>1608</v>
      </c>
      <c r="AD25">
        <v>8.6999999999999993</v>
      </c>
      <c r="AF25" t="s">
        <v>2736</v>
      </c>
      <c r="AG25" t="s">
        <v>691</v>
      </c>
      <c r="AH25" t="s">
        <v>53</v>
      </c>
      <c r="AJ25">
        <v>8.6999999999999993</v>
      </c>
      <c r="AK25" t="s">
        <v>2810</v>
      </c>
      <c r="AL25" t="s">
        <v>2640</v>
      </c>
      <c r="AM25" t="s">
        <v>2809</v>
      </c>
      <c r="AN25" t="s">
        <v>2493</v>
      </c>
      <c r="AO25" t="str">
        <f t="shared" si="0"/>
        <v>CASTLETON|CIAV2302-Cornell_WinterOatFounders_2024_GH_31_plant_1</v>
      </c>
    </row>
    <row r="26" spans="1:41" x14ac:dyDescent="0.25">
      <c r="A26">
        <v>2024</v>
      </c>
      <c r="B26">
        <v>5055</v>
      </c>
      <c r="C26" t="s">
        <v>2409</v>
      </c>
      <c r="D26" t="s">
        <v>2443</v>
      </c>
      <c r="E26">
        <v>6759</v>
      </c>
      <c r="F26" t="s">
        <v>16</v>
      </c>
      <c r="G26" t="s">
        <v>2444</v>
      </c>
      <c r="H26" t="s">
        <v>2411</v>
      </c>
      <c r="L26" t="s">
        <v>2445</v>
      </c>
      <c r="M26" t="s">
        <v>2445</v>
      </c>
      <c r="N26" t="s">
        <v>2446</v>
      </c>
      <c r="P26">
        <v>82</v>
      </c>
      <c r="Q26" t="s">
        <v>2410</v>
      </c>
      <c r="R26">
        <v>92745</v>
      </c>
      <c r="S26" t="s">
        <v>692</v>
      </c>
      <c r="U26" t="s">
        <v>0</v>
      </c>
      <c r="V26">
        <v>722113</v>
      </c>
      <c r="W26" t="s">
        <v>2494</v>
      </c>
      <c r="X26">
        <v>1</v>
      </c>
      <c r="Y26">
        <v>1</v>
      </c>
      <c r="Z26">
        <v>32</v>
      </c>
      <c r="AC26" t="s">
        <v>1608</v>
      </c>
      <c r="AD26">
        <v>8.41</v>
      </c>
      <c r="AF26" t="s">
        <v>2737</v>
      </c>
      <c r="AG26" t="s">
        <v>692</v>
      </c>
      <c r="AH26" t="s">
        <v>53</v>
      </c>
      <c r="AJ26">
        <v>8.41</v>
      </c>
      <c r="AK26" t="s">
        <v>2810</v>
      </c>
      <c r="AL26" t="s">
        <v>2641</v>
      </c>
      <c r="AM26" t="s">
        <v>2809</v>
      </c>
      <c r="AN26" t="s">
        <v>2494</v>
      </c>
      <c r="AO26" t="str">
        <f t="shared" si="0"/>
        <v>PI194894-Cornell_WinterOatFounders_2024_GH_32_plant_1</v>
      </c>
    </row>
    <row r="27" spans="1:41" x14ac:dyDescent="0.25">
      <c r="A27">
        <v>2024</v>
      </c>
      <c r="B27">
        <v>5055</v>
      </c>
      <c r="C27" t="s">
        <v>2409</v>
      </c>
      <c r="D27" t="s">
        <v>2443</v>
      </c>
      <c r="E27">
        <v>6759</v>
      </c>
      <c r="F27" t="s">
        <v>16</v>
      </c>
      <c r="G27" t="s">
        <v>2444</v>
      </c>
      <c r="H27" t="s">
        <v>2411</v>
      </c>
      <c r="L27" t="s">
        <v>2445</v>
      </c>
      <c r="M27" t="s">
        <v>2445</v>
      </c>
      <c r="N27" t="s">
        <v>2446</v>
      </c>
      <c r="P27">
        <v>82</v>
      </c>
      <c r="Q27" t="s">
        <v>2410</v>
      </c>
      <c r="R27">
        <v>91295</v>
      </c>
      <c r="S27" t="s">
        <v>693</v>
      </c>
      <c r="T27" t="s">
        <v>2495</v>
      </c>
      <c r="U27" t="s">
        <v>0</v>
      </c>
      <c r="V27">
        <v>722118</v>
      </c>
      <c r="W27" t="s">
        <v>2496</v>
      </c>
      <c r="X27">
        <v>1</v>
      </c>
      <c r="Y27">
        <v>1</v>
      </c>
      <c r="Z27">
        <v>33</v>
      </c>
      <c r="AC27" t="s">
        <v>1608</v>
      </c>
      <c r="AD27">
        <v>9.2200000000000006</v>
      </c>
      <c r="AF27" t="s">
        <v>2738</v>
      </c>
      <c r="AG27" t="s">
        <v>693</v>
      </c>
      <c r="AH27" t="s">
        <v>53</v>
      </c>
      <c r="AJ27">
        <v>9.2200000000000006</v>
      </c>
      <c r="AK27" t="s">
        <v>2810</v>
      </c>
      <c r="AL27" t="s">
        <v>2642</v>
      </c>
      <c r="AM27" t="s">
        <v>2809</v>
      </c>
      <c r="AN27" t="s">
        <v>2496</v>
      </c>
      <c r="AO27" t="str">
        <f t="shared" si="0"/>
        <v>PI222502-Cornell_WinterOatFounders_2024_GH_33_plant_1</v>
      </c>
    </row>
    <row r="28" spans="1:41" x14ac:dyDescent="0.25">
      <c r="A28">
        <v>2024</v>
      </c>
      <c r="B28">
        <v>5055</v>
      </c>
      <c r="C28" t="s">
        <v>2409</v>
      </c>
      <c r="D28" t="s">
        <v>2443</v>
      </c>
      <c r="E28">
        <v>6759</v>
      </c>
      <c r="F28" t="s">
        <v>16</v>
      </c>
      <c r="G28" t="s">
        <v>2444</v>
      </c>
      <c r="H28" t="s">
        <v>2411</v>
      </c>
      <c r="L28" t="s">
        <v>2445</v>
      </c>
      <c r="M28" t="s">
        <v>2445</v>
      </c>
      <c r="N28" t="s">
        <v>2446</v>
      </c>
      <c r="P28">
        <v>82</v>
      </c>
      <c r="Q28" t="s">
        <v>2410</v>
      </c>
      <c r="R28">
        <v>93165</v>
      </c>
      <c r="S28" t="s">
        <v>694</v>
      </c>
      <c r="T28" t="s">
        <v>2497</v>
      </c>
      <c r="U28" t="s">
        <v>0</v>
      </c>
      <c r="V28">
        <v>722168</v>
      </c>
      <c r="W28" t="s">
        <v>2498</v>
      </c>
      <c r="X28">
        <v>1</v>
      </c>
      <c r="Y28">
        <v>1</v>
      </c>
      <c r="Z28">
        <v>34</v>
      </c>
      <c r="AC28" t="s">
        <v>1608</v>
      </c>
      <c r="AD28">
        <v>8.6999999999999993</v>
      </c>
      <c r="AF28" t="s">
        <v>2739</v>
      </c>
      <c r="AG28" t="s">
        <v>694</v>
      </c>
      <c r="AH28" t="s">
        <v>53</v>
      </c>
      <c r="AJ28">
        <v>8.6999999999999993</v>
      </c>
      <c r="AK28" t="s">
        <v>2810</v>
      </c>
      <c r="AL28" t="s">
        <v>2643</v>
      </c>
      <c r="AM28" t="s">
        <v>2809</v>
      </c>
      <c r="AN28" t="s">
        <v>2498</v>
      </c>
      <c r="AO28" t="str">
        <f t="shared" si="0"/>
        <v>PI222503-Cornell_WinterOatFounders_2024_GH_34_plant_1</v>
      </c>
    </row>
    <row r="29" spans="1:41" x14ac:dyDescent="0.25">
      <c r="A29">
        <v>2024</v>
      </c>
      <c r="B29">
        <v>5055</v>
      </c>
      <c r="C29" t="s">
        <v>2409</v>
      </c>
      <c r="D29" t="s">
        <v>2443</v>
      </c>
      <c r="E29">
        <v>6759</v>
      </c>
      <c r="F29" t="s">
        <v>16</v>
      </c>
      <c r="G29" t="s">
        <v>2444</v>
      </c>
      <c r="H29" t="s">
        <v>2411</v>
      </c>
      <c r="L29" t="s">
        <v>2445</v>
      </c>
      <c r="M29" t="s">
        <v>2445</v>
      </c>
      <c r="N29" t="s">
        <v>2446</v>
      </c>
      <c r="P29">
        <v>82</v>
      </c>
      <c r="Q29" t="s">
        <v>2410</v>
      </c>
      <c r="R29">
        <v>95386</v>
      </c>
      <c r="S29" t="s">
        <v>695</v>
      </c>
      <c r="T29" t="s">
        <v>2499</v>
      </c>
      <c r="U29" t="s">
        <v>0</v>
      </c>
      <c r="V29">
        <v>722164</v>
      </c>
      <c r="W29" t="s">
        <v>2500</v>
      </c>
      <c r="X29">
        <v>1</v>
      </c>
      <c r="Y29">
        <v>1</v>
      </c>
      <c r="Z29">
        <v>35</v>
      </c>
      <c r="AC29" t="s">
        <v>1608</v>
      </c>
      <c r="AD29">
        <v>4.6900000000000004</v>
      </c>
      <c r="AF29" t="s">
        <v>2740</v>
      </c>
      <c r="AG29" t="s">
        <v>695</v>
      </c>
      <c r="AH29" t="s">
        <v>53</v>
      </c>
      <c r="AJ29">
        <v>4.6900000000000004</v>
      </c>
      <c r="AK29" t="s">
        <v>2810</v>
      </c>
      <c r="AL29" t="s">
        <v>2644</v>
      </c>
      <c r="AM29" t="s">
        <v>2809</v>
      </c>
      <c r="AN29" t="s">
        <v>2500</v>
      </c>
      <c r="AO29" t="str">
        <f t="shared" si="0"/>
        <v>PI222504-Cornell_WinterOatFounders_2024_GH_35_plant_1</v>
      </c>
    </row>
    <row r="30" spans="1:41" x14ac:dyDescent="0.25">
      <c r="A30">
        <v>2024</v>
      </c>
      <c r="B30">
        <v>5055</v>
      </c>
      <c r="C30" t="s">
        <v>2409</v>
      </c>
      <c r="D30" t="s">
        <v>2443</v>
      </c>
      <c r="E30">
        <v>6759</v>
      </c>
      <c r="F30" t="s">
        <v>16</v>
      </c>
      <c r="G30" t="s">
        <v>2444</v>
      </c>
      <c r="H30" t="s">
        <v>2411</v>
      </c>
      <c r="L30" t="s">
        <v>2445</v>
      </c>
      <c r="M30" t="s">
        <v>2445</v>
      </c>
      <c r="N30" t="s">
        <v>2446</v>
      </c>
      <c r="P30">
        <v>82</v>
      </c>
      <c r="Q30" t="s">
        <v>2410</v>
      </c>
      <c r="R30">
        <v>90697</v>
      </c>
      <c r="S30" t="s">
        <v>696</v>
      </c>
      <c r="T30" t="s">
        <v>2501</v>
      </c>
      <c r="U30" t="s">
        <v>0</v>
      </c>
      <c r="V30">
        <v>722137</v>
      </c>
      <c r="W30" t="s">
        <v>2502</v>
      </c>
      <c r="X30">
        <v>1</v>
      </c>
      <c r="Y30">
        <v>1</v>
      </c>
      <c r="Z30">
        <v>36</v>
      </c>
      <c r="AC30" t="s">
        <v>1608</v>
      </c>
      <c r="AD30">
        <v>5.98</v>
      </c>
      <c r="AF30" t="s">
        <v>2741</v>
      </c>
      <c r="AG30" t="s">
        <v>696</v>
      </c>
      <c r="AH30" t="s">
        <v>53</v>
      </c>
      <c r="AJ30">
        <v>5.98</v>
      </c>
      <c r="AK30" t="s">
        <v>2810</v>
      </c>
      <c r="AL30" t="s">
        <v>2645</v>
      </c>
      <c r="AM30" t="s">
        <v>2809</v>
      </c>
      <c r="AN30" t="s">
        <v>2502</v>
      </c>
      <c r="AO30" t="str">
        <f t="shared" si="0"/>
        <v>F-22-257_15-Cornell_WinterOatFounders_2024_GH_36_plant_1</v>
      </c>
    </row>
    <row r="31" spans="1:41" x14ac:dyDescent="0.25">
      <c r="A31">
        <v>2024</v>
      </c>
      <c r="B31">
        <v>5055</v>
      </c>
      <c r="C31" t="s">
        <v>2409</v>
      </c>
      <c r="D31" t="s">
        <v>2443</v>
      </c>
      <c r="E31">
        <v>6759</v>
      </c>
      <c r="F31" t="s">
        <v>16</v>
      </c>
      <c r="G31" t="s">
        <v>2444</v>
      </c>
      <c r="H31" t="s">
        <v>2411</v>
      </c>
      <c r="L31" t="s">
        <v>2445</v>
      </c>
      <c r="M31" t="s">
        <v>2445</v>
      </c>
      <c r="N31" t="s">
        <v>2446</v>
      </c>
      <c r="P31">
        <v>82</v>
      </c>
      <c r="Q31" t="s">
        <v>2410</v>
      </c>
      <c r="R31">
        <v>92743</v>
      </c>
      <c r="S31" t="s">
        <v>697</v>
      </c>
      <c r="U31" t="s">
        <v>0</v>
      </c>
      <c r="V31">
        <v>722115</v>
      </c>
      <c r="W31" t="s">
        <v>2503</v>
      </c>
      <c r="X31">
        <v>1</v>
      </c>
      <c r="Y31">
        <v>1</v>
      </c>
      <c r="Z31">
        <v>37</v>
      </c>
      <c r="AC31" t="s">
        <v>1608</v>
      </c>
      <c r="AD31">
        <v>4.84</v>
      </c>
      <c r="AF31" t="s">
        <v>2742</v>
      </c>
      <c r="AG31" t="s">
        <v>697</v>
      </c>
      <c r="AH31" t="s">
        <v>53</v>
      </c>
      <c r="AJ31">
        <v>4.84</v>
      </c>
      <c r="AK31" t="s">
        <v>2810</v>
      </c>
      <c r="AL31" t="s">
        <v>2646</v>
      </c>
      <c r="AM31" t="s">
        <v>2809</v>
      </c>
      <c r="AN31" t="s">
        <v>2503</v>
      </c>
      <c r="AO31" t="str">
        <f t="shared" si="0"/>
        <v>SA9|PI244467-Cornell_WinterOatFounders_2024_GH_37_plant_1</v>
      </c>
    </row>
    <row r="32" spans="1:41" x14ac:dyDescent="0.25">
      <c r="A32">
        <v>2024</v>
      </c>
      <c r="B32">
        <v>5055</v>
      </c>
      <c r="C32" t="s">
        <v>2409</v>
      </c>
      <c r="D32" t="s">
        <v>2443</v>
      </c>
      <c r="E32">
        <v>6759</v>
      </c>
      <c r="F32" t="s">
        <v>16</v>
      </c>
      <c r="G32" t="s">
        <v>2444</v>
      </c>
      <c r="H32" t="s">
        <v>2411</v>
      </c>
      <c r="L32" t="s">
        <v>2445</v>
      </c>
      <c r="M32" t="s">
        <v>2445</v>
      </c>
      <c r="N32" t="s">
        <v>2446</v>
      </c>
      <c r="P32">
        <v>82</v>
      </c>
      <c r="Q32" t="s">
        <v>2410</v>
      </c>
      <c r="R32">
        <v>93453</v>
      </c>
      <c r="S32" t="s">
        <v>698</v>
      </c>
      <c r="U32" t="s">
        <v>0</v>
      </c>
      <c r="V32">
        <v>722125</v>
      </c>
      <c r="W32" t="s">
        <v>2504</v>
      </c>
      <c r="X32">
        <v>1</v>
      </c>
      <c r="Y32">
        <v>1</v>
      </c>
      <c r="Z32">
        <v>38</v>
      </c>
      <c r="AC32" t="s">
        <v>1608</v>
      </c>
      <c r="AD32">
        <v>4.74</v>
      </c>
      <c r="AF32" t="s">
        <v>2743</v>
      </c>
      <c r="AG32" t="s">
        <v>698</v>
      </c>
      <c r="AH32" t="s">
        <v>53</v>
      </c>
      <c r="AJ32">
        <v>4.74</v>
      </c>
      <c r="AK32" t="s">
        <v>2810</v>
      </c>
      <c r="AL32" t="s">
        <v>2647</v>
      </c>
      <c r="AM32" t="s">
        <v>2809</v>
      </c>
      <c r="AN32" t="s">
        <v>2504</v>
      </c>
      <c r="AO32" t="str">
        <f t="shared" si="0"/>
        <v>SA21-Cornell_WinterOatFounders_2024_GH_38_plant_1</v>
      </c>
    </row>
    <row r="33" spans="1:41" x14ac:dyDescent="0.25">
      <c r="A33">
        <v>2024</v>
      </c>
      <c r="B33">
        <v>5055</v>
      </c>
      <c r="C33" t="s">
        <v>2409</v>
      </c>
      <c r="D33" t="s">
        <v>2443</v>
      </c>
      <c r="E33">
        <v>6759</v>
      </c>
      <c r="F33" t="s">
        <v>16</v>
      </c>
      <c r="G33" t="s">
        <v>2444</v>
      </c>
      <c r="H33" t="s">
        <v>2411</v>
      </c>
      <c r="L33" t="s">
        <v>2445</v>
      </c>
      <c r="M33" t="s">
        <v>2445</v>
      </c>
      <c r="N33" t="s">
        <v>2446</v>
      </c>
      <c r="P33">
        <v>82</v>
      </c>
      <c r="Q33" t="s">
        <v>2410</v>
      </c>
      <c r="R33">
        <v>94010</v>
      </c>
      <c r="S33" t="s">
        <v>699</v>
      </c>
      <c r="U33" t="s">
        <v>0</v>
      </c>
      <c r="V33">
        <v>722158</v>
      </c>
      <c r="W33" t="s">
        <v>2505</v>
      </c>
      <c r="X33">
        <v>1</v>
      </c>
      <c r="Y33">
        <v>1</v>
      </c>
      <c r="Z33">
        <v>39</v>
      </c>
      <c r="AC33" t="s">
        <v>1608</v>
      </c>
      <c r="AD33">
        <v>8.16</v>
      </c>
      <c r="AF33" t="s">
        <v>2744</v>
      </c>
      <c r="AG33" t="s">
        <v>699</v>
      </c>
      <c r="AH33" t="s">
        <v>53</v>
      </c>
      <c r="AJ33">
        <v>8.16</v>
      </c>
      <c r="AK33" t="s">
        <v>2810</v>
      </c>
      <c r="AL33" t="s">
        <v>2648</v>
      </c>
      <c r="AM33" t="s">
        <v>2809</v>
      </c>
      <c r="AN33" t="s">
        <v>2505</v>
      </c>
      <c r="AO33" t="str">
        <f t="shared" si="0"/>
        <v>SA22-Cornell_WinterOatFounders_2024_GH_39_plant_1</v>
      </c>
    </row>
    <row r="34" spans="1:41" x14ac:dyDescent="0.25">
      <c r="A34">
        <v>2024</v>
      </c>
      <c r="B34">
        <v>5055</v>
      </c>
      <c r="C34" t="s">
        <v>2409</v>
      </c>
      <c r="D34" t="s">
        <v>2443</v>
      </c>
      <c r="E34">
        <v>6759</v>
      </c>
      <c r="F34" t="s">
        <v>16</v>
      </c>
      <c r="G34" t="s">
        <v>2444</v>
      </c>
      <c r="H34" t="s">
        <v>2411</v>
      </c>
      <c r="L34" t="s">
        <v>2445</v>
      </c>
      <c r="M34" t="s">
        <v>2445</v>
      </c>
      <c r="N34" t="s">
        <v>2446</v>
      </c>
      <c r="P34">
        <v>82</v>
      </c>
      <c r="Q34" t="s">
        <v>2410</v>
      </c>
      <c r="R34">
        <v>87138</v>
      </c>
      <c r="S34" t="s">
        <v>667</v>
      </c>
      <c r="T34" t="s">
        <v>2489</v>
      </c>
      <c r="U34" t="s">
        <v>0</v>
      </c>
      <c r="V34">
        <v>722126</v>
      </c>
      <c r="W34" t="s">
        <v>2506</v>
      </c>
      <c r="X34">
        <v>1</v>
      </c>
      <c r="Y34">
        <v>1</v>
      </c>
      <c r="Z34">
        <v>3</v>
      </c>
      <c r="AC34" t="s">
        <v>1608</v>
      </c>
      <c r="AD34">
        <v>8.6300000000000008</v>
      </c>
      <c r="AF34" t="s">
        <v>2745</v>
      </c>
      <c r="AG34" t="s">
        <v>667</v>
      </c>
      <c r="AH34" t="s">
        <v>53</v>
      </c>
      <c r="AJ34">
        <v>8.6300000000000008</v>
      </c>
      <c r="AK34" t="s">
        <v>2810</v>
      </c>
      <c r="AL34" t="s">
        <v>2649</v>
      </c>
      <c r="AM34" t="s">
        <v>2809</v>
      </c>
      <c r="AN34" t="s">
        <v>2506</v>
      </c>
      <c r="AO34" t="str">
        <f t="shared" si="0"/>
        <v>LEE|CIAV2042-Cornell_WinterOatFounders_2024_GH_3_plant_1</v>
      </c>
    </row>
    <row r="35" spans="1:41" x14ac:dyDescent="0.25">
      <c r="A35">
        <v>2024</v>
      </c>
      <c r="B35">
        <v>5055</v>
      </c>
      <c r="C35" t="s">
        <v>2409</v>
      </c>
      <c r="D35" t="s">
        <v>2443</v>
      </c>
      <c r="E35">
        <v>6759</v>
      </c>
      <c r="F35" t="s">
        <v>16</v>
      </c>
      <c r="G35" t="s">
        <v>2444</v>
      </c>
      <c r="H35" t="s">
        <v>2411</v>
      </c>
      <c r="L35" t="s">
        <v>2445</v>
      </c>
      <c r="M35" t="s">
        <v>2445</v>
      </c>
      <c r="N35" t="s">
        <v>2446</v>
      </c>
      <c r="P35">
        <v>82</v>
      </c>
      <c r="Q35" t="s">
        <v>2410</v>
      </c>
      <c r="R35">
        <v>95452</v>
      </c>
      <c r="S35" t="s">
        <v>700</v>
      </c>
      <c r="T35" t="s">
        <v>2508</v>
      </c>
      <c r="U35" t="s">
        <v>0</v>
      </c>
      <c r="V35">
        <v>722133</v>
      </c>
      <c r="W35" t="s">
        <v>2509</v>
      </c>
      <c r="X35">
        <v>1</v>
      </c>
      <c r="Y35">
        <v>1</v>
      </c>
      <c r="Z35">
        <v>40</v>
      </c>
      <c r="AC35" t="s">
        <v>1608</v>
      </c>
      <c r="AD35">
        <v>4.05</v>
      </c>
      <c r="AF35" t="s">
        <v>2746</v>
      </c>
      <c r="AG35" t="s">
        <v>700</v>
      </c>
      <c r="AH35" t="s">
        <v>53</v>
      </c>
      <c r="AJ35">
        <v>4.05</v>
      </c>
      <c r="AK35" t="s">
        <v>2810</v>
      </c>
      <c r="AL35" t="s">
        <v>2650</v>
      </c>
      <c r="AM35" t="s">
        <v>2809</v>
      </c>
      <c r="AN35" t="s">
        <v>2509</v>
      </c>
      <c r="AO35" t="str">
        <f t="shared" si="0"/>
        <v>BELJE210-Cornell_WinterOatFounders_2024_GH_40_plant_1</v>
      </c>
    </row>
    <row r="36" spans="1:41" x14ac:dyDescent="0.25">
      <c r="A36">
        <v>2024</v>
      </c>
      <c r="B36">
        <v>5055</v>
      </c>
      <c r="C36" t="s">
        <v>2409</v>
      </c>
      <c r="D36" t="s">
        <v>2443</v>
      </c>
      <c r="E36">
        <v>6759</v>
      </c>
      <c r="F36" t="s">
        <v>16</v>
      </c>
      <c r="G36" t="s">
        <v>2444</v>
      </c>
      <c r="H36" t="s">
        <v>2411</v>
      </c>
      <c r="L36" t="s">
        <v>2445</v>
      </c>
      <c r="M36" t="s">
        <v>2445</v>
      </c>
      <c r="N36" t="s">
        <v>2446</v>
      </c>
      <c r="P36">
        <v>82</v>
      </c>
      <c r="Q36" t="s">
        <v>2410</v>
      </c>
      <c r="R36">
        <v>94098</v>
      </c>
      <c r="S36" t="s">
        <v>386</v>
      </c>
      <c r="T36" t="s">
        <v>2510</v>
      </c>
      <c r="U36" t="s">
        <v>0</v>
      </c>
      <c r="V36">
        <v>722172</v>
      </c>
      <c r="W36" t="s">
        <v>2511</v>
      </c>
      <c r="X36">
        <v>1</v>
      </c>
      <c r="Y36">
        <v>1</v>
      </c>
      <c r="Z36">
        <v>41</v>
      </c>
      <c r="AC36" t="s">
        <v>1608</v>
      </c>
      <c r="AD36">
        <v>1</v>
      </c>
      <c r="AF36" t="s">
        <v>2747</v>
      </c>
      <c r="AG36" t="s">
        <v>386</v>
      </c>
      <c r="AH36" t="s">
        <v>53</v>
      </c>
      <c r="AJ36">
        <v>1</v>
      </c>
      <c r="AK36" t="s">
        <v>2810</v>
      </c>
      <c r="AL36" t="s">
        <v>2651</v>
      </c>
      <c r="AM36" t="s">
        <v>2809</v>
      </c>
      <c r="AN36" t="s">
        <v>2511</v>
      </c>
      <c r="AO36" t="str">
        <f t="shared" si="0"/>
        <v>M-311-Cornell_WinterOatFounders_2024_GH_41_plant_1</v>
      </c>
    </row>
    <row r="37" spans="1:41" x14ac:dyDescent="0.25">
      <c r="A37">
        <v>2024</v>
      </c>
      <c r="B37">
        <v>5055</v>
      </c>
      <c r="C37" t="s">
        <v>2409</v>
      </c>
      <c r="D37" t="s">
        <v>2443</v>
      </c>
      <c r="E37">
        <v>6759</v>
      </c>
      <c r="F37" t="s">
        <v>16</v>
      </c>
      <c r="G37" t="s">
        <v>2444</v>
      </c>
      <c r="H37" t="s">
        <v>2411</v>
      </c>
      <c r="L37" t="s">
        <v>2445</v>
      </c>
      <c r="M37" t="s">
        <v>2445</v>
      </c>
      <c r="N37" t="s">
        <v>2446</v>
      </c>
      <c r="P37">
        <v>82</v>
      </c>
      <c r="Q37" t="s">
        <v>2410</v>
      </c>
      <c r="R37">
        <v>92781</v>
      </c>
      <c r="S37" t="s">
        <v>25</v>
      </c>
      <c r="T37" t="s">
        <v>2512</v>
      </c>
      <c r="U37" t="s">
        <v>0</v>
      </c>
      <c r="V37">
        <v>722129</v>
      </c>
      <c r="W37" t="s">
        <v>2513</v>
      </c>
      <c r="X37">
        <v>1</v>
      </c>
      <c r="Y37">
        <v>1</v>
      </c>
      <c r="Z37">
        <v>42</v>
      </c>
      <c r="AC37" t="s">
        <v>1608</v>
      </c>
      <c r="AD37">
        <v>6.87</v>
      </c>
      <c r="AF37" t="s">
        <v>2748</v>
      </c>
      <c r="AG37" t="s">
        <v>25</v>
      </c>
      <c r="AH37" t="s">
        <v>53</v>
      </c>
      <c r="AJ37">
        <v>6.87</v>
      </c>
      <c r="AK37" t="s">
        <v>2810</v>
      </c>
      <c r="AL37" t="s">
        <v>2652</v>
      </c>
      <c r="AM37" t="s">
        <v>2809</v>
      </c>
      <c r="AN37" t="s">
        <v>2513</v>
      </c>
      <c r="AO37" t="str">
        <f t="shared" si="0"/>
        <v>DOMACA_ZOB-Cornell_WinterOatFounders_2024_GH_42_plant_1</v>
      </c>
    </row>
    <row r="38" spans="1:41" x14ac:dyDescent="0.25">
      <c r="A38">
        <v>2024</v>
      </c>
      <c r="B38">
        <v>5055</v>
      </c>
      <c r="C38" t="s">
        <v>2409</v>
      </c>
      <c r="D38" t="s">
        <v>2443</v>
      </c>
      <c r="E38">
        <v>6759</v>
      </c>
      <c r="F38" t="s">
        <v>16</v>
      </c>
      <c r="G38" t="s">
        <v>2444</v>
      </c>
      <c r="H38" t="s">
        <v>2411</v>
      </c>
      <c r="L38" t="s">
        <v>2445</v>
      </c>
      <c r="M38" t="s">
        <v>2445</v>
      </c>
      <c r="N38" t="s">
        <v>2446</v>
      </c>
      <c r="P38">
        <v>82</v>
      </c>
      <c r="Q38" t="s">
        <v>2410</v>
      </c>
      <c r="R38">
        <v>93783</v>
      </c>
      <c r="S38" t="s">
        <v>701</v>
      </c>
      <c r="T38" t="s">
        <v>2514</v>
      </c>
      <c r="U38" t="s">
        <v>0</v>
      </c>
      <c r="V38">
        <v>722132</v>
      </c>
      <c r="W38" t="s">
        <v>2515</v>
      </c>
      <c r="X38">
        <v>1</v>
      </c>
      <c r="Y38">
        <v>1</v>
      </c>
      <c r="Z38">
        <v>43</v>
      </c>
      <c r="AC38" t="s">
        <v>1608</v>
      </c>
      <c r="AD38">
        <v>8.93</v>
      </c>
      <c r="AF38" t="s">
        <v>2749</v>
      </c>
      <c r="AG38" t="s">
        <v>701</v>
      </c>
      <c r="AH38" t="s">
        <v>53</v>
      </c>
      <c r="AJ38">
        <v>8.93</v>
      </c>
      <c r="AK38" t="s">
        <v>2810</v>
      </c>
      <c r="AL38" t="s">
        <v>2653</v>
      </c>
      <c r="AM38" t="s">
        <v>2809</v>
      </c>
      <c r="AN38" t="s">
        <v>2515</v>
      </c>
      <c r="AO38" t="str">
        <f t="shared" si="0"/>
        <v>WIR4765-Cornell_WinterOatFounders_2024_GH_43_plant_1</v>
      </c>
    </row>
    <row r="39" spans="1:41" x14ac:dyDescent="0.25">
      <c r="A39">
        <v>2024</v>
      </c>
      <c r="B39">
        <v>5055</v>
      </c>
      <c r="C39" t="s">
        <v>2409</v>
      </c>
      <c r="D39" t="s">
        <v>2443</v>
      </c>
      <c r="E39">
        <v>6759</v>
      </c>
      <c r="F39" t="s">
        <v>16</v>
      </c>
      <c r="G39" t="s">
        <v>2444</v>
      </c>
      <c r="H39" t="s">
        <v>2411</v>
      </c>
      <c r="L39" t="s">
        <v>2445</v>
      </c>
      <c r="M39" t="s">
        <v>2445</v>
      </c>
      <c r="N39" t="s">
        <v>2446</v>
      </c>
      <c r="P39">
        <v>82</v>
      </c>
      <c r="Q39" t="s">
        <v>2410</v>
      </c>
      <c r="R39">
        <v>84795</v>
      </c>
      <c r="S39" t="s">
        <v>702</v>
      </c>
      <c r="T39" t="s">
        <v>2516</v>
      </c>
      <c r="U39" t="s">
        <v>0</v>
      </c>
      <c r="V39">
        <v>722175</v>
      </c>
      <c r="W39" t="s">
        <v>2517</v>
      </c>
      <c r="X39">
        <v>1</v>
      </c>
      <c r="Y39">
        <v>1</v>
      </c>
      <c r="Z39">
        <v>44</v>
      </c>
      <c r="AC39" t="s">
        <v>1608</v>
      </c>
      <c r="AD39">
        <v>4.7300000000000004</v>
      </c>
      <c r="AF39" t="s">
        <v>2750</v>
      </c>
      <c r="AG39" t="s">
        <v>702</v>
      </c>
      <c r="AH39" t="s">
        <v>53</v>
      </c>
      <c r="AJ39">
        <v>4.7300000000000004</v>
      </c>
      <c r="AK39" t="s">
        <v>2810</v>
      </c>
      <c r="AL39" t="s">
        <v>2654</v>
      </c>
      <c r="AM39" t="s">
        <v>2809</v>
      </c>
      <c r="AN39" t="s">
        <v>2517</v>
      </c>
      <c r="AO39" t="str">
        <f t="shared" si="0"/>
        <v>PI259867-Cornell_WinterOatFounders_2024_GH_44_plant_1</v>
      </c>
    </row>
    <row r="40" spans="1:41" x14ac:dyDescent="0.25">
      <c r="A40">
        <v>2024</v>
      </c>
      <c r="B40">
        <v>5055</v>
      </c>
      <c r="C40" t="s">
        <v>2409</v>
      </c>
      <c r="D40" t="s">
        <v>2443</v>
      </c>
      <c r="E40">
        <v>6759</v>
      </c>
      <c r="F40" t="s">
        <v>16</v>
      </c>
      <c r="G40" t="s">
        <v>2444</v>
      </c>
      <c r="H40" t="s">
        <v>2411</v>
      </c>
      <c r="L40" t="s">
        <v>2445</v>
      </c>
      <c r="M40" t="s">
        <v>2445</v>
      </c>
      <c r="N40" t="s">
        <v>2446</v>
      </c>
      <c r="P40">
        <v>82</v>
      </c>
      <c r="Q40" t="s">
        <v>2410</v>
      </c>
      <c r="R40">
        <v>88538</v>
      </c>
      <c r="S40" t="s">
        <v>703</v>
      </c>
      <c r="T40" t="s">
        <v>2518</v>
      </c>
      <c r="U40" t="s">
        <v>0</v>
      </c>
      <c r="V40">
        <v>722174</v>
      </c>
      <c r="W40" t="s">
        <v>2519</v>
      </c>
      <c r="X40">
        <v>1</v>
      </c>
      <c r="Y40">
        <v>1</v>
      </c>
      <c r="Z40">
        <v>45</v>
      </c>
      <c r="AC40" t="s">
        <v>1608</v>
      </c>
      <c r="AD40">
        <v>7.93</v>
      </c>
      <c r="AF40" t="s">
        <v>2751</v>
      </c>
      <c r="AG40" t="s">
        <v>703</v>
      </c>
      <c r="AH40" t="s">
        <v>53</v>
      </c>
      <c r="AJ40">
        <v>7.93</v>
      </c>
      <c r="AK40" t="s">
        <v>2810</v>
      </c>
      <c r="AL40" t="s">
        <v>2655</v>
      </c>
      <c r="AM40" t="s">
        <v>2809</v>
      </c>
      <c r="AN40" t="s">
        <v>2519</v>
      </c>
      <c r="AO40" t="str">
        <f t="shared" si="0"/>
        <v>PI259868-Cornell_WinterOatFounders_2024_GH_45_plant_1</v>
      </c>
    </row>
    <row r="41" spans="1:41" x14ac:dyDescent="0.25">
      <c r="A41">
        <v>2024</v>
      </c>
      <c r="B41">
        <v>5055</v>
      </c>
      <c r="C41" t="s">
        <v>2409</v>
      </c>
      <c r="D41" t="s">
        <v>2443</v>
      </c>
      <c r="E41">
        <v>6759</v>
      </c>
      <c r="F41" t="s">
        <v>16</v>
      </c>
      <c r="G41" t="s">
        <v>2444</v>
      </c>
      <c r="H41" t="s">
        <v>2411</v>
      </c>
      <c r="L41" t="s">
        <v>2445</v>
      </c>
      <c r="M41" t="s">
        <v>2445</v>
      </c>
      <c r="N41" t="s">
        <v>2446</v>
      </c>
      <c r="P41">
        <v>82</v>
      </c>
      <c r="Q41" t="s">
        <v>2410</v>
      </c>
      <c r="R41">
        <v>86658</v>
      </c>
      <c r="S41" t="s">
        <v>704</v>
      </c>
      <c r="T41" t="s">
        <v>2520</v>
      </c>
      <c r="U41" t="s">
        <v>0</v>
      </c>
      <c r="V41">
        <v>722153</v>
      </c>
      <c r="W41" t="s">
        <v>2521</v>
      </c>
      <c r="X41">
        <v>1</v>
      </c>
      <c r="Y41">
        <v>1</v>
      </c>
      <c r="Z41">
        <v>46</v>
      </c>
      <c r="AC41" t="s">
        <v>1608</v>
      </c>
      <c r="AD41">
        <v>1.57</v>
      </c>
      <c r="AF41" t="s">
        <v>2752</v>
      </c>
      <c r="AG41" t="s">
        <v>704</v>
      </c>
      <c r="AH41" t="s">
        <v>53</v>
      </c>
      <c r="AJ41">
        <v>1.57</v>
      </c>
      <c r="AK41" t="s">
        <v>2810</v>
      </c>
      <c r="AL41" t="s">
        <v>2656</v>
      </c>
      <c r="AM41" t="s">
        <v>2809</v>
      </c>
      <c r="AN41" t="s">
        <v>2521</v>
      </c>
      <c r="AO41" t="str">
        <f t="shared" si="0"/>
        <v>PI259869-Cornell_WinterOatFounders_2024_GH_46_plant_1</v>
      </c>
    </row>
    <row r="42" spans="1:41" x14ac:dyDescent="0.25">
      <c r="A42">
        <v>2024</v>
      </c>
      <c r="B42">
        <v>5055</v>
      </c>
      <c r="C42" t="s">
        <v>2409</v>
      </c>
      <c r="D42" t="s">
        <v>2443</v>
      </c>
      <c r="E42">
        <v>6759</v>
      </c>
      <c r="F42" t="s">
        <v>16</v>
      </c>
      <c r="G42" t="s">
        <v>2444</v>
      </c>
      <c r="H42" t="s">
        <v>2411</v>
      </c>
      <c r="L42" t="s">
        <v>2445</v>
      </c>
      <c r="M42" t="s">
        <v>2445</v>
      </c>
      <c r="N42" t="s">
        <v>2446</v>
      </c>
      <c r="P42">
        <v>82</v>
      </c>
      <c r="Q42" t="s">
        <v>2410</v>
      </c>
      <c r="R42">
        <v>89898</v>
      </c>
      <c r="S42" t="s">
        <v>705</v>
      </c>
      <c r="T42" t="s">
        <v>2522</v>
      </c>
      <c r="U42" t="s">
        <v>0</v>
      </c>
      <c r="V42">
        <v>722131</v>
      </c>
      <c r="W42" t="s">
        <v>2523</v>
      </c>
      <c r="X42">
        <v>1</v>
      </c>
      <c r="Y42">
        <v>1</v>
      </c>
      <c r="Z42">
        <v>47</v>
      </c>
      <c r="AC42" t="s">
        <v>1608</v>
      </c>
      <c r="AD42">
        <v>9.3000000000000007</v>
      </c>
      <c r="AF42" t="s">
        <v>2753</v>
      </c>
      <c r="AG42" t="s">
        <v>705</v>
      </c>
      <c r="AH42" t="s">
        <v>53</v>
      </c>
      <c r="AJ42">
        <v>9.3000000000000007</v>
      </c>
      <c r="AK42" t="s">
        <v>2810</v>
      </c>
      <c r="AL42" t="s">
        <v>2657</v>
      </c>
      <c r="AM42" t="s">
        <v>2809</v>
      </c>
      <c r="AN42" t="s">
        <v>2523</v>
      </c>
      <c r="AO42" t="str">
        <f t="shared" si="0"/>
        <v>PI259871-Cornell_WinterOatFounders_2024_GH_47_plant_1</v>
      </c>
    </row>
    <row r="43" spans="1:41" x14ac:dyDescent="0.25">
      <c r="A43">
        <v>2024</v>
      </c>
      <c r="B43">
        <v>5055</v>
      </c>
      <c r="C43" t="s">
        <v>2409</v>
      </c>
      <c r="D43" t="s">
        <v>2443</v>
      </c>
      <c r="E43">
        <v>6759</v>
      </c>
      <c r="F43" t="s">
        <v>16</v>
      </c>
      <c r="G43" t="s">
        <v>2444</v>
      </c>
      <c r="H43" t="s">
        <v>2411</v>
      </c>
      <c r="L43" t="s">
        <v>2445</v>
      </c>
      <c r="M43" t="s">
        <v>2445</v>
      </c>
      <c r="N43" t="s">
        <v>2446</v>
      </c>
      <c r="P43">
        <v>82</v>
      </c>
      <c r="Q43" t="s">
        <v>2410</v>
      </c>
      <c r="R43">
        <v>87371</v>
      </c>
      <c r="S43" t="s">
        <v>706</v>
      </c>
      <c r="T43" t="s">
        <v>2524</v>
      </c>
      <c r="U43" t="s">
        <v>0</v>
      </c>
      <c r="V43">
        <v>722109</v>
      </c>
      <c r="W43" t="s">
        <v>2525</v>
      </c>
      <c r="X43">
        <v>1</v>
      </c>
      <c r="Y43">
        <v>1</v>
      </c>
      <c r="Z43">
        <v>48</v>
      </c>
      <c r="AC43" t="s">
        <v>1608</v>
      </c>
      <c r="AD43">
        <v>3.78</v>
      </c>
      <c r="AF43" t="s">
        <v>2754</v>
      </c>
      <c r="AG43" t="s">
        <v>706</v>
      </c>
      <c r="AH43" t="s">
        <v>53</v>
      </c>
      <c r="AJ43">
        <v>3.78</v>
      </c>
      <c r="AK43" t="s">
        <v>2810</v>
      </c>
      <c r="AL43" t="s">
        <v>2658</v>
      </c>
      <c r="AM43" t="s">
        <v>2809</v>
      </c>
      <c r="AN43" t="s">
        <v>2525</v>
      </c>
      <c r="AO43" t="str">
        <f t="shared" si="0"/>
        <v>PI264849-Cornell_WinterOatFounders_2024_GH_48_plant_1</v>
      </c>
    </row>
    <row r="44" spans="1:41" x14ac:dyDescent="0.25">
      <c r="A44">
        <v>2024</v>
      </c>
      <c r="B44">
        <v>5055</v>
      </c>
      <c r="C44" t="s">
        <v>2409</v>
      </c>
      <c r="D44" t="s">
        <v>2443</v>
      </c>
      <c r="E44">
        <v>6759</v>
      </c>
      <c r="F44" t="s">
        <v>16</v>
      </c>
      <c r="G44" t="s">
        <v>2444</v>
      </c>
      <c r="H44" t="s">
        <v>2411</v>
      </c>
      <c r="L44" t="s">
        <v>2445</v>
      </c>
      <c r="M44" t="s">
        <v>2445</v>
      </c>
      <c r="N44" t="s">
        <v>2446</v>
      </c>
      <c r="P44">
        <v>82</v>
      </c>
      <c r="Q44" t="s">
        <v>2410</v>
      </c>
      <c r="R44">
        <v>89195</v>
      </c>
      <c r="S44" t="s">
        <v>707</v>
      </c>
      <c r="T44" t="s">
        <v>2526</v>
      </c>
      <c r="U44" t="s">
        <v>0</v>
      </c>
      <c r="V44">
        <v>722150</v>
      </c>
      <c r="W44" t="s">
        <v>2527</v>
      </c>
      <c r="X44">
        <v>1</v>
      </c>
      <c r="Y44">
        <v>1</v>
      </c>
      <c r="Z44">
        <v>49</v>
      </c>
      <c r="AC44" t="s">
        <v>1608</v>
      </c>
      <c r="AD44">
        <v>10.41</v>
      </c>
      <c r="AF44" t="s">
        <v>2755</v>
      </c>
      <c r="AG44" t="s">
        <v>707</v>
      </c>
      <c r="AH44" t="s">
        <v>53</v>
      </c>
      <c r="AJ44">
        <v>10.41</v>
      </c>
      <c r="AK44" t="s">
        <v>2810</v>
      </c>
      <c r="AL44" t="s">
        <v>2659</v>
      </c>
      <c r="AM44" t="s">
        <v>2809</v>
      </c>
      <c r="AN44" t="s">
        <v>2527</v>
      </c>
      <c r="AO44" t="str">
        <f t="shared" si="0"/>
        <v>PI264858-Cornell_WinterOatFounders_2024_GH_49_plant_1</v>
      </c>
    </row>
    <row r="45" spans="1:41" x14ac:dyDescent="0.25">
      <c r="A45">
        <v>2024</v>
      </c>
      <c r="B45">
        <v>5055</v>
      </c>
      <c r="C45" t="s">
        <v>2409</v>
      </c>
      <c r="D45" t="s">
        <v>2443</v>
      </c>
      <c r="E45">
        <v>6759</v>
      </c>
      <c r="F45" t="s">
        <v>16</v>
      </c>
      <c r="G45" t="s">
        <v>2444</v>
      </c>
      <c r="H45" t="s">
        <v>2411</v>
      </c>
      <c r="L45" t="s">
        <v>2445</v>
      </c>
      <c r="M45" t="s">
        <v>2445</v>
      </c>
      <c r="N45" t="s">
        <v>2446</v>
      </c>
      <c r="P45">
        <v>82</v>
      </c>
      <c r="Q45" t="s">
        <v>2410</v>
      </c>
      <c r="R45">
        <v>95443</v>
      </c>
      <c r="S45" t="s">
        <v>668</v>
      </c>
      <c r="T45" t="s">
        <v>2507</v>
      </c>
      <c r="U45" t="s">
        <v>0</v>
      </c>
      <c r="V45">
        <v>722110</v>
      </c>
      <c r="W45" t="s">
        <v>2528</v>
      </c>
      <c r="X45">
        <v>1</v>
      </c>
      <c r="Y45">
        <v>1</v>
      </c>
      <c r="Z45">
        <v>4</v>
      </c>
      <c r="AC45" t="s">
        <v>1608</v>
      </c>
      <c r="AD45">
        <v>8.4</v>
      </c>
      <c r="AF45" t="s">
        <v>2756</v>
      </c>
      <c r="AG45" t="s">
        <v>668</v>
      </c>
      <c r="AH45" t="s">
        <v>53</v>
      </c>
      <c r="AJ45">
        <v>8.4</v>
      </c>
      <c r="AK45" t="s">
        <v>2810</v>
      </c>
      <c r="AL45" t="s">
        <v>2660</v>
      </c>
      <c r="AM45" t="s">
        <v>2809</v>
      </c>
      <c r="AN45" t="s">
        <v>2528</v>
      </c>
      <c r="AO45" t="str">
        <f t="shared" si="0"/>
        <v>VICTOR|CIAV2252-Cornell_WinterOatFounders_2024_GH_4_plant_1</v>
      </c>
    </row>
    <row r="46" spans="1:41" x14ac:dyDescent="0.25">
      <c r="A46">
        <v>2024</v>
      </c>
      <c r="B46">
        <v>5055</v>
      </c>
      <c r="C46" t="s">
        <v>2409</v>
      </c>
      <c r="D46" t="s">
        <v>2443</v>
      </c>
      <c r="E46">
        <v>6759</v>
      </c>
      <c r="F46" t="s">
        <v>16</v>
      </c>
      <c r="G46" t="s">
        <v>2444</v>
      </c>
      <c r="H46" t="s">
        <v>2411</v>
      </c>
      <c r="L46" t="s">
        <v>2445</v>
      </c>
      <c r="M46" t="s">
        <v>2445</v>
      </c>
      <c r="N46" t="s">
        <v>2446</v>
      </c>
      <c r="P46">
        <v>82</v>
      </c>
      <c r="Q46" t="s">
        <v>2410</v>
      </c>
      <c r="R46">
        <v>92177</v>
      </c>
      <c r="S46" t="s">
        <v>708</v>
      </c>
      <c r="T46" t="s">
        <v>2530</v>
      </c>
      <c r="U46" t="s">
        <v>0</v>
      </c>
      <c r="V46">
        <v>722121</v>
      </c>
      <c r="W46" t="s">
        <v>2531</v>
      </c>
      <c r="X46">
        <v>1</v>
      </c>
      <c r="Y46">
        <v>1</v>
      </c>
      <c r="Z46">
        <v>50</v>
      </c>
      <c r="AC46" t="s">
        <v>1608</v>
      </c>
      <c r="AD46">
        <v>5.28</v>
      </c>
      <c r="AF46" t="s">
        <v>2757</v>
      </c>
      <c r="AG46" t="s">
        <v>708</v>
      </c>
      <c r="AH46" t="s">
        <v>53</v>
      </c>
      <c r="AJ46">
        <v>5.28</v>
      </c>
      <c r="AK46" t="s">
        <v>2810</v>
      </c>
      <c r="AL46" t="s">
        <v>2661</v>
      </c>
      <c r="AM46" t="s">
        <v>2809</v>
      </c>
      <c r="AN46" t="s">
        <v>2531</v>
      </c>
      <c r="AO46" t="str">
        <f t="shared" si="0"/>
        <v>LIPIK-Cornell_WinterOatFounders_2024_GH_50_plant_1</v>
      </c>
    </row>
    <row r="47" spans="1:41" x14ac:dyDescent="0.25">
      <c r="A47">
        <v>2024</v>
      </c>
      <c r="B47">
        <v>5055</v>
      </c>
      <c r="C47" t="s">
        <v>2409</v>
      </c>
      <c r="D47" t="s">
        <v>2443</v>
      </c>
      <c r="E47">
        <v>6759</v>
      </c>
      <c r="F47" t="s">
        <v>16</v>
      </c>
      <c r="G47" t="s">
        <v>2444</v>
      </c>
      <c r="H47" t="s">
        <v>2411</v>
      </c>
      <c r="L47" t="s">
        <v>2445</v>
      </c>
      <c r="M47" t="s">
        <v>2445</v>
      </c>
      <c r="N47" t="s">
        <v>2446</v>
      </c>
      <c r="P47">
        <v>82</v>
      </c>
      <c r="Q47" t="s">
        <v>2410</v>
      </c>
      <c r="R47">
        <v>93716</v>
      </c>
      <c r="S47" t="s">
        <v>709</v>
      </c>
      <c r="T47" t="s">
        <v>2532</v>
      </c>
      <c r="U47" t="s">
        <v>0</v>
      </c>
      <c r="V47">
        <v>722177</v>
      </c>
      <c r="W47" t="s">
        <v>2533</v>
      </c>
      <c r="X47">
        <v>1</v>
      </c>
      <c r="Y47">
        <v>1</v>
      </c>
      <c r="Z47">
        <v>51</v>
      </c>
      <c r="AC47" t="s">
        <v>1608</v>
      </c>
      <c r="AD47">
        <v>1.91</v>
      </c>
      <c r="AF47" t="s">
        <v>2758</v>
      </c>
      <c r="AG47" t="s">
        <v>709</v>
      </c>
      <c r="AH47" t="s">
        <v>53</v>
      </c>
      <c r="AJ47">
        <v>1.91</v>
      </c>
      <c r="AK47" t="s">
        <v>2810</v>
      </c>
      <c r="AL47" t="s">
        <v>2662</v>
      </c>
      <c r="AM47" t="s">
        <v>2809</v>
      </c>
      <c r="AN47" t="s">
        <v>2533</v>
      </c>
      <c r="AO47" t="str">
        <f t="shared" si="0"/>
        <v>OSIJEK-Cornell_WinterOatFounders_2024_GH_51_plant_1</v>
      </c>
    </row>
    <row r="48" spans="1:41" x14ac:dyDescent="0.25">
      <c r="A48">
        <v>2024</v>
      </c>
      <c r="B48">
        <v>5055</v>
      </c>
      <c r="C48" t="s">
        <v>2409</v>
      </c>
      <c r="D48" t="s">
        <v>2443</v>
      </c>
      <c r="E48">
        <v>6759</v>
      </c>
      <c r="F48" t="s">
        <v>16</v>
      </c>
      <c r="G48" t="s">
        <v>2444</v>
      </c>
      <c r="H48" t="s">
        <v>2411</v>
      </c>
      <c r="L48" t="s">
        <v>2445</v>
      </c>
      <c r="M48" t="s">
        <v>2445</v>
      </c>
      <c r="N48" t="s">
        <v>2446</v>
      </c>
      <c r="P48">
        <v>82</v>
      </c>
      <c r="Q48" t="s">
        <v>2410</v>
      </c>
      <c r="R48">
        <v>94590</v>
      </c>
      <c r="S48" t="s">
        <v>27</v>
      </c>
      <c r="T48" t="s">
        <v>2534</v>
      </c>
      <c r="U48" t="s">
        <v>0</v>
      </c>
      <c r="V48">
        <v>722112</v>
      </c>
      <c r="W48" t="s">
        <v>2535</v>
      </c>
      <c r="X48">
        <v>1</v>
      </c>
      <c r="Y48">
        <v>1</v>
      </c>
      <c r="Z48">
        <v>52</v>
      </c>
      <c r="AC48" t="s">
        <v>1608</v>
      </c>
      <c r="AD48">
        <v>7.08</v>
      </c>
      <c r="AF48" t="s">
        <v>2759</v>
      </c>
      <c r="AG48" t="s">
        <v>27</v>
      </c>
      <c r="AH48" t="s">
        <v>53</v>
      </c>
      <c r="AJ48">
        <v>7.08</v>
      </c>
      <c r="AK48" t="s">
        <v>2810</v>
      </c>
      <c r="AL48" t="s">
        <v>2663</v>
      </c>
      <c r="AM48" t="s">
        <v>2809</v>
      </c>
      <c r="AN48" t="s">
        <v>2535</v>
      </c>
      <c r="AO48" t="str">
        <f t="shared" si="0"/>
        <v>AVE265_59-Cornell_WinterOatFounders_2024_GH_52_plant_1</v>
      </c>
    </row>
    <row r="49" spans="1:41" x14ac:dyDescent="0.25">
      <c r="A49">
        <v>2024</v>
      </c>
      <c r="B49">
        <v>5055</v>
      </c>
      <c r="C49" t="s">
        <v>2409</v>
      </c>
      <c r="D49" t="s">
        <v>2443</v>
      </c>
      <c r="E49">
        <v>6759</v>
      </c>
      <c r="F49" t="s">
        <v>16</v>
      </c>
      <c r="G49" t="s">
        <v>2444</v>
      </c>
      <c r="H49" t="s">
        <v>2411</v>
      </c>
      <c r="L49" t="s">
        <v>2445</v>
      </c>
      <c r="M49" t="s">
        <v>2445</v>
      </c>
      <c r="N49" t="s">
        <v>2446</v>
      </c>
      <c r="P49">
        <v>82</v>
      </c>
      <c r="Q49" t="s">
        <v>2410</v>
      </c>
      <c r="R49">
        <v>91974</v>
      </c>
      <c r="S49" t="s">
        <v>710</v>
      </c>
      <c r="T49" t="s">
        <v>2536</v>
      </c>
      <c r="U49" t="s">
        <v>0</v>
      </c>
      <c r="V49">
        <v>722117</v>
      </c>
      <c r="W49" t="s">
        <v>2537</v>
      </c>
      <c r="X49">
        <v>1</v>
      </c>
      <c r="Y49">
        <v>1</v>
      </c>
      <c r="Z49">
        <v>53</v>
      </c>
      <c r="AC49" t="s">
        <v>1608</v>
      </c>
      <c r="AD49">
        <v>4.57</v>
      </c>
      <c r="AF49" t="s">
        <v>2760</v>
      </c>
      <c r="AG49" t="s">
        <v>710</v>
      </c>
      <c r="AH49" t="s">
        <v>53</v>
      </c>
      <c r="AJ49">
        <v>4.57</v>
      </c>
      <c r="AK49" t="s">
        <v>2810</v>
      </c>
      <c r="AL49" t="s">
        <v>2664</v>
      </c>
      <c r="AM49" t="s">
        <v>2809</v>
      </c>
      <c r="AN49" t="s">
        <v>2537</v>
      </c>
      <c r="AO49" t="str">
        <f t="shared" si="0"/>
        <v>PI287398-Cornell_WinterOatFounders_2024_GH_53_plant_1</v>
      </c>
    </row>
    <row r="50" spans="1:41" x14ac:dyDescent="0.25">
      <c r="A50">
        <v>2024</v>
      </c>
      <c r="B50">
        <v>5055</v>
      </c>
      <c r="C50" t="s">
        <v>2409</v>
      </c>
      <c r="D50" t="s">
        <v>2443</v>
      </c>
      <c r="E50">
        <v>6759</v>
      </c>
      <c r="F50" t="s">
        <v>16</v>
      </c>
      <c r="G50" t="s">
        <v>2444</v>
      </c>
      <c r="H50" t="s">
        <v>2411</v>
      </c>
      <c r="L50" t="s">
        <v>2445</v>
      </c>
      <c r="M50" t="s">
        <v>2445</v>
      </c>
      <c r="N50" t="s">
        <v>2446</v>
      </c>
      <c r="P50">
        <v>82</v>
      </c>
      <c r="Q50" t="s">
        <v>2410</v>
      </c>
      <c r="R50">
        <v>95683</v>
      </c>
      <c r="S50" t="s">
        <v>711</v>
      </c>
      <c r="U50" t="s">
        <v>0</v>
      </c>
      <c r="V50">
        <v>722169</v>
      </c>
      <c r="W50" t="s">
        <v>2538</v>
      </c>
      <c r="X50">
        <v>1</v>
      </c>
      <c r="Y50">
        <v>1</v>
      </c>
      <c r="Z50">
        <v>54</v>
      </c>
      <c r="AC50" t="s">
        <v>1608</v>
      </c>
      <c r="AD50">
        <v>9.48</v>
      </c>
      <c r="AF50" t="s">
        <v>2761</v>
      </c>
      <c r="AG50" t="s">
        <v>711</v>
      </c>
      <c r="AH50" t="s">
        <v>53</v>
      </c>
      <c r="AJ50">
        <v>9.48</v>
      </c>
      <c r="AK50" t="s">
        <v>2810</v>
      </c>
      <c r="AL50" t="s">
        <v>2665</v>
      </c>
      <c r="AM50" t="s">
        <v>2809</v>
      </c>
      <c r="AN50" t="s">
        <v>2538</v>
      </c>
      <c r="AO50" t="str">
        <f t="shared" si="0"/>
        <v>WALDLER_HAFER_A-Cornell_WinterOatFounders_2024_GH_54_plant_1</v>
      </c>
    </row>
    <row r="51" spans="1:41" x14ac:dyDescent="0.25">
      <c r="A51">
        <v>2024</v>
      </c>
      <c r="B51">
        <v>5055</v>
      </c>
      <c r="C51" t="s">
        <v>2409</v>
      </c>
      <c r="D51" t="s">
        <v>2443</v>
      </c>
      <c r="E51">
        <v>6759</v>
      </c>
      <c r="F51" t="s">
        <v>16</v>
      </c>
      <c r="G51" t="s">
        <v>2444</v>
      </c>
      <c r="H51" t="s">
        <v>2411</v>
      </c>
      <c r="L51" t="s">
        <v>2445</v>
      </c>
      <c r="M51" t="s">
        <v>2445</v>
      </c>
      <c r="N51" t="s">
        <v>2446</v>
      </c>
      <c r="P51">
        <v>82</v>
      </c>
      <c r="Q51" t="s">
        <v>2410</v>
      </c>
      <c r="R51">
        <v>93535</v>
      </c>
      <c r="S51" t="s">
        <v>29</v>
      </c>
      <c r="U51" t="s">
        <v>0</v>
      </c>
      <c r="V51">
        <v>722163</v>
      </c>
      <c r="W51" t="s">
        <v>2539</v>
      </c>
      <c r="X51">
        <v>1</v>
      </c>
      <c r="Y51">
        <v>1</v>
      </c>
      <c r="Z51">
        <v>55</v>
      </c>
      <c r="AC51" t="s">
        <v>1608</v>
      </c>
      <c r="AD51">
        <v>3.84</v>
      </c>
      <c r="AF51" t="s">
        <v>2762</v>
      </c>
      <c r="AG51" t="s">
        <v>29</v>
      </c>
      <c r="AH51" t="s">
        <v>53</v>
      </c>
      <c r="AJ51">
        <v>3.84</v>
      </c>
      <c r="AK51" t="s">
        <v>2810</v>
      </c>
      <c r="AL51" t="s">
        <v>2666</v>
      </c>
      <c r="AM51" t="s">
        <v>2809</v>
      </c>
      <c r="AN51" t="s">
        <v>2539</v>
      </c>
      <c r="AO51" t="str">
        <f t="shared" si="0"/>
        <v>WESTFINNISCHER_SCHWARZ-Cornell_WinterOatFounders_2024_GH_55_plant_1</v>
      </c>
    </row>
    <row r="52" spans="1:41" x14ac:dyDescent="0.25">
      <c r="A52">
        <v>2024</v>
      </c>
      <c r="B52">
        <v>5055</v>
      </c>
      <c r="C52" t="s">
        <v>2409</v>
      </c>
      <c r="D52" t="s">
        <v>2443</v>
      </c>
      <c r="E52">
        <v>6759</v>
      </c>
      <c r="F52" t="s">
        <v>16</v>
      </c>
      <c r="G52" t="s">
        <v>2444</v>
      </c>
      <c r="H52" t="s">
        <v>2411</v>
      </c>
      <c r="L52" t="s">
        <v>2445</v>
      </c>
      <c r="M52" t="s">
        <v>2445</v>
      </c>
      <c r="N52" t="s">
        <v>2446</v>
      </c>
      <c r="P52">
        <v>82</v>
      </c>
      <c r="Q52" t="s">
        <v>2410</v>
      </c>
      <c r="R52">
        <v>98215</v>
      </c>
      <c r="S52" t="s">
        <v>712</v>
      </c>
      <c r="U52" t="s">
        <v>0</v>
      </c>
      <c r="V52">
        <v>722138</v>
      </c>
      <c r="W52" t="s">
        <v>2540</v>
      </c>
      <c r="X52">
        <v>1</v>
      </c>
      <c r="Y52">
        <v>1</v>
      </c>
      <c r="Z52">
        <v>56</v>
      </c>
      <c r="AC52" t="s">
        <v>1608</v>
      </c>
      <c r="AD52">
        <v>10.98</v>
      </c>
      <c r="AF52" t="s">
        <v>2763</v>
      </c>
      <c r="AG52" t="s">
        <v>712</v>
      </c>
      <c r="AH52" t="s">
        <v>53</v>
      </c>
      <c r="AJ52">
        <v>10.98</v>
      </c>
      <c r="AK52" t="s">
        <v>2810</v>
      </c>
      <c r="AL52" t="s">
        <v>2667</v>
      </c>
      <c r="AM52" t="s">
        <v>2809</v>
      </c>
      <c r="AN52" t="s">
        <v>2540</v>
      </c>
      <c r="AO52" t="str">
        <f t="shared" si="0"/>
        <v>ROTENBURGER_SCHWARZHAFER-Cornell_WinterOatFounders_2024_GH_56_plant_1</v>
      </c>
    </row>
    <row r="53" spans="1:41" x14ac:dyDescent="0.25">
      <c r="A53">
        <v>2024</v>
      </c>
      <c r="B53">
        <v>5055</v>
      </c>
      <c r="C53" t="s">
        <v>2409</v>
      </c>
      <c r="D53" t="s">
        <v>2443</v>
      </c>
      <c r="E53">
        <v>6759</v>
      </c>
      <c r="F53" t="s">
        <v>16</v>
      </c>
      <c r="G53" t="s">
        <v>2444</v>
      </c>
      <c r="H53" t="s">
        <v>2411</v>
      </c>
      <c r="L53" t="s">
        <v>2445</v>
      </c>
      <c r="M53" t="s">
        <v>2445</v>
      </c>
      <c r="N53" t="s">
        <v>2446</v>
      </c>
      <c r="P53">
        <v>82</v>
      </c>
      <c r="Q53" t="s">
        <v>2410</v>
      </c>
      <c r="R53">
        <v>86483</v>
      </c>
      <c r="S53" t="s">
        <v>713</v>
      </c>
      <c r="T53" t="s">
        <v>2541</v>
      </c>
      <c r="U53" t="s">
        <v>0</v>
      </c>
      <c r="V53">
        <v>722116</v>
      </c>
      <c r="W53" t="s">
        <v>2542</v>
      </c>
      <c r="X53">
        <v>1</v>
      </c>
      <c r="Y53">
        <v>1</v>
      </c>
      <c r="Z53">
        <v>57</v>
      </c>
      <c r="AC53" t="s">
        <v>1608</v>
      </c>
      <c r="AD53">
        <v>3.34</v>
      </c>
      <c r="AF53" t="s">
        <v>2764</v>
      </c>
      <c r="AG53" t="s">
        <v>713</v>
      </c>
      <c r="AH53" t="s">
        <v>53</v>
      </c>
      <c r="AJ53">
        <v>3.34</v>
      </c>
      <c r="AK53" t="s">
        <v>2810</v>
      </c>
      <c r="AL53" t="s">
        <v>2668</v>
      </c>
      <c r="AM53" t="s">
        <v>2809</v>
      </c>
      <c r="AN53" t="s">
        <v>2542</v>
      </c>
      <c r="AO53" t="str">
        <f t="shared" si="0"/>
        <v>POTATO|PI289586-Cornell_WinterOatFounders_2024_GH_57_plant_1</v>
      </c>
    </row>
    <row r="54" spans="1:41" x14ac:dyDescent="0.25">
      <c r="A54">
        <v>2024</v>
      </c>
      <c r="B54">
        <v>5055</v>
      </c>
      <c r="C54" t="s">
        <v>2409</v>
      </c>
      <c r="D54" t="s">
        <v>2443</v>
      </c>
      <c r="E54">
        <v>6759</v>
      </c>
      <c r="F54" t="s">
        <v>16</v>
      </c>
      <c r="G54" t="s">
        <v>2444</v>
      </c>
      <c r="H54" t="s">
        <v>2411</v>
      </c>
      <c r="L54" t="s">
        <v>2445</v>
      </c>
      <c r="M54" t="s">
        <v>2445</v>
      </c>
      <c r="N54" t="s">
        <v>2446</v>
      </c>
      <c r="P54">
        <v>82</v>
      </c>
      <c r="Q54" t="s">
        <v>2410</v>
      </c>
      <c r="R54">
        <v>87149</v>
      </c>
      <c r="S54" t="s">
        <v>714</v>
      </c>
      <c r="T54" t="s">
        <v>2543</v>
      </c>
      <c r="U54" t="s">
        <v>0</v>
      </c>
      <c r="V54">
        <v>722124</v>
      </c>
      <c r="W54" t="s">
        <v>2544</v>
      </c>
      <c r="X54">
        <v>1</v>
      </c>
      <c r="Y54">
        <v>1</v>
      </c>
      <c r="Z54">
        <v>58</v>
      </c>
      <c r="AC54" t="s">
        <v>1608</v>
      </c>
      <c r="AD54">
        <v>4.54</v>
      </c>
      <c r="AF54" t="s">
        <v>2765</v>
      </c>
      <c r="AG54" t="s">
        <v>714</v>
      </c>
      <c r="AH54" t="s">
        <v>53</v>
      </c>
      <c r="AJ54">
        <v>4.54</v>
      </c>
      <c r="AK54" t="s">
        <v>2810</v>
      </c>
      <c r="AL54" t="s">
        <v>2669</v>
      </c>
      <c r="AM54" t="s">
        <v>2809</v>
      </c>
      <c r="AN54" t="s">
        <v>2544</v>
      </c>
      <c r="AO54" t="str">
        <f t="shared" si="0"/>
        <v>SANDY|PI289589-Cornell_WinterOatFounders_2024_GH_58_plant_1</v>
      </c>
    </row>
    <row r="55" spans="1:41" x14ac:dyDescent="0.25">
      <c r="A55">
        <v>2024</v>
      </c>
      <c r="B55">
        <v>5055</v>
      </c>
      <c r="C55" t="s">
        <v>2409</v>
      </c>
      <c r="D55" t="s">
        <v>2443</v>
      </c>
      <c r="E55">
        <v>6759</v>
      </c>
      <c r="F55" t="s">
        <v>16</v>
      </c>
      <c r="G55" t="s">
        <v>2444</v>
      </c>
      <c r="H55" t="s">
        <v>2411</v>
      </c>
      <c r="L55" t="s">
        <v>2445</v>
      </c>
      <c r="M55" t="s">
        <v>2445</v>
      </c>
      <c r="N55" t="s">
        <v>2446</v>
      </c>
      <c r="P55">
        <v>82</v>
      </c>
      <c r="Q55" t="s">
        <v>2410</v>
      </c>
      <c r="R55">
        <v>88486</v>
      </c>
      <c r="S55" t="s">
        <v>715</v>
      </c>
      <c r="U55" t="s">
        <v>0</v>
      </c>
      <c r="V55">
        <v>722160</v>
      </c>
      <c r="W55" t="s">
        <v>2545</v>
      </c>
      <c r="X55">
        <v>1</v>
      </c>
      <c r="Y55">
        <v>1</v>
      </c>
      <c r="Z55">
        <v>59</v>
      </c>
      <c r="AC55" t="s">
        <v>1608</v>
      </c>
      <c r="AD55">
        <v>11.26</v>
      </c>
      <c r="AF55" t="s">
        <v>2766</v>
      </c>
      <c r="AG55" t="s">
        <v>715</v>
      </c>
      <c r="AH55" t="s">
        <v>53</v>
      </c>
      <c r="AJ55">
        <v>11.26</v>
      </c>
      <c r="AK55" t="s">
        <v>2810</v>
      </c>
      <c r="AL55" t="s">
        <v>2670</v>
      </c>
      <c r="AM55" t="s">
        <v>2809</v>
      </c>
      <c r="AN55" t="s">
        <v>2545</v>
      </c>
      <c r="AO55" t="str">
        <f t="shared" si="0"/>
        <v>PI289840-Cornell_WinterOatFounders_2024_GH_59_plant_1</v>
      </c>
    </row>
    <row r="56" spans="1:41" x14ac:dyDescent="0.25">
      <c r="A56">
        <v>2024</v>
      </c>
      <c r="B56">
        <v>5055</v>
      </c>
      <c r="C56" t="s">
        <v>2409</v>
      </c>
      <c r="D56" t="s">
        <v>2443</v>
      </c>
      <c r="E56">
        <v>6759</v>
      </c>
      <c r="F56" t="s">
        <v>16</v>
      </c>
      <c r="G56" t="s">
        <v>2444</v>
      </c>
      <c r="H56" t="s">
        <v>2411</v>
      </c>
      <c r="L56" t="s">
        <v>2445</v>
      </c>
      <c r="M56" t="s">
        <v>2445</v>
      </c>
      <c r="N56" t="s">
        <v>2446</v>
      </c>
      <c r="P56">
        <v>82</v>
      </c>
      <c r="Q56" t="s">
        <v>2410</v>
      </c>
      <c r="R56">
        <v>86935</v>
      </c>
      <c r="S56" t="s">
        <v>669</v>
      </c>
      <c r="T56" t="s">
        <v>2529</v>
      </c>
      <c r="U56" t="s">
        <v>0</v>
      </c>
      <c r="V56">
        <v>722128</v>
      </c>
      <c r="W56" t="s">
        <v>2546</v>
      </c>
      <c r="X56">
        <v>1</v>
      </c>
      <c r="Y56">
        <v>1</v>
      </c>
      <c r="Z56">
        <v>5</v>
      </c>
      <c r="AC56" t="s">
        <v>1608</v>
      </c>
      <c r="AD56">
        <v>4.91</v>
      </c>
      <c r="AF56" t="s">
        <v>2767</v>
      </c>
      <c r="AG56" t="s">
        <v>669</v>
      </c>
      <c r="AH56" t="s">
        <v>53</v>
      </c>
      <c r="AJ56">
        <v>4.91</v>
      </c>
      <c r="AK56" t="s">
        <v>2810</v>
      </c>
      <c r="AL56" t="s">
        <v>2671</v>
      </c>
      <c r="AM56" t="s">
        <v>2809</v>
      </c>
      <c r="AN56" t="s">
        <v>2546</v>
      </c>
      <c r="AO56" t="str">
        <f t="shared" si="0"/>
        <v>WINTER_TURF|CIAV2292-Cornell_WinterOatFounders_2024_GH_5_plant_1</v>
      </c>
    </row>
    <row r="57" spans="1:41" x14ac:dyDescent="0.25">
      <c r="A57">
        <v>2024</v>
      </c>
      <c r="B57">
        <v>5055</v>
      </c>
      <c r="C57" t="s">
        <v>2409</v>
      </c>
      <c r="D57" t="s">
        <v>2443</v>
      </c>
      <c r="E57">
        <v>6759</v>
      </c>
      <c r="F57" t="s">
        <v>16</v>
      </c>
      <c r="G57" t="s">
        <v>2444</v>
      </c>
      <c r="H57" t="s">
        <v>2411</v>
      </c>
      <c r="L57" t="s">
        <v>2445</v>
      </c>
      <c r="M57" t="s">
        <v>2445</v>
      </c>
      <c r="N57" t="s">
        <v>2446</v>
      </c>
      <c r="P57">
        <v>82</v>
      </c>
      <c r="Q57" t="s">
        <v>2410</v>
      </c>
      <c r="R57">
        <v>85448</v>
      </c>
      <c r="S57" t="s">
        <v>31</v>
      </c>
      <c r="T57" t="s">
        <v>2548</v>
      </c>
      <c r="U57" t="s">
        <v>0</v>
      </c>
      <c r="V57">
        <v>722165</v>
      </c>
      <c r="W57" t="s">
        <v>2549</v>
      </c>
      <c r="X57">
        <v>1</v>
      </c>
      <c r="Y57">
        <v>1</v>
      </c>
      <c r="Z57">
        <v>60</v>
      </c>
      <c r="AC57" t="s">
        <v>1608</v>
      </c>
      <c r="AD57">
        <v>6.59</v>
      </c>
      <c r="AF57" t="s">
        <v>2768</v>
      </c>
      <c r="AG57" t="s">
        <v>31</v>
      </c>
      <c r="AH57" t="s">
        <v>53</v>
      </c>
      <c r="AJ57">
        <v>6.59</v>
      </c>
      <c r="AK57" t="s">
        <v>2810</v>
      </c>
      <c r="AL57" t="s">
        <v>2672</v>
      </c>
      <c r="AM57" t="s">
        <v>2809</v>
      </c>
      <c r="AN57" t="s">
        <v>2549</v>
      </c>
      <c r="AO57" t="str">
        <f t="shared" si="0"/>
        <v>SEGER|PI306405-Cornell_WinterOatFounders_2024_GH_60_plant_1</v>
      </c>
    </row>
    <row r="58" spans="1:41" x14ac:dyDescent="0.25">
      <c r="A58">
        <v>2024</v>
      </c>
      <c r="B58">
        <v>5055</v>
      </c>
      <c r="C58" t="s">
        <v>2409</v>
      </c>
      <c r="D58" t="s">
        <v>2443</v>
      </c>
      <c r="E58">
        <v>6759</v>
      </c>
      <c r="F58" t="s">
        <v>16</v>
      </c>
      <c r="G58" t="s">
        <v>2444</v>
      </c>
      <c r="H58" t="s">
        <v>2411</v>
      </c>
      <c r="L58" t="s">
        <v>2445</v>
      </c>
      <c r="M58" t="s">
        <v>2445</v>
      </c>
      <c r="N58" t="s">
        <v>2446</v>
      </c>
      <c r="P58">
        <v>82</v>
      </c>
      <c r="Q58" t="s">
        <v>2410</v>
      </c>
      <c r="R58">
        <v>87836</v>
      </c>
      <c r="S58" t="s">
        <v>716</v>
      </c>
      <c r="U58" t="s">
        <v>0</v>
      </c>
      <c r="V58">
        <v>722130</v>
      </c>
      <c r="W58" t="s">
        <v>2550</v>
      </c>
      <c r="X58">
        <v>1</v>
      </c>
      <c r="Y58">
        <v>1</v>
      </c>
      <c r="Z58">
        <v>61</v>
      </c>
      <c r="AC58" t="s">
        <v>1608</v>
      </c>
      <c r="AD58">
        <v>10.02</v>
      </c>
      <c r="AF58" t="s">
        <v>2769</v>
      </c>
      <c r="AG58" t="s">
        <v>716</v>
      </c>
      <c r="AH58" t="s">
        <v>53</v>
      </c>
      <c r="AJ58">
        <v>10.02</v>
      </c>
      <c r="AK58" t="s">
        <v>2810</v>
      </c>
      <c r="AL58" t="s">
        <v>2673</v>
      </c>
      <c r="AM58" t="s">
        <v>2809</v>
      </c>
      <c r="AN58" t="s">
        <v>2550</v>
      </c>
      <c r="AO58" t="str">
        <f t="shared" si="0"/>
        <v>PI320204-Cornell_WinterOatFounders_2024_GH_61_plant_1</v>
      </c>
    </row>
    <row r="59" spans="1:41" x14ac:dyDescent="0.25">
      <c r="A59">
        <v>2024</v>
      </c>
      <c r="B59">
        <v>5055</v>
      </c>
      <c r="C59" t="s">
        <v>2409</v>
      </c>
      <c r="D59" t="s">
        <v>2443</v>
      </c>
      <c r="E59">
        <v>6759</v>
      </c>
      <c r="F59" t="s">
        <v>16</v>
      </c>
      <c r="G59" t="s">
        <v>2444</v>
      </c>
      <c r="H59" t="s">
        <v>2411</v>
      </c>
      <c r="L59" t="s">
        <v>2445</v>
      </c>
      <c r="M59" t="s">
        <v>2445</v>
      </c>
      <c r="N59" t="s">
        <v>2446</v>
      </c>
      <c r="P59">
        <v>82</v>
      </c>
      <c r="Q59" t="s">
        <v>2410</v>
      </c>
      <c r="R59">
        <v>85443</v>
      </c>
      <c r="S59" t="s">
        <v>717</v>
      </c>
      <c r="T59" t="s">
        <v>2551</v>
      </c>
      <c r="U59" t="s">
        <v>0</v>
      </c>
      <c r="V59">
        <v>722173</v>
      </c>
      <c r="W59" t="s">
        <v>2552</v>
      </c>
      <c r="X59">
        <v>1</v>
      </c>
      <c r="Y59">
        <v>1</v>
      </c>
      <c r="Z59">
        <v>62</v>
      </c>
      <c r="AC59" t="s">
        <v>1608</v>
      </c>
      <c r="AD59">
        <v>4.9000000000000004</v>
      </c>
      <c r="AF59" t="s">
        <v>2770</v>
      </c>
      <c r="AG59" t="s">
        <v>717</v>
      </c>
      <c r="AH59" t="s">
        <v>53</v>
      </c>
      <c r="AJ59">
        <v>4.9000000000000004</v>
      </c>
      <c r="AK59" t="s">
        <v>2810</v>
      </c>
      <c r="AL59" t="s">
        <v>2674</v>
      </c>
      <c r="AM59" t="s">
        <v>2809</v>
      </c>
      <c r="AN59" t="s">
        <v>2552</v>
      </c>
      <c r="AO59" t="str">
        <f t="shared" si="0"/>
        <v>KABARDINEC|PI326240-Cornell_WinterOatFounders_2024_GH_62_plant_1</v>
      </c>
    </row>
    <row r="60" spans="1:41" x14ac:dyDescent="0.25">
      <c r="A60">
        <v>2024</v>
      </c>
      <c r="B60">
        <v>5055</v>
      </c>
      <c r="C60" t="s">
        <v>2409</v>
      </c>
      <c r="D60" t="s">
        <v>2443</v>
      </c>
      <c r="E60">
        <v>6759</v>
      </c>
      <c r="F60" t="s">
        <v>16</v>
      </c>
      <c r="G60" t="s">
        <v>2444</v>
      </c>
      <c r="H60" t="s">
        <v>2411</v>
      </c>
      <c r="L60" t="s">
        <v>2445</v>
      </c>
      <c r="M60" t="s">
        <v>2445</v>
      </c>
      <c r="N60" t="s">
        <v>2446</v>
      </c>
      <c r="P60">
        <v>82</v>
      </c>
      <c r="Q60" t="s">
        <v>2410</v>
      </c>
      <c r="R60">
        <v>94160</v>
      </c>
      <c r="S60" t="s">
        <v>718</v>
      </c>
      <c r="T60" t="s">
        <v>2553</v>
      </c>
      <c r="U60" t="s">
        <v>0</v>
      </c>
      <c r="V60">
        <v>722166</v>
      </c>
      <c r="W60" t="s">
        <v>2554</v>
      </c>
      <c r="X60">
        <v>1</v>
      </c>
      <c r="Y60">
        <v>1</v>
      </c>
      <c r="Z60">
        <v>63</v>
      </c>
      <c r="AC60" t="s">
        <v>1608</v>
      </c>
      <c r="AD60">
        <v>1</v>
      </c>
      <c r="AF60" t="s">
        <v>2771</v>
      </c>
      <c r="AG60" t="s">
        <v>718</v>
      </c>
      <c r="AH60" t="s">
        <v>53</v>
      </c>
      <c r="AJ60">
        <v>1</v>
      </c>
      <c r="AK60" t="s">
        <v>2810</v>
      </c>
      <c r="AL60" t="s">
        <v>2675</v>
      </c>
      <c r="AM60" t="s">
        <v>2809</v>
      </c>
      <c r="AN60" t="s">
        <v>2554</v>
      </c>
      <c r="AO60" t="str">
        <f t="shared" si="0"/>
        <v>TRISPERMIR-Cornell_WinterOatFounders_2024_GH_63_plant_1</v>
      </c>
    </row>
    <row r="61" spans="1:41" x14ac:dyDescent="0.25">
      <c r="A61">
        <v>2024</v>
      </c>
      <c r="B61">
        <v>5055</v>
      </c>
      <c r="C61" t="s">
        <v>2409</v>
      </c>
      <c r="D61" t="s">
        <v>2443</v>
      </c>
      <c r="E61">
        <v>6759</v>
      </c>
      <c r="F61" t="s">
        <v>16</v>
      </c>
      <c r="G61" t="s">
        <v>2444</v>
      </c>
      <c r="H61" t="s">
        <v>2411</v>
      </c>
      <c r="L61" t="s">
        <v>2445</v>
      </c>
      <c r="M61" t="s">
        <v>2445</v>
      </c>
      <c r="N61" t="s">
        <v>2446</v>
      </c>
      <c r="P61">
        <v>82</v>
      </c>
      <c r="Q61" t="s">
        <v>2410</v>
      </c>
      <c r="R61">
        <v>91389</v>
      </c>
      <c r="S61" t="s">
        <v>719</v>
      </c>
      <c r="T61" t="s">
        <v>2555</v>
      </c>
      <c r="U61" t="s">
        <v>0</v>
      </c>
      <c r="V61">
        <v>722114</v>
      </c>
      <c r="W61" t="s">
        <v>2556</v>
      </c>
      <c r="X61">
        <v>1</v>
      </c>
      <c r="Y61">
        <v>1</v>
      </c>
      <c r="Z61">
        <v>64</v>
      </c>
      <c r="AC61" t="s">
        <v>1608</v>
      </c>
      <c r="AD61">
        <v>7.34</v>
      </c>
      <c r="AF61" t="s">
        <v>2772</v>
      </c>
      <c r="AG61" t="s">
        <v>719</v>
      </c>
      <c r="AH61" t="s">
        <v>53</v>
      </c>
      <c r="AJ61">
        <v>7.34</v>
      </c>
      <c r="AK61" t="s">
        <v>2810</v>
      </c>
      <c r="AL61" t="s">
        <v>2676</v>
      </c>
      <c r="AM61" t="s">
        <v>2809</v>
      </c>
      <c r="AN61" t="s">
        <v>2556</v>
      </c>
      <c r="AO61" t="str">
        <f t="shared" si="0"/>
        <v>APAK-Cornell_WinterOatFounders_2024_GH_64_plant_1</v>
      </c>
    </row>
    <row r="62" spans="1:41" x14ac:dyDescent="0.25">
      <c r="A62">
        <v>2024</v>
      </c>
      <c r="B62">
        <v>5055</v>
      </c>
      <c r="C62" t="s">
        <v>2409</v>
      </c>
      <c r="D62" t="s">
        <v>2443</v>
      </c>
      <c r="E62">
        <v>6759</v>
      </c>
      <c r="F62" t="s">
        <v>16</v>
      </c>
      <c r="G62" t="s">
        <v>2444</v>
      </c>
      <c r="H62" t="s">
        <v>2411</v>
      </c>
      <c r="L62" t="s">
        <v>2445</v>
      </c>
      <c r="M62" t="s">
        <v>2445</v>
      </c>
      <c r="N62" t="s">
        <v>2446</v>
      </c>
      <c r="P62">
        <v>82</v>
      </c>
      <c r="Q62" t="s">
        <v>2410</v>
      </c>
      <c r="R62">
        <v>89263</v>
      </c>
      <c r="S62" t="s">
        <v>33</v>
      </c>
      <c r="T62" t="s">
        <v>2557</v>
      </c>
      <c r="U62" t="s">
        <v>0</v>
      </c>
      <c r="V62">
        <v>722119</v>
      </c>
      <c r="W62" t="s">
        <v>2558</v>
      </c>
      <c r="X62">
        <v>1</v>
      </c>
      <c r="Y62">
        <v>1</v>
      </c>
      <c r="Z62">
        <v>65</v>
      </c>
      <c r="AC62" t="s">
        <v>1608</v>
      </c>
      <c r="AD62">
        <v>6.56</v>
      </c>
      <c r="AF62" t="s">
        <v>2773</v>
      </c>
      <c r="AG62" t="s">
        <v>33</v>
      </c>
      <c r="AH62" t="s">
        <v>53</v>
      </c>
      <c r="AJ62">
        <v>6.56</v>
      </c>
      <c r="AK62" t="s">
        <v>2810</v>
      </c>
      <c r="AL62" t="s">
        <v>2677</v>
      </c>
      <c r="AM62" t="s">
        <v>2809</v>
      </c>
      <c r="AN62" t="s">
        <v>2558</v>
      </c>
      <c r="AO62" t="str">
        <f t="shared" si="0"/>
        <v>PI344818-Cornell_WinterOatFounders_2024_GH_65_plant_1</v>
      </c>
    </row>
    <row r="63" spans="1:41" x14ac:dyDescent="0.25">
      <c r="A63">
        <v>2024</v>
      </c>
      <c r="B63">
        <v>5055</v>
      </c>
      <c r="C63" t="s">
        <v>2409</v>
      </c>
      <c r="D63" t="s">
        <v>2443</v>
      </c>
      <c r="E63">
        <v>6759</v>
      </c>
      <c r="F63" t="s">
        <v>16</v>
      </c>
      <c r="G63" t="s">
        <v>2444</v>
      </c>
      <c r="H63" t="s">
        <v>2411</v>
      </c>
      <c r="L63" t="s">
        <v>2445</v>
      </c>
      <c r="M63" t="s">
        <v>2445</v>
      </c>
      <c r="N63" t="s">
        <v>2446</v>
      </c>
      <c r="P63">
        <v>82</v>
      </c>
      <c r="Q63" t="s">
        <v>2410</v>
      </c>
      <c r="R63">
        <v>89021</v>
      </c>
      <c r="S63" t="s">
        <v>720</v>
      </c>
      <c r="T63" t="s">
        <v>2559</v>
      </c>
      <c r="U63" t="s">
        <v>0</v>
      </c>
      <c r="V63">
        <v>722188</v>
      </c>
      <c r="W63" t="s">
        <v>2560</v>
      </c>
      <c r="X63">
        <v>1</v>
      </c>
      <c r="Y63">
        <v>1</v>
      </c>
      <c r="Z63">
        <v>66</v>
      </c>
      <c r="AC63" t="s">
        <v>1608</v>
      </c>
      <c r="AD63">
        <v>8.85</v>
      </c>
      <c r="AF63" t="s">
        <v>2774</v>
      </c>
      <c r="AG63" t="s">
        <v>720</v>
      </c>
      <c r="AH63" t="s">
        <v>53</v>
      </c>
      <c r="AJ63">
        <v>8.85</v>
      </c>
      <c r="AK63" t="s">
        <v>2810</v>
      </c>
      <c r="AL63" t="s">
        <v>2678</v>
      </c>
      <c r="AM63" t="s">
        <v>2809</v>
      </c>
      <c r="AN63" t="s">
        <v>2560</v>
      </c>
      <c r="AO63" t="str">
        <f t="shared" si="0"/>
        <v>PI344827-Cornell_WinterOatFounders_2024_GH_66_plant_1</v>
      </c>
    </row>
    <row r="64" spans="1:41" x14ac:dyDescent="0.25">
      <c r="A64">
        <v>2024</v>
      </c>
      <c r="B64">
        <v>5055</v>
      </c>
      <c r="C64" t="s">
        <v>2409</v>
      </c>
      <c r="D64" t="s">
        <v>2443</v>
      </c>
      <c r="E64">
        <v>6759</v>
      </c>
      <c r="F64" t="s">
        <v>16</v>
      </c>
      <c r="G64" t="s">
        <v>2444</v>
      </c>
      <c r="H64" t="s">
        <v>2411</v>
      </c>
      <c r="L64" t="s">
        <v>2445</v>
      </c>
      <c r="M64" t="s">
        <v>2445</v>
      </c>
      <c r="N64" t="s">
        <v>2446</v>
      </c>
      <c r="P64">
        <v>82</v>
      </c>
      <c r="Q64" t="s">
        <v>2410</v>
      </c>
      <c r="R64">
        <v>86664</v>
      </c>
      <c r="S64" t="s">
        <v>721</v>
      </c>
      <c r="T64" t="s">
        <v>2561</v>
      </c>
      <c r="U64" t="s">
        <v>0</v>
      </c>
      <c r="V64">
        <v>722170</v>
      </c>
      <c r="W64" t="s">
        <v>2562</v>
      </c>
      <c r="X64">
        <v>1</v>
      </c>
      <c r="Y64">
        <v>1</v>
      </c>
      <c r="Z64">
        <v>67</v>
      </c>
      <c r="AC64" t="s">
        <v>1608</v>
      </c>
      <c r="AD64">
        <v>9.8699999999999992</v>
      </c>
      <c r="AF64" t="s">
        <v>2775</v>
      </c>
      <c r="AG64" t="s">
        <v>721</v>
      </c>
      <c r="AH64" t="s">
        <v>53</v>
      </c>
      <c r="AJ64">
        <v>9.8699999999999992</v>
      </c>
      <c r="AK64" t="s">
        <v>2810</v>
      </c>
      <c r="AL64" t="s">
        <v>2679</v>
      </c>
      <c r="AM64" t="s">
        <v>2809</v>
      </c>
      <c r="AN64" t="s">
        <v>2562</v>
      </c>
      <c r="AO64" t="str">
        <f t="shared" si="0"/>
        <v>PI344831-Cornell_WinterOatFounders_2024_GH_67_plant_1</v>
      </c>
    </row>
    <row r="65" spans="1:41" x14ac:dyDescent="0.25">
      <c r="A65">
        <v>2024</v>
      </c>
      <c r="B65">
        <v>5055</v>
      </c>
      <c r="C65" t="s">
        <v>2409</v>
      </c>
      <c r="D65" t="s">
        <v>2443</v>
      </c>
      <c r="E65">
        <v>6759</v>
      </c>
      <c r="F65" t="s">
        <v>16</v>
      </c>
      <c r="G65" t="s">
        <v>2444</v>
      </c>
      <c r="H65" t="s">
        <v>2411</v>
      </c>
      <c r="L65" t="s">
        <v>2445</v>
      </c>
      <c r="M65" t="s">
        <v>2445</v>
      </c>
      <c r="N65" t="s">
        <v>2446</v>
      </c>
      <c r="P65">
        <v>82</v>
      </c>
      <c r="Q65" t="s">
        <v>2410</v>
      </c>
      <c r="R65">
        <v>87274</v>
      </c>
      <c r="S65" t="s">
        <v>722</v>
      </c>
      <c r="T65" t="s">
        <v>2563</v>
      </c>
      <c r="U65" t="s">
        <v>0</v>
      </c>
      <c r="V65">
        <v>722181</v>
      </c>
      <c r="W65" t="s">
        <v>2564</v>
      </c>
      <c r="X65">
        <v>1</v>
      </c>
      <c r="Y65">
        <v>1</v>
      </c>
      <c r="Z65">
        <v>68</v>
      </c>
      <c r="AC65" t="s">
        <v>1608</v>
      </c>
      <c r="AD65">
        <v>10.95</v>
      </c>
      <c r="AF65" t="s">
        <v>2776</v>
      </c>
      <c r="AG65" t="s">
        <v>722</v>
      </c>
      <c r="AH65" t="s">
        <v>53</v>
      </c>
      <c r="AJ65">
        <v>10.95</v>
      </c>
      <c r="AK65" t="s">
        <v>2810</v>
      </c>
      <c r="AL65" t="s">
        <v>2680</v>
      </c>
      <c r="AM65" t="s">
        <v>2809</v>
      </c>
      <c r="AN65" t="s">
        <v>2564</v>
      </c>
      <c r="AO65" t="str">
        <f t="shared" si="0"/>
        <v>PI365615-Cornell_WinterOatFounders_2024_GH_68_plant_1</v>
      </c>
    </row>
    <row r="66" spans="1:41" x14ac:dyDescent="0.25">
      <c r="A66">
        <v>2024</v>
      </c>
      <c r="B66">
        <v>5055</v>
      </c>
      <c r="C66" t="s">
        <v>2409</v>
      </c>
      <c r="D66" t="s">
        <v>2443</v>
      </c>
      <c r="E66">
        <v>6759</v>
      </c>
      <c r="F66" t="s">
        <v>16</v>
      </c>
      <c r="G66" t="s">
        <v>2444</v>
      </c>
      <c r="H66" t="s">
        <v>2411</v>
      </c>
      <c r="L66" t="s">
        <v>2445</v>
      </c>
      <c r="M66" t="s">
        <v>2445</v>
      </c>
      <c r="N66" t="s">
        <v>2446</v>
      </c>
      <c r="P66">
        <v>82</v>
      </c>
      <c r="Q66" t="s">
        <v>2410</v>
      </c>
      <c r="R66">
        <v>85979</v>
      </c>
      <c r="S66" t="s">
        <v>723</v>
      </c>
      <c r="T66" t="s">
        <v>2565</v>
      </c>
      <c r="U66" t="s">
        <v>0</v>
      </c>
      <c r="V66">
        <v>722199</v>
      </c>
      <c r="W66" t="s">
        <v>2566</v>
      </c>
      <c r="X66">
        <v>1</v>
      </c>
      <c r="Y66">
        <v>1</v>
      </c>
      <c r="Z66">
        <v>69</v>
      </c>
      <c r="AC66" t="s">
        <v>1608</v>
      </c>
      <c r="AD66">
        <v>9.77</v>
      </c>
      <c r="AF66" t="s">
        <v>2777</v>
      </c>
      <c r="AG66" t="s">
        <v>723</v>
      </c>
      <c r="AH66" t="s">
        <v>53</v>
      </c>
      <c r="AJ66">
        <v>9.77</v>
      </c>
      <c r="AK66" t="s">
        <v>2810</v>
      </c>
      <c r="AL66" t="s">
        <v>2681</v>
      </c>
      <c r="AM66" t="s">
        <v>2809</v>
      </c>
      <c r="AN66" t="s">
        <v>2566</v>
      </c>
      <c r="AO66" t="str">
        <f t="shared" si="0"/>
        <v>PI365616-Cornell_WinterOatFounders_2024_GH_69_plant_1</v>
      </c>
    </row>
    <row r="67" spans="1:41" x14ac:dyDescent="0.25">
      <c r="A67">
        <v>2024</v>
      </c>
      <c r="B67">
        <v>5055</v>
      </c>
      <c r="C67" t="s">
        <v>2409</v>
      </c>
      <c r="D67" t="s">
        <v>2443</v>
      </c>
      <c r="E67">
        <v>6759</v>
      </c>
      <c r="F67" t="s">
        <v>16</v>
      </c>
      <c r="G67" t="s">
        <v>2444</v>
      </c>
      <c r="H67" t="s">
        <v>2411</v>
      </c>
      <c r="L67" t="s">
        <v>2445</v>
      </c>
      <c r="M67" t="s">
        <v>2445</v>
      </c>
      <c r="N67" t="s">
        <v>2446</v>
      </c>
      <c r="P67">
        <v>82</v>
      </c>
      <c r="Q67" t="s">
        <v>2410</v>
      </c>
      <c r="R67">
        <v>92774</v>
      </c>
      <c r="S67" t="s">
        <v>17</v>
      </c>
      <c r="T67" t="s">
        <v>2547</v>
      </c>
      <c r="U67" t="s">
        <v>0</v>
      </c>
      <c r="V67">
        <v>722180</v>
      </c>
      <c r="W67" t="s">
        <v>2567</v>
      </c>
      <c r="X67">
        <v>1</v>
      </c>
      <c r="Y67">
        <v>1</v>
      </c>
      <c r="Z67">
        <v>6</v>
      </c>
      <c r="AC67" t="s">
        <v>1608</v>
      </c>
      <c r="AD67">
        <v>6.84</v>
      </c>
      <c r="AF67" t="s">
        <v>2778</v>
      </c>
      <c r="AG67" t="s">
        <v>17</v>
      </c>
      <c r="AH67" t="s">
        <v>53</v>
      </c>
      <c r="AJ67">
        <v>6.84</v>
      </c>
      <c r="AK67" t="s">
        <v>2810</v>
      </c>
      <c r="AL67" t="s">
        <v>2682</v>
      </c>
      <c r="AM67" t="s">
        <v>2809</v>
      </c>
      <c r="AN67" t="s">
        <v>2567</v>
      </c>
      <c r="AO67" t="str">
        <f t="shared" ref="AO67:AO97" si="1">_xlfn.CONCAT(AG67,"-",AN67)</f>
        <v>AWNLESS_CURLED-Cornell_WinterOatFounders_2024_GH_6_plant_1</v>
      </c>
    </row>
    <row r="68" spans="1:41" x14ac:dyDescent="0.25">
      <c r="A68">
        <v>2024</v>
      </c>
      <c r="B68">
        <v>5055</v>
      </c>
      <c r="C68" t="s">
        <v>2409</v>
      </c>
      <c r="D68" t="s">
        <v>2443</v>
      </c>
      <c r="E68">
        <v>6759</v>
      </c>
      <c r="F68" t="s">
        <v>16</v>
      </c>
      <c r="G68" t="s">
        <v>2444</v>
      </c>
      <c r="H68" t="s">
        <v>2411</v>
      </c>
      <c r="L68" t="s">
        <v>2445</v>
      </c>
      <c r="M68" t="s">
        <v>2445</v>
      </c>
      <c r="N68" t="s">
        <v>2446</v>
      </c>
      <c r="P68">
        <v>82</v>
      </c>
      <c r="Q68" t="s">
        <v>2410</v>
      </c>
      <c r="R68">
        <v>89429</v>
      </c>
      <c r="S68" t="s">
        <v>724</v>
      </c>
      <c r="T68" t="s">
        <v>2569</v>
      </c>
      <c r="U68" t="s">
        <v>0</v>
      </c>
      <c r="V68">
        <v>722143</v>
      </c>
      <c r="W68" t="s">
        <v>2570</v>
      </c>
      <c r="X68">
        <v>1</v>
      </c>
      <c r="Y68">
        <v>1</v>
      </c>
      <c r="Z68">
        <v>70</v>
      </c>
      <c r="AC68" t="s">
        <v>1608</v>
      </c>
      <c r="AD68">
        <v>11.22</v>
      </c>
      <c r="AF68" t="s">
        <v>2779</v>
      </c>
      <c r="AG68" t="s">
        <v>724</v>
      </c>
      <c r="AH68" t="s">
        <v>53</v>
      </c>
      <c r="AJ68">
        <v>11.22</v>
      </c>
      <c r="AK68" t="s">
        <v>2810</v>
      </c>
      <c r="AL68" t="s">
        <v>2683</v>
      </c>
      <c r="AM68" t="s">
        <v>2809</v>
      </c>
      <c r="AN68" t="s">
        <v>2570</v>
      </c>
      <c r="AO68" t="str">
        <f t="shared" si="1"/>
        <v>PI365619-Cornell_WinterOatFounders_2024_GH_70_plant_1</v>
      </c>
    </row>
    <row r="69" spans="1:41" x14ac:dyDescent="0.25">
      <c r="A69">
        <v>2024</v>
      </c>
      <c r="B69">
        <v>5055</v>
      </c>
      <c r="C69" t="s">
        <v>2409</v>
      </c>
      <c r="D69" t="s">
        <v>2443</v>
      </c>
      <c r="E69">
        <v>6759</v>
      </c>
      <c r="F69" t="s">
        <v>16</v>
      </c>
      <c r="G69" t="s">
        <v>2444</v>
      </c>
      <c r="H69" t="s">
        <v>2411</v>
      </c>
      <c r="L69" t="s">
        <v>2445</v>
      </c>
      <c r="M69" t="s">
        <v>2445</v>
      </c>
      <c r="N69" t="s">
        <v>2446</v>
      </c>
      <c r="P69">
        <v>82</v>
      </c>
      <c r="Q69" t="s">
        <v>2410</v>
      </c>
      <c r="R69">
        <v>85586</v>
      </c>
      <c r="S69" t="s">
        <v>725</v>
      </c>
      <c r="T69" t="s">
        <v>2571</v>
      </c>
      <c r="U69" t="s">
        <v>0</v>
      </c>
      <c r="V69">
        <v>722196</v>
      </c>
      <c r="W69" t="s">
        <v>2572</v>
      </c>
      <c r="X69">
        <v>1</v>
      </c>
      <c r="Y69">
        <v>1</v>
      </c>
      <c r="Z69">
        <v>71</v>
      </c>
      <c r="AC69" t="s">
        <v>1608</v>
      </c>
      <c r="AD69">
        <v>10.67</v>
      </c>
      <c r="AF69" t="s">
        <v>2780</v>
      </c>
      <c r="AG69" t="s">
        <v>725</v>
      </c>
      <c r="AH69" t="s">
        <v>53</v>
      </c>
      <c r="AJ69">
        <v>10.67</v>
      </c>
      <c r="AK69" t="s">
        <v>2810</v>
      </c>
      <c r="AL69" t="s">
        <v>2684</v>
      </c>
      <c r="AM69" t="s">
        <v>2809</v>
      </c>
      <c r="AN69" t="s">
        <v>2572</v>
      </c>
      <c r="AO69" t="str">
        <f t="shared" si="1"/>
        <v>PI365621-Cornell_WinterOatFounders_2024_GH_71_plant_1</v>
      </c>
    </row>
    <row r="70" spans="1:41" x14ac:dyDescent="0.25">
      <c r="A70">
        <v>2024</v>
      </c>
      <c r="B70">
        <v>5055</v>
      </c>
      <c r="C70" t="s">
        <v>2409</v>
      </c>
      <c r="D70" t="s">
        <v>2443</v>
      </c>
      <c r="E70">
        <v>6759</v>
      </c>
      <c r="F70" t="s">
        <v>16</v>
      </c>
      <c r="G70" t="s">
        <v>2444</v>
      </c>
      <c r="H70" t="s">
        <v>2411</v>
      </c>
      <c r="L70" t="s">
        <v>2445</v>
      </c>
      <c r="M70" t="s">
        <v>2445</v>
      </c>
      <c r="N70" t="s">
        <v>2446</v>
      </c>
      <c r="P70">
        <v>82</v>
      </c>
      <c r="Q70" t="s">
        <v>2410</v>
      </c>
      <c r="R70">
        <v>88854</v>
      </c>
      <c r="S70" t="s">
        <v>726</v>
      </c>
      <c r="T70" t="s">
        <v>2573</v>
      </c>
      <c r="U70" t="s">
        <v>0</v>
      </c>
      <c r="V70">
        <v>722146</v>
      </c>
      <c r="W70" t="s">
        <v>2574</v>
      </c>
      <c r="X70">
        <v>1</v>
      </c>
      <c r="Y70">
        <v>1</v>
      </c>
      <c r="Z70">
        <v>72</v>
      </c>
      <c r="AC70" t="s">
        <v>1608</v>
      </c>
      <c r="AD70">
        <v>8.59</v>
      </c>
      <c r="AF70" t="s">
        <v>2781</v>
      </c>
      <c r="AG70" t="s">
        <v>726</v>
      </c>
      <c r="AH70" t="s">
        <v>53</v>
      </c>
      <c r="AJ70">
        <v>8.59</v>
      </c>
      <c r="AK70" t="s">
        <v>2810</v>
      </c>
      <c r="AL70" t="s">
        <v>2685</v>
      </c>
      <c r="AM70" t="s">
        <v>2809</v>
      </c>
      <c r="AN70" t="s">
        <v>2574</v>
      </c>
      <c r="AO70" t="str">
        <f t="shared" si="1"/>
        <v>PI365622-Cornell_WinterOatFounders_2024_GH_72_plant_1</v>
      </c>
    </row>
    <row r="71" spans="1:41" x14ac:dyDescent="0.25">
      <c r="A71">
        <v>2024</v>
      </c>
      <c r="B71">
        <v>5055</v>
      </c>
      <c r="C71" t="s">
        <v>2409</v>
      </c>
      <c r="D71" t="s">
        <v>2443</v>
      </c>
      <c r="E71">
        <v>6759</v>
      </c>
      <c r="F71" t="s">
        <v>16</v>
      </c>
      <c r="G71" t="s">
        <v>2444</v>
      </c>
      <c r="H71" t="s">
        <v>2411</v>
      </c>
      <c r="L71" t="s">
        <v>2445</v>
      </c>
      <c r="M71" t="s">
        <v>2445</v>
      </c>
      <c r="N71" t="s">
        <v>2446</v>
      </c>
      <c r="P71">
        <v>82</v>
      </c>
      <c r="Q71" t="s">
        <v>2410</v>
      </c>
      <c r="R71">
        <v>92914</v>
      </c>
      <c r="S71" t="s">
        <v>727</v>
      </c>
      <c r="T71" t="s">
        <v>2575</v>
      </c>
      <c r="U71" t="s">
        <v>0</v>
      </c>
      <c r="V71">
        <v>722144</v>
      </c>
      <c r="W71" t="s">
        <v>2576</v>
      </c>
      <c r="X71">
        <v>1</v>
      </c>
      <c r="Y71">
        <v>1</v>
      </c>
      <c r="Z71">
        <v>73</v>
      </c>
      <c r="AC71" t="s">
        <v>1608</v>
      </c>
      <c r="AD71">
        <v>6.61</v>
      </c>
      <c r="AF71" t="s">
        <v>2782</v>
      </c>
      <c r="AG71" t="s">
        <v>727</v>
      </c>
      <c r="AH71" t="s">
        <v>53</v>
      </c>
      <c r="AJ71">
        <v>6.61</v>
      </c>
      <c r="AK71" t="s">
        <v>2810</v>
      </c>
      <c r="AL71" t="s">
        <v>2686</v>
      </c>
      <c r="AM71" t="s">
        <v>2809</v>
      </c>
      <c r="AN71" t="s">
        <v>2576</v>
      </c>
      <c r="AO71" t="str">
        <f t="shared" si="1"/>
        <v>ANKARA84-Cornell_WinterOatFounders_2024_GH_73_plant_1</v>
      </c>
    </row>
    <row r="72" spans="1:41" x14ac:dyDescent="0.25">
      <c r="A72">
        <v>2024</v>
      </c>
      <c r="B72">
        <v>5055</v>
      </c>
      <c r="C72" t="s">
        <v>2409</v>
      </c>
      <c r="D72" t="s">
        <v>2443</v>
      </c>
      <c r="E72">
        <v>6759</v>
      </c>
      <c r="F72" t="s">
        <v>16</v>
      </c>
      <c r="G72" t="s">
        <v>2444</v>
      </c>
      <c r="H72" t="s">
        <v>2411</v>
      </c>
      <c r="L72" t="s">
        <v>2445</v>
      </c>
      <c r="M72" t="s">
        <v>2445</v>
      </c>
      <c r="N72" t="s">
        <v>2446</v>
      </c>
      <c r="P72">
        <v>82</v>
      </c>
      <c r="Q72" t="s">
        <v>2410</v>
      </c>
      <c r="R72">
        <v>92916</v>
      </c>
      <c r="S72" t="s">
        <v>728</v>
      </c>
      <c r="U72" t="s">
        <v>0</v>
      </c>
      <c r="V72">
        <v>722194</v>
      </c>
      <c r="W72" t="s">
        <v>2577</v>
      </c>
      <c r="X72">
        <v>1</v>
      </c>
      <c r="Y72">
        <v>1</v>
      </c>
      <c r="Z72">
        <v>74</v>
      </c>
      <c r="AC72" t="s">
        <v>1608</v>
      </c>
      <c r="AD72">
        <v>8.0299999999999994</v>
      </c>
      <c r="AF72" t="s">
        <v>2783</v>
      </c>
      <c r="AG72" t="s">
        <v>728</v>
      </c>
      <c r="AH72" t="s">
        <v>53</v>
      </c>
      <c r="AJ72">
        <v>8.0299999999999994</v>
      </c>
      <c r="AK72" t="s">
        <v>2810</v>
      </c>
      <c r="AL72" t="s">
        <v>2687</v>
      </c>
      <c r="AM72" t="s">
        <v>2809</v>
      </c>
      <c r="AN72" t="s">
        <v>2577</v>
      </c>
      <c r="AO72" t="str">
        <f t="shared" si="1"/>
        <v>CAV2980-Cornell_WinterOatFounders_2024_GH_74_plant_1</v>
      </c>
    </row>
    <row r="73" spans="1:41" x14ac:dyDescent="0.25">
      <c r="A73">
        <v>2024</v>
      </c>
      <c r="B73">
        <v>5055</v>
      </c>
      <c r="C73" t="s">
        <v>2409</v>
      </c>
      <c r="D73" t="s">
        <v>2443</v>
      </c>
      <c r="E73">
        <v>6759</v>
      </c>
      <c r="F73" t="s">
        <v>16</v>
      </c>
      <c r="G73" t="s">
        <v>2444</v>
      </c>
      <c r="H73" t="s">
        <v>2411</v>
      </c>
      <c r="L73" t="s">
        <v>2445</v>
      </c>
      <c r="M73" t="s">
        <v>2445</v>
      </c>
      <c r="N73" t="s">
        <v>2446</v>
      </c>
      <c r="P73">
        <v>82</v>
      </c>
      <c r="Q73" t="s">
        <v>2410</v>
      </c>
      <c r="R73">
        <v>91362</v>
      </c>
      <c r="S73" t="s">
        <v>729</v>
      </c>
      <c r="U73" t="s">
        <v>0</v>
      </c>
      <c r="V73">
        <v>722190</v>
      </c>
      <c r="W73" t="s">
        <v>2578</v>
      </c>
      <c r="X73">
        <v>1</v>
      </c>
      <c r="Y73">
        <v>1</v>
      </c>
      <c r="Z73">
        <v>75</v>
      </c>
      <c r="AC73" t="s">
        <v>1608</v>
      </c>
      <c r="AD73">
        <v>9.24</v>
      </c>
      <c r="AF73" t="s">
        <v>2784</v>
      </c>
      <c r="AG73" t="s">
        <v>729</v>
      </c>
      <c r="AH73" t="s">
        <v>53</v>
      </c>
      <c r="AJ73">
        <v>9.24</v>
      </c>
      <c r="AK73" t="s">
        <v>2810</v>
      </c>
      <c r="AL73" t="s">
        <v>2688</v>
      </c>
      <c r="AM73" t="s">
        <v>2809</v>
      </c>
      <c r="AN73" t="s">
        <v>2578</v>
      </c>
      <c r="AO73" t="str">
        <f t="shared" si="1"/>
        <v>CAV3163-Cornell_WinterOatFounders_2024_GH_75_plant_1</v>
      </c>
    </row>
    <row r="74" spans="1:41" x14ac:dyDescent="0.25">
      <c r="A74">
        <v>2024</v>
      </c>
      <c r="B74">
        <v>5055</v>
      </c>
      <c r="C74" t="s">
        <v>2409</v>
      </c>
      <c r="D74" t="s">
        <v>2443</v>
      </c>
      <c r="E74">
        <v>6759</v>
      </c>
      <c r="F74" t="s">
        <v>16</v>
      </c>
      <c r="G74" t="s">
        <v>2444</v>
      </c>
      <c r="H74" t="s">
        <v>2411</v>
      </c>
      <c r="L74" t="s">
        <v>2445</v>
      </c>
      <c r="M74" t="s">
        <v>2445</v>
      </c>
      <c r="N74" t="s">
        <v>2446</v>
      </c>
      <c r="P74">
        <v>82</v>
      </c>
      <c r="Q74" t="s">
        <v>2410</v>
      </c>
      <c r="R74">
        <v>95068</v>
      </c>
      <c r="S74" t="s">
        <v>730</v>
      </c>
      <c r="U74" t="s">
        <v>0</v>
      </c>
      <c r="V74">
        <v>722123</v>
      </c>
      <c r="W74" t="s">
        <v>2579</v>
      </c>
      <c r="X74">
        <v>1</v>
      </c>
      <c r="Y74">
        <v>1</v>
      </c>
      <c r="Z74">
        <v>76</v>
      </c>
      <c r="AC74" t="s">
        <v>1608</v>
      </c>
      <c r="AD74">
        <v>9.92</v>
      </c>
      <c r="AF74" t="s">
        <v>2785</v>
      </c>
      <c r="AG74" t="s">
        <v>730</v>
      </c>
      <c r="AH74" t="s">
        <v>53</v>
      </c>
      <c r="AJ74">
        <v>9.92</v>
      </c>
      <c r="AK74" t="s">
        <v>2810</v>
      </c>
      <c r="AL74" t="s">
        <v>2689</v>
      </c>
      <c r="AM74" t="s">
        <v>2809</v>
      </c>
      <c r="AN74" t="s">
        <v>2579</v>
      </c>
      <c r="AO74" t="str">
        <f t="shared" si="1"/>
        <v>CAV3088-Cornell_WinterOatFounders_2024_GH_76_plant_1</v>
      </c>
    </row>
    <row r="75" spans="1:41" x14ac:dyDescent="0.25">
      <c r="A75">
        <v>2024</v>
      </c>
      <c r="B75">
        <v>5055</v>
      </c>
      <c r="C75" t="s">
        <v>2409</v>
      </c>
      <c r="D75" t="s">
        <v>2443</v>
      </c>
      <c r="E75">
        <v>6759</v>
      </c>
      <c r="F75" t="s">
        <v>16</v>
      </c>
      <c r="G75" t="s">
        <v>2444</v>
      </c>
      <c r="H75" t="s">
        <v>2411</v>
      </c>
      <c r="L75" t="s">
        <v>2445</v>
      </c>
      <c r="M75" t="s">
        <v>2445</v>
      </c>
      <c r="N75" t="s">
        <v>2446</v>
      </c>
      <c r="P75">
        <v>82</v>
      </c>
      <c r="Q75" t="s">
        <v>2410</v>
      </c>
      <c r="R75">
        <v>96189</v>
      </c>
      <c r="S75" t="s">
        <v>731</v>
      </c>
      <c r="U75" t="s">
        <v>0</v>
      </c>
      <c r="V75">
        <v>722135</v>
      </c>
      <c r="W75" t="s">
        <v>2580</v>
      </c>
      <c r="X75">
        <v>1</v>
      </c>
      <c r="Y75">
        <v>1</v>
      </c>
      <c r="Z75">
        <v>77</v>
      </c>
      <c r="AC75" t="s">
        <v>1608</v>
      </c>
      <c r="AD75">
        <v>11.12</v>
      </c>
      <c r="AF75" t="s">
        <v>2786</v>
      </c>
      <c r="AG75" t="s">
        <v>731</v>
      </c>
      <c r="AH75" t="s">
        <v>53</v>
      </c>
      <c r="AJ75">
        <v>11.12</v>
      </c>
      <c r="AK75" t="s">
        <v>2810</v>
      </c>
      <c r="AL75" t="s">
        <v>2690</v>
      </c>
      <c r="AM75" t="s">
        <v>2809</v>
      </c>
      <c r="AN75" t="s">
        <v>2580</v>
      </c>
      <c r="AO75" t="str">
        <f t="shared" si="1"/>
        <v>CAV3224-Cornell_WinterOatFounders_2024_GH_77_plant_1</v>
      </c>
    </row>
    <row r="76" spans="1:41" x14ac:dyDescent="0.25">
      <c r="A76">
        <v>2024</v>
      </c>
      <c r="B76">
        <v>5055</v>
      </c>
      <c r="C76" t="s">
        <v>2409</v>
      </c>
      <c r="D76" t="s">
        <v>2443</v>
      </c>
      <c r="E76">
        <v>6759</v>
      </c>
      <c r="F76" t="s">
        <v>16</v>
      </c>
      <c r="G76" t="s">
        <v>2444</v>
      </c>
      <c r="H76" t="s">
        <v>2411</v>
      </c>
      <c r="L76" t="s">
        <v>2445</v>
      </c>
      <c r="M76" t="s">
        <v>2445</v>
      </c>
      <c r="N76" t="s">
        <v>2446</v>
      </c>
      <c r="P76">
        <v>82</v>
      </c>
      <c r="Q76" t="s">
        <v>2410</v>
      </c>
      <c r="R76">
        <v>92015</v>
      </c>
      <c r="S76" t="s">
        <v>732</v>
      </c>
      <c r="U76" t="s">
        <v>0</v>
      </c>
      <c r="V76">
        <v>722161</v>
      </c>
      <c r="W76" t="s">
        <v>2581</v>
      </c>
      <c r="X76">
        <v>1</v>
      </c>
      <c r="Y76">
        <v>1</v>
      </c>
      <c r="Z76">
        <v>78</v>
      </c>
      <c r="AC76" t="s">
        <v>1608</v>
      </c>
      <c r="AD76">
        <v>0</v>
      </c>
      <c r="AF76" t="s">
        <v>2787</v>
      </c>
      <c r="AG76" t="s">
        <v>732</v>
      </c>
      <c r="AH76" t="s">
        <v>53</v>
      </c>
      <c r="AJ76">
        <v>0</v>
      </c>
      <c r="AK76" t="s">
        <v>2810</v>
      </c>
      <c r="AL76" t="s">
        <v>2691</v>
      </c>
      <c r="AM76" t="s">
        <v>2809</v>
      </c>
      <c r="AN76" t="s">
        <v>2581</v>
      </c>
      <c r="AO76" t="str">
        <f t="shared" si="1"/>
        <v>CAV2154-Cornell_WinterOatFounders_2024_GH_78_plant_1</v>
      </c>
    </row>
    <row r="77" spans="1:41" x14ac:dyDescent="0.25">
      <c r="A77">
        <v>2024</v>
      </c>
      <c r="B77">
        <v>5055</v>
      </c>
      <c r="C77" t="s">
        <v>2409</v>
      </c>
      <c r="D77" t="s">
        <v>2443</v>
      </c>
      <c r="E77">
        <v>6759</v>
      </c>
      <c r="F77" t="s">
        <v>16</v>
      </c>
      <c r="G77" t="s">
        <v>2444</v>
      </c>
      <c r="H77" t="s">
        <v>2411</v>
      </c>
      <c r="L77" t="s">
        <v>2445</v>
      </c>
      <c r="M77" t="s">
        <v>2445</v>
      </c>
      <c r="N77" t="s">
        <v>2446</v>
      </c>
      <c r="P77">
        <v>82</v>
      </c>
      <c r="Q77" t="s">
        <v>2410</v>
      </c>
      <c r="R77">
        <v>85165</v>
      </c>
      <c r="S77" t="s">
        <v>733</v>
      </c>
      <c r="U77" t="s">
        <v>0</v>
      </c>
      <c r="V77">
        <v>722127</v>
      </c>
      <c r="W77" t="s">
        <v>2582</v>
      </c>
      <c r="X77">
        <v>1</v>
      </c>
      <c r="Y77">
        <v>1</v>
      </c>
      <c r="Z77">
        <v>79</v>
      </c>
      <c r="AC77" t="s">
        <v>1608</v>
      </c>
      <c r="AD77">
        <v>9.4</v>
      </c>
      <c r="AF77" t="s">
        <v>2788</v>
      </c>
      <c r="AG77" t="s">
        <v>733</v>
      </c>
      <c r="AH77" t="s">
        <v>53</v>
      </c>
      <c r="AJ77">
        <v>9.4</v>
      </c>
      <c r="AK77" t="s">
        <v>2810</v>
      </c>
      <c r="AL77" t="s">
        <v>2692</v>
      </c>
      <c r="AM77" t="s">
        <v>2809</v>
      </c>
      <c r="AN77" t="s">
        <v>2582</v>
      </c>
      <c r="AO77" t="str">
        <f t="shared" si="1"/>
        <v>PI436098-Cornell_WinterOatFounders_2024_GH_79_plant_1</v>
      </c>
    </row>
    <row r="78" spans="1:41" x14ac:dyDescent="0.25">
      <c r="A78">
        <v>2024</v>
      </c>
      <c r="B78">
        <v>5055</v>
      </c>
      <c r="C78" t="s">
        <v>2409</v>
      </c>
      <c r="D78" t="s">
        <v>2443</v>
      </c>
      <c r="E78">
        <v>6759</v>
      </c>
      <c r="F78" t="s">
        <v>16</v>
      </c>
      <c r="G78" t="s">
        <v>2444</v>
      </c>
      <c r="H78" t="s">
        <v>2411</v>
      </c>
      <c r="L78" t="s">
        <v>2445</v>
      </c>
      <c r="M78" t="s">
        <v>2445</v>
      </c>
      <c r="N78" t="s">
        <v>2446</v>
      </c>
      <c r="P78">
        <v>82</v>
      </c>
      <c r="Q78" t="s">
        <v>2410</v>
      </c>
      <c r="R78">
        <v>84811</v>
      </c>
      <c r="S78" t="s">
        <v>670</v>
      </c>
      <c r="T78" t="s">
        <v>2568</v>
      </c>
      <c r="U78" t="s">
        <v>0</v>
      </c>
      <c r="V78">
        <v>722159</v>
      </c>
      <c r="W78" t="s">
        <v>2583</v>
      </c>
      <c r="X78">
        <v>1</v>
      </c>
      <c r="Y78">
        <v>1</v>
      </c>
      <c r="Z78">
        <v>7</v>
      </c>
      <c r="AC78" t="s">
        <v>1608</v>
      </c>
      <c r="AD78">
        <v>7.13</v>
      </c>
      <c r="AF78" t="s">
        <v>2789</v>
      </c>
      <c r="AG78" t="s">
        <v>670</v>
      </c>
      <c r="AH78" t="s">
        <v>53</v>
      </c>
      <c r="AJ78">
        <v>7.13</v>
      </c>
      <c r="AK78" t="s">
        <v>2810</v>
      </c>
      <c r="AL78" t="s">
        <v>2693</v>
      </c>
      <c r="AM78" t="s">
        <v>2809</v>
      </c>
      <c r="AN78" t="s">
        <v>2583</v>
      </c>
      <c r="AO78" t="str">
        <f t="shared" si="1"/>
        <v>WINTER_TURF|CIAV2677-Cornell_WinterOatFounders_2024_GH_7_plant_1</v>
      </c>
    </row>
    <row r="79" spans="1:41" x14ac:dyDescent="0.25">
      <c r="A79">
        <v>2024</v>
      </c>
      <c r="B79">
        <v>5055</v>
      </c>
      <c r="C79" t="s">
        <v>2409</v>
      </c>
      <c r="D79" t="s">
        <v>2443</v>
      </c>
      <c r="E79">
        <v>6759</v>
      </c>
      <c r="F79" t="s">
        <v>16</v>
      </c>
      <c r="G79" t="s">
        <v>2444</v>
      </c>
      <c r="H79" t="s">
        <v>2411</v>
      </c>
      <c r="L79" t="s">
        <v>2445</v>
      </c>
      <c r="M79" t="s">
        <v>2445</v>
      </c>
      <c r="N79" t="s">
        <v>2446</v>
      </c>
      <c r="P79">
        <v>82</v>
      </c>
      <c r="Q79" t="s">
        <v>2410</v>
      </c>
      <c r="R79">
        <v>95528</v>
      </c>
      <c r="S79" t="s">
        <v>734</v>
      </c>
      <c r="U79" t="s">
        <v>0</v>
      </c>
      <c r="V79">
        <v>722191</v>
      </c>
      <c r="W79" t="s">
        <v>2585</v>
      </c>
      <c r="X79">
        <v>1</v>
      </c>
      <c r="Y79">
        <v>1</v>
      </c>
      <c r="Z79">
        <v>80</v>
      </c>
      <c r="AC79" t="s">
        <v>1608</v>
      </c>
      <c r="AD79">
        <v>5.89</v>
      </c>
      <c r="AF79" t="s">
        <v>2790</v>
      </c>
      <c r="AG79" t="s">
        <v>734</v>
      </c>
      <c r="AH79" t="s">
        <v>53</v>
      </c>
      <c r="AJ79">
        <v>5.89</v>
      </c>
      <c r="AK79" t="s">
        <v>2810</v>
      </c>
      <c r="AL79" t="s">
        <v>2694</v>
      </c>
      <c r="AM79" t="s">
        <v>2809</v>
      </c>
      <c r="AN79" t="s">
        <v>2585</v>
      </c>
      <c r="AO79" t="str">
        <f t="shared" si="1"/>
        <v>PA7606-51-Cornell_WinterOatFounders_2024_GH_80_plant_1</v>
      </c>
    </row>
    <row r="80" spans="1:41" x14ac:dyDescent="0.25">
      <c r="A80">
        <v>2024</v>
      </c>
      <c r="B80">
        <v>5055</v>
      </c>
      <c r="C80" t="s">
        <v>2409</v>
      </c>
      <c r="D80" t="s">
        <v>2443</v>
      </c>
      <c r="E80">
        <v>6759</v>
      </c>
      <c r="F80" t="s">
        <v>16</v>
      </c>
      <c r="G80" t="s">
        <v>2444</v>
      </c>
      <c r="H80" t="s">
        <v>2411</v>
      </c>
      <c r="L80" t="s">
        <v>2445</v>
      </c>
      <c r="M80" t="s">
        <v>2445</v>
      </c>
      <c r="N80" t="s">
        <v>2446</v>
      </c>
      <c r="P80">
        <v>82</v>
      </c>
      <c r="Q80" t="s">
        <v>2410</v>
      </c>
      <c r="R80">
        <v>86474</v>
      </c>
      <c r="S80" t="s">
        <v>735</v>
      </c>
      <c r="T80" t="s">
        <v>2586</v>
      </c>
      <c r="U80" t="s">
        <v>0</v>
      </c>
      <c r="V80">
        <v>722162</v>
      </c>
      <c r="W80" t="s">
        <v>2587</v>
      </c>
      <c r="X80">
        <v>1</v>
      </c>
      <c r="Y80">
        <v>1</v>
      </c>
      <c r="Z80">
        <v>81</v>
      </c>
      <c r="AC80" t="s">
        <v>1608</v>
      </c>
      <c r="AD80">
        <v>10.050000000000001</v>
      </c>
      <c r="AF80" t="s">
        <v>2791</v>
      </c>
      <c r="AG80" t="s">
        <v>735</v>
      </c>
      <c r="AH80" t="s">
        <v>53</v>
      </c>
      <c r="AJ80">
        <v>10.050000000000001</v>
      </c>
      <c r="AK80" t="s">
        <v>2810</v>
      </c>
      <c r="AL80" t="s">
        <v>2695</v>
      </c>
      <c r="AM80" t="s">
        <v>2809</v>
      </c>
      <c r="AN80" t="s">
        <v>2587</v>
      </c>
      <c r="AO80" t="str">
        <f t="shared" si="1"/>
        <v>PA7409-125|PI504613-Cornell_WinterOatFounders_2024_GH_81_plant_1</v>
      </c>
    </row>
    <row r="81" spans="1:41" x14ac:dyDescent="0.25">
      <c r="A81">
        <v>2024</v>
      </c>
      <c r="B81">
        <v>5055</v>
      </c>
      <c r="C81" t="s">
        <v>2409</v>
      </c>
      <c r="D81" t="s">
        <v>2443</v>
      </c>
      <c r="E81">
        <v>6759</v>
      </c>
      <c r="F81" t="s">
        <v>16</v>
      </c>
      <c r="G81" t="s">
        <v>2444</v>
      </c>
      <c r="H81" t="s">
        <v>2411</v>
      </c>
      <c r="L81" t="s">
        <v>2445</v>
      </c>
      <c r="M81" t="s">
        <v>2445</v>
      </c>
      <c r="N81" t="s">
        <v>2446</v>
      </c>
      <c r="P81">
        <v>82</v>
      </c>
      <c r="Q81" t="s">
        <v>2410</v>
      </c>
      <c r="R81">
        <v>95633</v>
      </c>
      <c r="S81" t="s">
        <v>736</v>
      </c>
      <c r="T81" t="s">
        <v>2588</v>
      </c>
      <c r="U81" t="s">
        <v>0</v>
      </c>
      <c r="V81">
        <v>722185</v>
      </c>
      <c r="W81" t="s">
        <v>2589</v>
      </c>
      <c r="X81">
        <v>1</v>
      </c>
      <c r="Y81">
        <v>1</v>
      </c>
      <c r="Z81">
        <v>82</v>
      </c>
      <c r="AC81" t="s">
        <v>1608</v>
      </c>
      <c r="AD81">
        <v>4.5</v>
      </c>
      <c r="AF81" t="s">
        <v>2792</v>
      </c>
      <c r="AG81" t="s">
        <v>736</v>
      </c>
      <c r="AH81" t="s">
        <v>53</v>
      </c>
      <c r="AJ81">
        <v>4.5</v>
      </c>
      <c r="AK81" t="s">
        <v>2810</v>
      </c>
      <c r="AL81" t="s">
        <v>2696</v>
      </c>
      <c r="AM81" t="s">
        <v>2809</v>
      </c>
      <c r="AN81" t="s">
        <v>2589</v>
      </c>
      <c r="AO81" t="str">
        <f t="shared" si="1"/>
        <v>PA7603-7-Cornell_WinterOatFounders_2024_GH_82_plant_1</v>
      </c>
    </row>
    <row r="82" spans="1:41" x14ac:dyDescent="0.25">
      <c r="A82">
        <v>2024</v>
      </c>
      <c r="B82">
        <v>5055</v>
      </c>
      <c r="C82" t="s">
        <v>2409</v>
      </c>
      <c r="D82" t="s">
        <v>2443</v>
      </c>
      <c r="E82">
        <v>6759</v>
      </c>
      <c r="F82" t="s">
        <v>16</v>
      </c>
      <c r="G82" t="s">
        <v>2444</v>
      </c>
      <c r="H82" t="s">
        <v>2411</v>
      </c>
      <c r="L82" t="s">
        <v>2445</v>
      </c>
      <c r="M82" t="s">
        <v>2445</v>
      </c>
      <c r="N82" t="s">
        <v>2446</v>
      </c>
      <c r="P82">
        <v>82</v>
      </c>
      <c r="Q82" t="s">
        <v>2410</v>
      </c>
      <c r="R82">
        <v>92431</v>
      </c>
      <c r="S82" t="s">
        <v>35</v>
      </c>
      <c r="T82" t="s">
        <v>2590</v>
      </c>
      <c r="U82" t="s">
        <v>0</v>
      </c>
      <c r="V82">
        <v>722189</v>
      </c>
      <c r="W82" t="s">
        <v>2591</v>
      </c>
      <c r="X82">
        <v>1</v>
      </c>
      <c r="Y82">
        <v>1</v>
      </c>
      <c r="Z82">
        <v>83</v>
      </c>
      <c r="AC82" t="s">
        <v>1608</v>
      </c>
      <c r="AD82">
        <v>9.82</v>
      </c>
      <c r="AF82" t="s">
        <v>2793</v>
      </c>
      <c r="AG82" t="s">
        <v>35</v>
      </c>
      <c r="AH82" t="s">
        <v>53</v>
      </c>
      <c r="AJ82">
        <v>9.82</v>
      </c>
      <c r="AK82" t="s">
        <v>2810</v>
      </c>
      <c r="AL82" t="s">
        <v>2697</v>
      </c>
      <c r="AM82" t="s">
        <v>2809</v>
      </c>
      <c r="AN82" t="s">
        <v>2591</v>
      </c>
      <c r="AO82" t="str">
        <f t="shared" si="1"/>
        <v>KARCAGI-Cornell_WinterOatFounders_2024_GH_83_plant_1</v>
      </c>
    </row>
    <row r="83" spans="1:41" x14ac:dyDescent="0.25">
      <c r="A83">
        <v>2024</v>
      </c>
      <c r="B83">
        <v>5055</v>
      </c>
      <c r="C83" t="s">
        <v>2409</v>
      </c>
      <c r="D83" t="s">
        <v>2443</v>
      </c>
      <c r="E83">
        <v>6759</v>
      </c>
      <c r="F83" t="s">
        <v>16</v>
      </c>
      <c r="G83" t="s">
        <v>2444</v>
      </c>
      <c r="H83" t="s">
        <v>2411</v>
      </c>
      <c r="L83" t="s">
        <v>2445</v>
      </c>
      <c r="M83" t="s">
        <v>2445</v>
      </c>
      <c r="N83" t="s">
        <v>2446</v>
      </c>
      <c r="P83">
        <v>82</v>
      </c>
      <c r="Q83" t="s">
        <v>2410</v>
      </c>
      <c r="R83">
        <v>96390</v>
      </c>
      <c r="S83" t="s">
        <v>737</v>
      </c>
      <c r="T83" t="s">
        <v>2592</v>
      </c>
      <c r="U83" t="s">
        <v>0</v>
      </c>
      <c r="V83">
        <v>722136</v>
      </c>
      <c r="W83" t="s">
        <v>2593</v>
      </c>
      <c r="X83">
        <v>1</v>
      </c>
      <c r="Y83">
        <v>1</v>
      </c>
      <c r="Z83">
        <v>84</v>
      </c>
      <c r="AC83" t="s">
        <v>1608</v>
      </c>
      <c r="AD83">
        <v>9.2100000000000009</v>
      </c>
      <c r="AF83" t="s">
        <v>2794</v>
      </c>
      <c r="AG83" t="s">
        <v>737</v>
      </c>
      <c r="AH83" t="s">
        <v>53</v>
      </c>
      <c r="AJ83">
        <v>9.2100000000000009</v>
      </c>
      <c r="AK83" t="s">
        <v>2810</v>
      </c>
      <c r="AL83" t="s">
        <v>2698</v>
      </c>
      <c r="AM83" t="s">
        <v>2809</v>
      </c>
      <c r="AN83" t="s">
        <v>2593</v>
      </c>
      <c r="AO83" t="str">
        <f t="shared" si="1"/>
        <v>GRAY_OAT-Cornell_WinterOatFounders_2024_GH_84_plant_1</v>
      </c>
    </row>
    <row r="84" spans="1:41" x14ac:dyDescent="0.25">
      <c r="A84">
        <v>2024</v>
      </c>
      <c r="B84">
        <v>5055</v>
      </c>
      <c r="C84" t="s">
        <v>2409</v>
      </c>
      <c r="D84" t="s">
        <v>2443</v>
      </c>
      <c r="E84">
        <v>6759</v>
      </c>
      <c r="F84" t="s">
        <v>16</v>
      </c>
      <c r="G84" t="s">
        <v>2444</v>
      </c>
      <c r="H84" t="s">
        <v>2411</v>
      </c>
      <c r="L84" t="s">
        <v>2445</v>
      </c>
      <c r="M84" t="s">
        <v>2445</v>
      </c>
      <c r="N84" t="s">
        <v>2446</v>
      </c>
      <c r="P84">
        <v>82</v>
      </c>
      <c r="Q84" t="s">
        <v>2410</v>
      </c>
      <c r="R84">
        <v>93842</v>
      </c>
      <c r="S84" t="s">
        <v>738</v>
      </c>
      <c r="T84" t="s">
        <v>2594</v>
      </c>
      <c r="U84" t="s">
        <v>0</v>
      </c>
      <c r="V84">
        <v>722142</v>
      </c>
      <c r="W84" t="s">
        <v>2595</v>
      </c>
      <c r="X84">
        <v>1</v>
      </c>
      <c r="Y84">
        <v>1</v>
      </c>
      <c r="Z84">
        <v>85</v>
      </c>
      <c r="AC84" t="s">
        <v>1608</v>
      </c>
      <c r="AD84">
        <v>7.62</v>
      </c>
      <c r="AF84" t="s">
        <v>2795</v>
      </c>
      <c r="AG84" t="s">
        <v>738</v>
      </c>
      <c r="AH84" t="s">
        <v>53</v>
      </c>
      <c r="AJ84">
        <v>7.62</v>
      </c>
      <c r="AK84" t="s">
        <v>2810</v>
      </c>
      <c r="AL84" t="s">
        <v>2699</v>
      </c>
      <c r="AM84" t="s">
        <v>2809</v>
      </c>
      <c r="AN84" t="s">
        <v>2595</v>
      </c>
      <c r="AO84" t="str">
        <f t="shared" si="1"/>
        <v>PENNLINE40-Cornell_WinterOatFounders_2024_GH_85_plant_1</v>
      </c>
    </row>
    <row r="85" spans="1:41" x14ac:dyDescent="0.25">
      <c r="A85">
        <v>2024</v>
      </c>
      <c r="B85">
        <v>5055</v>
      </c>
      <c r="C85" t="s">
        <v>2409</v>
      </c>
      <c r="D85" t="s">
        <v>2443</v>
      </c>
      <c r="E85">
        <v>6759</v>
      </c>
      <c r="F85" t="s">
        <v>16</v>
      </c>
      <c r="G85" t="s">
        <v>2444</v>
      </c>
      <c r="H85" t="s">
        <v>2411</v>
      </c>
      <c r="L85" t="s">
        <v>2445</v>
      </c>
      <c r="M85" t="s">
        <v>2445</v>
      </c>
      <c r="N85" t="s">
        <v>2446</v>
      </c>
      <c r="P85">
        <v>82</v>
      </c>
      <c r="Q85" t="s">
        <v>2410</v>
      </c>
      <c r="R85">
        <v>91909</v>
      </c>
      <c r="S85" t="s">
        <v>739</v>
      </c>
      <c r="T85" t="s">
        <v>2596</v>
      </c>
      <c r="U85" t="s">
        <v>0</v>
      </c>
      <c r="V85">
        <v>722167</v>
      </c>
      <c r="W85" t="s">
        <v>2597</v>
      </c>
      <c r="X85">
        <v>1</v>
      </c>
      <c r="Y85">
        <v>1</v>
      </c>
      <c r="Z85">
        <v>86</v>
      </c>
      <c r="AC85" t="s">
        <v>1608</v>
      </c>
      <c r="AD85">
        <v>5.26</v>
      </c>
      <c r="AF85" t="s">
        <v>2796</v>
      </c>
      <c r="AG85" t="s">
        <v>739</v>
      </c>
      <c r="AH85" t="s">
        <v>53</v>
      </c>
      <c r="AJ85">
        <v>5.26</v>
      </c>
      <c r="AK85" t="s">
        <v>2810</v>
      </c>
      <c r="AL85" t="s">
        <v>2700</v>
      </c>
      <c r="AM85" t="s">
        <v>2809</v>
      </c>
      <c r="AN85" t="s">
        <v>2597</v>
      </c>
      <c r="AO85" t="str">
        <f t="shared" si="1"/>
        <v>PA8014-1356-Cornell_WinterOatFounders_2024_GH_86_plant_1</v>
      </c>
    </row>
    <row r="86" spans="1:41" x14ac:dyDescent="0.25">
      <c r="A86">
        <v>2024</v>
      </c>
      <c r="B86">
        <v>5055</v>
      </c>
      <c r="C86" t="s">
        <v>2409</v>
      </c>
      <c r="D86" t="s">
        <v>2443</v>
      </c>
      <c r="E86">
        <v>6759</v>
      </c>
      <c r="F86" t="s">
        <v>16</v>
      </c>
      <c r="G86" t="s">
        <v>2444</v>
      </c>
      <c r="H86" t="s">
        <v>2411</v>
      </c>
      <c r="L86" t="s">
        <v>2445</v>
      </c>
      <c r="M86" t="s">
        <v>2445</v>
      </c>
      <c r="N86" t="s">
        <v>2446</v>
      </c>
      <c r="P86">
        <v>82</v>
      </c>
      <c r="Q86" t="s">
        <v>2410</v>
      </c>
      <c r="R86">
        <v>90882</v>
      </c>
      <c r="S86" t="s">
        <v>130</v>
      </c>
      <c r="U86" t="s">
        <v>0</v>
      </c>
      <c r="V86">
        <v>722192</v>
      </c>
      <c r="W86" t="s">
        <v>2598</v>
      </c>
      <c r="X86">
        <v>1</v>
      </c>
      <c r="Y86">
        <v>1</v>
      </c>
      <c r="Z86">
        <v>87</v>
      </c>
      <c r="AC86" t="s">
        <v>1608</v>
      </c>
      <c r="AD86">
        <v>5.4</v>
      </c>
      <c r="AF86" t="s">
        <v>2797</v>
      </c>
      <c r="AG86" t="s">
        <v>130</v>
      </c>
      <c r="AH86" t="s">
        <v>53</v>
      </c>
      <c r="AJ86">
        <v>5.4</v>
      </c>
      <c r="AK86" t="s">
        <v>2810</v>
      </c>
      <c r="AL86" t="s">
        <v>2701</v>
      </c>
      <c r="AM86" t="s">
        <v>2809</v>
      </c>
      <c r="AN86" t="s">
        <v>2598</v>
      </c>
      <c r="AO86" t="str">
        <f t="shared" si="1"/>
        <v>PA7617-3658-Cornell_WinterOatFounders_2024_GH_87_plant_1</v>
      </c>
    </row>
    <row r="87" spans="1:41" x14ac:dyDescent="0.25">
      <c r="A87">
        <v>2024</v>
      </c>
      <c r="B87">
        <v>5055</v>
      </c>
      <c r="C87" t="s">
        <v>2409</v>
      </c>
      <c r="D87" t="s">
        <v>2443</v>
      </c>
      <c r="E87">
        <v>6759</v>
      </c>
      <c r="F87" t="s">
        <v>16</v>
      </c>
      <c r="G87" t="s">
        <v>2444</v>
      </c>
      <c r="H87" t="s">
        <v>2411</v>
      </c>
      <c r="L87" t="s">
        <v>2445</v>
      </c>
      <c r="M87" t="s">
        <v>2445</v>
      </c>
      <c r="N87" t="s">
        <v>2446</v>
      </c>
      <c r="P87">
        <v>82</v>
      </c>
      <c r="Q87" t="s">
        <v>2410</v>
      </c>
      <c r="R87">
        <v>93162</v>
      </c>
      <c r="S87" t="s">
        <v>740</v>
      </c>
      <c r="T87" t="s">
        <v>2599</v>
      </c>
      <c r="U87" t="s">
        <v>0</v>
      </c>
      <c r="V87">
        <v>722198</v>
      </c>
      <c r="W87" t="s">
        <v>2600</v>
      </c>
      <c r="X87">
        <v>1</v>
      </c>
      <c r="Y87">
        <v>1</v>
      </c>
      <c r="Z87">
        <v>88</v>
      </c>
      <c r="AC87" t="s">
        <v>1608</v>
      </c>
      <c r="AD87">
        <v>8.86</v>
      </c>
      <c r="AF87" t="s">
        <v>2798</v>
      </c>
      <c r="AG87" t="s">
        <v>740</v>
      </c>
      <c r="AH87" t="s">
        <v>53</v>
      </c>
      <c r="AJ87">
        <v>8.86</v>
      </c>
      <c r="AK87" t="s">
        <v>2810</v>
      </c>
      <c r="AL87" t="s">
        <v>2702</v>
      </c>
      <c r="AM87" t="s">
        <v>2809</v>
      </c>
      <c r="AN87" t="s">
        <v>2600</v>
      </c>
      <c r="AO87" t="str">
        <f t="shared" si="1"/>
        <v>PA7617-3534-Cornell_WinterOatFounders_2024_GH_88_plant_1</v>
      </c>
    </row>
    <row r="88" spans="1:41" x14ac:dyDescent="0.25">
      <c r="A88">
        <v>2024</v>
      </c>
      <c r="B88">
        <v>5055</v>
      </c>
      <c r="C88" t="s">
        <v>2409</v>
      </c>
      <c r="D88" t="s">
        <v>2443</v>
      </c>
      <c r="E88">
        <v>6759</v>
      </c>
      <c r="F88" t="s">
        <v>16</v>
      </c>
      <c r="G88" t="s">
        <v>2444</v>
      </c>
      <c r="H88" t="s">
        <v>2411</v>
      </c>
      <c r="L88" t="s">
        <v>2445</v>
      </c>
      <c r="M88" t="s">
        <v>2445</v>
      </c>
      <c r="N88" t="s">
        <v>2446</v>
      </c>
      <c r="P88">
        <v>82</v>
      </c>
      <c r="Q88" t="s">
        <v>2410</v>
      </c>
      <c r="R88">
        <v>91806</v>
      </c>
      <c r="S88" t="s">
        <v>741</v>
      </c>
      <c r="T88" t="s">
        <v>2601</v>
      </c>
      <c r="U88" t="s">
        <v>0</v>
      </c>
      <c r="V88">
        <v>722179</v>
      </c>
      <c r="W88" t="s">
        <v>2602</v>
      </c>
      <c r="X88">
        <v>1</v>
      </c>
      <c r="Y88">
        <v>1</v>
      </c>
      <c r="Z88">
        <v>89</v>
      </c>
      <c r="AC88" t="s">
        <v>1608</v>
      </c>
      <c r="AD88">
        <v>1.3</v>
      </c>
      <c r="AF88" t="s">
        <v>2799</v>
      </c>
      <c r="AG88" t="s">
        <v>741</v>
      </c>
      <c r="AH88" t="s">
        <v>53</v>
      </c>
      <c r="AJ88">
        <v>1.3</v>
      </c>
      <c r="AK88" t="s">
        <v>2810</v>
      </c>
      <c r="AL88" t="s">
        <v>2703</v>
      </c>
      <c r="AM88" t="s">
        <v>2809</v>
      </c>
      <c r="AN88" t="s">
        <v>2602</v>
      </c>
      <c r="AO88" t="str">
        <f t="shared" si="1"/>
        <v>PA7617-3633-Cornell_WinterOatFounders_2024_GH_89_plant_1</v>
      </c>
    </row>
    <row r="89" spans="1:41" x14ac:dyDescent="0.25">
      <c r="A89">
        <v>2024</v>
      </c>
      <c r="B89">
        <v>5055</v>
      </c>
      <c r="C89" t="s">
        <v>2409</v>
      </c>
      <c r="D89" t="s">
        <v>2443</v>
      </c>
      <c r="E89">
        <v>6759</v>
      </c>
      <c r="F89" t="s">
        <v>16</v>
      </c>
      <c r="G89" t="s">
        <v>2444</v>
      </c>
      <c r="H89" t="s">
        <v>2411</v>
      </c>
      <c r="L89" t="s">
        <v>2445</v>
      </c>
      <c r="M89" t="s">
        <v>2445</v>
      </c>
      <c r="N89" t="s">
        <v>2446</v>
      </c>
      <c r="P89">
        <v>82</v>
      </c>
      <c r="Q89" t="s">
        <v>2410</v>
      </c>
      <c r="R89">
        <v>89091</v>
      </c>
      <c r="S89" t="s">
        <v>671</v>
      </c>
      <c r="T89" t="s">
        <v>2584</v>
      </c>
      <c r="U89" t="s">
        <v>0</v>
      </c>
      <c r="V89">
        <v>722200</v>
      </c>
      <c r="W89" t="s">
        <v>2603</v>
      </c>
      <c r="X89">
        <v>1</v>
      </c>
      <c r="Y89">
        <v>1</v>
      </c>
      <c r="Z89">
        <v>8</v>
      </c>
      <c r="AC89" t="s">
        <v>1608</v>
      </c>
      <c r="AD89">
        <v>8.65</v>
      </c>
      <c r="AF89" t="s">
        <v>2800</v>
      </c>
      <c r="AG89" t="s">
        <v>671</v>
      </c>
      <c r="AH89" t="s">
        <v>53</v>
      </c>
      <c r="AJ89">
        <v>8.65</v>
      </c>
      <c r="AK89" t="s">
        <v>2810</v>
      </c>
      <c r="AL89" t="s">
        <v>2704</v>
      </c>
      <c r="AM89" t="s">
        <v>2809</v>
      </c>
      <c r="AN89" t="s">
        <v>2603</v>
      </c>
      <c r="AO89" t="str">
        <f t="shared" si="1"/>
        <v>RADNORSHIRE_SPRIG|CIAV3219-Cornell_WinterOatFounders_2024_GH_8_plant_1</v>
      </c>
    </row>
    <row r="90" spans="1:41" x14ac:dyDescent="0.25">
      <c r="A90">
        <v>2024</v>
      </c>
      <c r="B90">
        <v>5055</v>
      </c>
      <c r="C90" t="s">
        <v>2409</v>
      </c>
      <c r="D90" t="s">
        <v>2443</v>
      </c>
      <c r="E90">
        <v>6759</v>
      </c>
      <c r="F90" t="s">
        <v>16</v>
      </c>
      <c r="G90" t="s">
        <v>2444</v>
      </c>
      <c r="H90" t="s">
        <v>2411</v>
      </c>
      <c r="L90" t="s">
        <v>2445</v>
      </c>
      <c r="M90" t="s">
        <v>2445</v>
      </c>
      <c r="N90" t="s">
        <v>2446</v>
      </c>
      <c r="P90">
        <v>82</v>
      </c>
      <c r="Q90" t="s">
        <v>2410</v>
      </c>
      <c r="R90">
        <v>91617</v>
      </c>
      <c r="S90" t="s">
        <v>128</v>
      </c>
      <c r="T90" t="s">
        <v>2605</v>
      </c>
      <c r="U90" t="s">
        <v>0</v>
      </c>
      <c r="V90">
        <v>722139</v>
      </c>
      <c r="W90" t="s">
        <v>2606</v>
      </c>
      <c r="X90">
        <v>1</v>
      </c>
      <c r="Y90">
        <v>1</v>
      </c>
      <c r="Z90">
        <v>90</v>
      </c>
      <c r="AC90" t="s">
        <v>1608</v>
      </c>
      <c r="AD90">
        <v>1.07</v>
      </c>
      <c r="AF90" t="s">
        <v>2801</v>
      </c>
      <c r="AG90" t="s">
        <v>128</v>
      </c>
      <c r="AH90" t="s">
        <v>53</v>
      </c>
      <c r="AJ90">
        <v>1.07</v>
      </c>
      <c r="AK90" t="s">
        <v>2810</v>
      </c>
      <c r="AL90" t="s">
        <v>2705</v>
      </c>
      <c r="AM90" t="s">
        <v>2809</v>
      </c>
      <c r="AN90" t="s">
        <v>2606</v>
      </c>
      <c r="AO90" t="str">
        <f t="shared" si="1"/>
        <v>PA7617-3460-Cornell_WinterOatFounders_2024_GH_90_plant_1</v>
      </c>
    </row>
    <row r="91" spans="1:41" x14ac:dyDescent="0.25">
      <c r="A91">
        <v>2024</v>
      </c>
      <c r="B91">
        <v>5055</v>
      </c>
      <c r="C91" t="s">
        <v>2409</v>
      </c>
      <c r="D91" t="s">
        <v>2443</v>
      </c>
      <c r="E91">
        <v>6759</v>
      </c>
      <c r="F91" t="s">
        <v>16</v>
      </c>
      <c r="G91" t="s">
        <v>2444</v>
      </c>
      <c r="H91" t="s">
        <v>2411</v>
      </c>
      <c r="L91" t="s">
        <v>2445</v>
      </c>
      <c r="M91" t="s">
        <v>2445</v>
      </c>
      <c r="N91" t="s">
        <v>2446</v>
      </c>
      <c r="P91">
        <v>82</v>
      </c>
      <c r="Q91" t="s">
        <v>2410</v>
      </c>
      <c r="R91">
        <v>95541</v>
      </c>
      <c r="S91" t="s">
        <v>742</v>
      </c>
      <c r="T91" t="s">
        <v>2607</v>
      </c>
      <c r="U91" t="s">
        <v>0</v>
      </c>
      <c r="V91">
        <v>722197</v>
      </c>
      <c r="W91" t="s">
        <v>2608</v>
      </c>
      <c r="X91">
        <v>1</v>
      </c>
      <c r="Y91">
        <v>1</v>
      </c>
      <c r="Z91">
        <v>91</v>
      </c>
      <c r="AC91" t="s">
        <v>1608</v>
      </c>
      <c r="AD91">
        <v>1.67</v>
      </c>
      <c r="AF91" t="s">
        <v>2802</v>
      </c>
      <c r="AG91" t="s">
        <v>742</v>
      </c>
      <c r="AH91" t="s">
        <v>53</v>
      </c>
      <c r="AJ91">
        <v>1.67</v>
      </c>
      <c r="AK91" t="s">
        <v>2810</v>
      </c>
      <c r="AL91" t="s">
        <v>2706</v>
      </c>
      <c r="AM91" t="s">
        <v>2809</v>
      </c>
      <c r="AN91" t="s">
        <v>2608</v>
      </c>
      <c r="AO91" t="str">
        <f t="shared" si="1"/>
        <v>PA8019-1-Cornell_WinterOatFounders_2024_GH_91_plant_1</v>
      </c>
    </row>
    <row r="92" spans="1:41" x14ac:dyDescent="0.25">
      <c r="A92">
        <v>2024</v>
      </c>
      <c r="B92">
        <v>5055</v>
      </c>
      <c r="C92" t="s">
        <v>2409</v>
      </c>
      <c r="D92" t="s">
        <v>2443</v>
      </c>
      <c r="E92">
        <v>6759</v>
      </c>
      <c r="F92" t="s">
        <v>16</v>
      </c>
      <c r="G92" t="s">
        <v>2444</v>
      </c>
      <c r="H92" t="s">
        <v>2411</v>
      </c>
      <c r="L92" t="s">
        <v>2445</v>
      </c>
      <c r="M92" t="s">
        <v>2445</v>
      </c>
      <c r="N92" t="s">
        <v>2446</v>
      </c>
      <c r="P92">
        <v>82</v>
      </c>
      <c r="Q92" t="s">
        <v>2410</v>
      </c>
      <c r="R92">
        <v>93659</v>
      </c>
      <c r="S92" t="s">
        <v>37</v>
      </c>
      <c r="U92" t="s">
        <v>0</v>
      </c>
      <c r="V92">
        <v>722149</v>
      </c>
      <c r="W92" t="s">
        <v>2609</v>
      </c>
      <c r="X92">
        <v>1</v>
      </c>
      <c r="Y92">
        <v>1</v>
      </c>
      <c r="Z92">
        <v>92</v>
      </c>
      <c r="AC92" t="s">
        <v>1608</v>
      </c>
      <c r="AD92">
        <v>8.2899999999999991</v>
      </c>
      <c r="AF92" t="s">
        <v>2803</v>
      </c>
      <c r="AG92" t="s">
        <v>37</v>
      </c>
      <c r="AH92" t="s">
        <v>53</v>
      </c>
      <c r="AJ92">
        <v>8.2899999999999991</v>
      </c>
      <c r="AK92" t="s">
        <v>2810</v>
      </c>
      <c r="AL92" t="s">
        <v>2707</v>
      </c>
      <c r="AM92" t="s">
        <v>2809</v>
      </c>
      <c r="AN92" t="s">
        <v>2609</v>
      </c>
      <c r="AO92" t="str">
        <f t="shared" si="1"/>
        <v>PA8014-840-Cornell_WinterOatFounders_2024_GH_92_plant_1</v>
      </c>
    </row>
    <row r="93" spans="1:41" x14ac:dyDescent="0.25">
      <c r="A93">
        <v>2024</v>
      </c>
      <c r="B93">
        <v>5055</v>
      </c>
      <c r="C93" t="s">
        <v>2409</v>
      </c>
      <c r="D93" t="s">
        <v>2443</v>
      </c>
      <c r="E93">
        <v>6759</v>
      </c>
      <c r="F93" t="s">
        <v>16</v>
      </c>
      <c r="G93" t="s">
        <v>2444</v>
      </c>
      <c r="H93" t="s">
        <v>2411</v>
      </c>
      <c r="L93" t="s">
        <v>2445</v>
      </c>
      <c r="M93" t="s">
        <v>2445</v>
      </c>
      <c r="N93" t="s">
        <v>2446</v>
      </c>
      <c r="P93">
        <v>82</v>
      </c>
      <c r="Q93" t="s">
        <v>2410</v>
      </c>
      <c r="R93">
        <v>89401</v>
      </c>
      <c r="S93" t="s">
        <v>743</v>
      </c>
      <c r="U93" t="s">
        <v>0</v>
      </c>
      <c r="V93">
        <v>722140</v>
      </c>
      <c r="W93" t="s">
        <v>2610</v>
      </c>
      <c r="X93">
        <v>1</v>
      </c>
      <c r="Y93">
        <v>1</v>
      </c>
      <c r="Z93">
        <v>93</v>
      </c>
      <c r="AC93" t="s">
        <v>1608</v>
      </c>
      <c r="AD93">
        <v>6.77</v>
      </c>
      <c r="AF93" t="s">
        <v>2804</v>
      </c>
      <c r="AG93" t="s">
        <v>743</v>
      </c>
      <c r="AH93" t="s">
        <v>53</v>
      </c>
      <c r="AJ93">
        <v>6.77</v>
      </c>
      <c r="AK93" t="s">
        <v>2810</v>
      </c>
      <c r="AL93" t="s">
        <v>2708</v>
      </c>
      <c r="AM93" t="s">
        <v>2809</v>
      </c>
      <c r="AN93" t="s">
        <v>2610</v>
      </c>
      <c r="AO93" t="str">
        <f t="shared" si="1"/>
        <v>28C2-Cornell_WinterOatFounders_2024_GH_93_plant_1</v>
      </c>
    </row>
    <row r="94" spans="1:41" x14ac:dyDescent="0.25">
      <c r="A94">
        <v>2024</v>
      </c>
      <c r="B94">
        <v>5055</v>
      </c>
      <c r="C94" t="s">
        <v>2409</v>
      </c>
      <c r="D94" t="s">
        <v>2443</v>
      </c>
      <c r="E94">
        <v>6759</v>
      </c>
      <c r="F94" t="s">
        <v>16</v>
      </c>
      <c r="G94" t="s">
        <v>2444</v>
      </c>
      <c r="H94" t="s">
        <v>2411</v>
      </c>
      <c r="L94" t="s">
        <v>2445</v>
      </c>
      <c r="M94" t="s">
        <v>2445</v>
      </c>
      <c r="N94" t="s">
        <v>2446</v>
      </c>
      <c r="P94">
        <v>82</v>
      </c>
      <c r="Q94" t="s">
        <v>2410</v>
      </c>
      <c r="R94">
        <v>93163</v>
      </c>
      <c r="S94" t="s">
        <v>39</v>
      </c>
      <c r="U94" t="s">
        <v>0</v>
      </c>
      <c r="V94">
        <v>722193</v>
      </c>
      <c r="W94" t="s">
        <v>2611</v>
      </c>
      <c r="X94">
        <v>1</v>
      </c>
      <c r="Y94">
        <v>1</v>
      </c>
      <c r="Z94">
        <v>94</v>
      </c>
      <c r="AC94" t="s">
        <v>1608</v>
      </c>
      <c r="AD94">
        <v>7.74</v>
      </c>
      <c r="AF94" t="s">
        <v>2805</v>
      </c>
      <c r="AG94" t="s">
        <v>39</v>
      </c>
      <c r="AH94" t="s">
        <v>53</v>
      </c>
      <c r="AJ94">
        <v>7.74</v>
      </c>
      <c r="AK94" t="s">
        <v>2810</v>
      </c>
      <c r="AL94" t="s">
        <v>2709</v>
      </c>
      <c r="AM94" t="s">
        <v>2809</v>
      </c>
      <c r="AN94" t="s">
        <v>2611</v>
      </c>
      <c r="AO94" t="str">
        <f t="shared" si="1"/>
        <v>SEGETAL-Cornell_WinterOatFounders_2024_GH_94_plant_1</v>
      </c>
    </row>
    <row r="95" spans="1:41" x14ac:dyDescent="0.25">
      <c r="A95">
        <v>2024</v>
      </c>
      <c r="B95">
        <v>5055</v>
      </c>
      <c r="C95" t="s">
        <v>2409</v>
      </c>
      <c r="D95" t="s">
        <v>2443</v>
      </c>
      <c r="E95">
        <v>6759</v>
      </c>
      <c r="F95" t="s">
        <v>16</v>
      </c>
      <c r="G95" t="s">
        <v>2444</v>
      </c>
      <c r="H95" t="s">
        <v>2411</v>
      </c>
      <c r="L95" t="s">
        <v>2445</v>
      </c>
      <c r="M95" t="s">
        <v>2445</v>
      </c>
      <c r="N95" t="s">
        <v>2446</v>
      </c>
      <c r="P95">
        <v>82</v>
      </c>
      <c r="Q95" t="s">
        <v>2410</v>
      </c>
      <c r="R95">
        <v>85487</v>
      </c>
      <c r="S95" t="s">
        <v>744</v>
      </c>
      <c r="T95" t="s">
        <v>2612</v>
      </c>
      <c r="U95" t="s">
        <v>0</v>
      </c>
      <c r="V95">
        <v>722187</v>
      </c>
      <c r="W95" t="s">
        <v>2613</v>
      </c>
      <c r="X95">
        <v>1</v>
      </c>
      <c r="Y95">
        <v>1</v>
      </c>
      <c r="Z95">
        <v>95</v>
      </c>
      <c r="AC95" t="s">
        <v>1608</v>
      </c>
      <c r="AD95">
        <v>1.84</v>
      </c>
      <c r="AF95" t="s">
        <v>2806</v>
      </c>
      <c r="AG95" t="s">
        <v>744</v>
      </c>
      <c r="AH95" t="s">
        <v>53</v>
      </c>
      <c r="AJ95">
        <v>1.84</v>
      </c>
      <c r="AK95" t="s">
        <v>2810</v>
      </c>
      <c r="AL95" t="s">
        <v>2710</v>
      </c>
      <c r="AM95" t="s">
        <v>2809</v>
      </c>
      <c r="AN95" t="s">
        <v>2613</v>
      </c>
      <c r="AO95" t="str">
        <f t="shared" si="1"/>
        <v>WINTER_TURF|PI74439-Cornell_WinterOatFounders_2024_GH_95_plant_1</v>
      </c>
    </row>
    <row r="96" spans="1:41" x14ac:dyDescent="0.25">
      <c r="A96">
        <v>2024</v>
      </c>
      <c r="B96">
        <v>5055</v>
      </c>
      <c r="C96" t="s">
        <v>2409</v>
      </c>
      <c r="D96" t="s">
        <v>2443</v>
      </c>
      <c r="E96">
        <v>6759</v>
      </c>
      <c r="F96" t="s">
        <v>16</v>
      </c>
      <c r="G96" t="s">
        <v>2444</v>
      </c>
      <c r="H96" t="s">
        <v>2411</v>
      </c>
      <c r="L96" t="s">
        <v>2445</v>
      </c>
      <c r="M96" t="s">
        <v>2445</v>
      </c>
      <c r="N96" t="s">
        <v>2446</v>
      </c>
      <c r="P96">
        <v>82</v>
      </c>
      <c r="Q96" t="s">
        <v>2410</v>
      </c>
      <c r="R96">
        <v>85003</v>
      </c>
      <c r="S96" t="s">
        <v>745</v>
      </c>
      <c r="T96" t="s">
        <v>2614</v>
      </c>
      <c r="U96" t="s">
        <v>0</v>
      </c>
      <c r="V96">
        <v>722122</v>
      </c>
      <c r="W96" t="s">
        <v>2615</v>
      </c>
      <c r="X96">
        <v>1</v>
      </c>
      <c r="Y96">
        <v>1</v>
      </c>
      <c r="Z96">
        <v>96</v>
      </c>
      <c r="AC96" t="s">
        <v>1608</v>
      </c>
      <c r="AD96">
        <v>7.23</v>
      </c>
      <c r="AF96" t="s">
        <v>2807</v>
      </c>
      <c r="AG96" t="s">
        <v>745</v>
      </c>
      <c r="AH96" t="s">
        <v>53</v>
      </c>
      <c r="AJ96">
        <v>7.23</v>
      </c>
      <c r="AK96" t="s">
        <v>2810</v>
      </c>
      <c r="AL96" t="s">
        <v>2711</v>
      </c>
      <c r="AM96" t="s">
        <v>2809</v>
      </c>
      <c r="AN96" t="s">
        <v>2615</v>
      </c>
      <c r="AO96" t="str">
        <f t="shared" si="1"/>
        <v>BLACK_MESDAG|PI93284-Cornell_WinterOatFounders_2024_GH_96_plant_1</v>
      </c>
    </row>
    <row r="97" spans="1:41" x14ac:dyDescent="0.25">
      <c r="A97">
        <v>2024</v>
      </c>
      <c r="B97">
        <v>5055</v>
      </c>
      <c r="C97" t="s">
        <v>2409</v>
      </c>
      <c r="D97" t="s">
        <v>2443</v>
      </c>
      <c r="E97">
        <v>6759</v>
      </c>
      <c r="F97" t="s">
        <v>16</v>
      </c>
      <c r="G97" t="s">
        <v>2444</v>
      </c>
      <c r="H97" t="s">
        <v>2411</v>
      </c>
      <c r="L97" t="s">
        <v>2445</v>
      </c>
      <c r="M97" t="s">
        <v>2445</v>
      </c>
      <c r="N97" t="s">
        <v>2446</v>
      </c>
      <c r="P97">
        <v>82</v>
      </c>
      <c r="Q97" t="s">
        <v>2410</v>
      </c>
      <c r="R97">
        <v>96867</v>
      </c>
      <c r="S97" t="s">
        <v>672</v>
      </c>
      <c r="T97" t="s">
        <v>2604</v>
      </c>
      <c r="U97" t="s">
        <v>0</v>
      </c>
      <c r="V97">
        <v>722157</v>
      </c>
      <c r="W97" t="s">
        <v>2616</v>
      </c>
      <c r="X97">
        <v>1</v>
      </c>
      <c r="Y97">
        <v>1</v>
      </c>
      <c r="Z97">
        <v>9</v>
      </c>
      <c r="AC97" t="s">
        <v>1608</v>
      </c>
      <c r="AD97">
        <v>6.12</v>
      </c>
      <c r="AF97" t="s">
        <v>2808</v>
      </c>
      <c r="AG97" t="s">
        <v>672</v>
      </c>
      <c r="AH97" t="s">
        <v>53</v>
      </c>
      <c r="AJ97">
        <v>6.12</v>
      </c>
      <c r="AK97" t="s">
        <v>2810</v>
      </c>
      <c r="AL97" t="s">
        <v>2712</v>
      </c>
      <c r="AM97" t="s">
        <v>2809</v>
      </c>
      <c r="AN97" t="s">
        <v>2616</v>
      </c>
      <c r="AO97" t="str">
        <f t="shared" si="1"/>
        <v>WINTOK-Cornell_WinterOatFounders_2024_GH_9_plant_1</v>
      </c>
    </row>
  </sheetData>
  <sortState xmlns:xlrd2="http://schemas.microsoft.com/office/spreadsheetml/2017/richdata2" ref="A2:AD97">
    <sortCondition ref="U2:U97"/>
  </sortState>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073AE-D4C5-4C11-80D9-E5CC32A0B122}">
  <dimension ref="A1:P25"/>
  <sheetViews>
    <sheetView workbookViewId="0">
      <selection sqref="A1:G1"/>
    </sheetView>
  </sheetViews>
  <sheetFormatPr defaultRowHeight="15" x14ac:dyDescent="0.25"/>
  <cols>
    <col min="1" max="1" width="26.5703125" bestFit="1" customWidth="1"/>
    <col min="2" max="2" width="37.5703125" customWidth="1"/>
    <col min="3" max="3" width="15.5703125" customWidth="1"/>
    <col min="4" max="4" width="26.140625" bestFit="1" customWidth="1"/>
    <col min="5" max="5" width="24.5703125" customWidth="1"/>
    <col min="6" max="7" width="33.85546875" bestFit="1" customWidth="1"/>
    <col min="8" max="8" width="15" customWidth="1"/>
    <col min="10" max="10" width="26.140625" bestFit="1" customWidth="1"/>
    <col min="11" max="11" width="33.85546875" bestFit="1" customWidth="1"/>
    <col min="13" max="13" width="26.140625" bestFit="1" customWidth="1"/>
    <col min="14" max="14" width="24.5703125" customWidth="1"/>
    <col min="15" max="15" width="32.7109375" bestFit="1" customWidth="1"/>
    <col min="16" max="16" width="33.85546875" bestFit="1" customWidth="1"/>
  </cols>
  <sheetData>
    <row r="1" spans="1:16" ht="15.75" thickBot="1" x14ac:dyDescent="0.3">
      <c r="A1" s="47" t="s">
        <v>2373</v>
      </c>
      <c r="B1" s="47" t="s">
        <v>2816</v>
      </c>
      <c r="C1" s="47" t="s">
        <v>2817</v>
      </c>
      <c r="D1" s="47" t="s">
        <v>2818</v>
      </c>
      <c r="E1" s="47" t="s">
        <v>2819</v>
      </c>
      <c r="F1" s="45" t="s">
        <v>2840</v>
      </c>
      <c r="G1" s="45" t="s">
        <v>2841</v>
      </c>
      <c r="H1" s="45"/>
      <c r="M1" s="47"/>
      <c r="N1" s="47"/>
      <c r="O1" s="45"/>
      <c r="P1" s="45"/>
    </row>
    <row r="2" spans="1:16" x14ac:dyDescent="0.25">
      <c r="A2" t="s">
        <v>3023</v>
      </c>
      <c r="B2" t="s">
        <v>2847</v>
      </c>
      <c r="C2" t="s">
        <v>2845</v>
      </c>
      <c r="D2" t="s">
        <v>11</v>
      </c>
      <c r="E2" t="s">
        <v>17</v>
      </c>
      <c r="F2" t="s">
        <v>2893</v>
      </c>
      <c r="G2" t="s">
        <v>2894</v>
      </c>
    </row>
    <row r="3" spans="1:16" x14ac:dyDescent="0.25">
      <c r="A3" t="s">
        <v>3024</v>
      </c>
      <c r="B3" t="s">
        <v>2848</v>
      </c>
      <c r="C3" t="s">
        <v>2845</v>
      </c>
      <c r="D3" t="s">
        <v>12</v>
      </c>
      <c r="E3" t="s">
        <v>37</v>
      </c>
      <c r="F3" t="s">
        <v>2900</v>
      </c>
      <c r="G3" t="s">
        <v>2904</v>
      </c>
    </row>
    <row r="4" spans="1:16" x14ac:dyDescent="0.25">
      <c r="A4" t="s">
        <v>3025</v>
      </c>
      <c r="B4" t="s">
        <v>2849</v>
      </c>
      <c r="C4" t="s">
        <v>2845</v>
      </c>
      <c r="D4" t="s">
        <v>4</v>
      </c>
      <c r="E4" t="s">
        <v>11</v>
      </c>
      <c r="F4" t="s">
        <v>2896</v>
      </c>
      <c r="G4" t="s">
        <v>2893</v>
      </c>
    </row>
    <row r="5" spans="1:16" x14ac:dyDescent="0.25">
      <c r="A5" t="s">
        <v>3026</v>
      </c>
      <c r="B5" t="s">
        <v>2850</v>
      </c>
      <c r="C5" t="s">
        <v>2845</v>
      </c>
      <c r="D5" t="s">
        <v>17</v>
      </c>
      <c r="E5" t="s">
        <v>8</v>
      </c>
      <c r="F5" t="s">
        <v>2894</v>
      </c>
      <c r="G5" t="s">
        <v>2899</v>
      </c>
    </row>
    <row r="6" spans="1:16" x14ac:dyDescent="0.25">
      <c r="A6" t="s">
        <v>3027</v>
      </c>
      <c r="B6" t="s">
        <v>2851</v>
      </c>
      <c r="C6" t="s">
        <v>2845</v>
      </c>
      <c r="D6" t="s">
        <v>31</v>
      </c>
      <c r="E6" t="s">
        <v>8</v>
      </c>
      <c r="F6" t="s">
        <v>2905</v>
      </c>
      <c r="G6" t="s">
        <v>2899</v>
      </c>
    </row>
    <row r="7" spans="1:16" x14ac:dyDescent="0.25">
      <c r="A7" t="s">
        <v>3028</v>
      </c>
      <c r="B7" t="s">
        <v>2852</v>
      </c>
      <c r="C7" t="s">
        <v>2845</v>
      </c>
      <c r="D7" t="s">
        <v>19</v>
      </c>
      <c r="E7" t="s">
        <v>15</v>
      </c>
      <c r="F7" t="s">
        <v>2907</v>
      </c>
      <c r="G7" t="s">
        <v>2903</v>
      </c>
    </row>
    <row r="8" spans="1:16" x14ac:dyDescent="0.25">
      <c r="A8" t="s">
        <v>3029</v>
      </c>
      <c r="B8" t="s">
        <v>2853</v>
      </c>
      <c r="C8" t="s">
        <v>2845</v>
      </c>
      <c r="D8" t="s">
        <v>8</v>
      </c>
      <c r="E8" t="s">
        <v>11</v>
      </c>
      <c r="F8" t="s">
        <v>2899</v>
      </c>
      <c r="G8" t="s">
        <v>2893</v>
      </c>
    </row>
    <row r="9" spans="1:16" x14ac:dyDescent="0.25">
      <c r="A9" t="s">
        <v>3030</v>
      </c>
      <c r="B9" t="s">
        <v>2854</v>
      </c>
      <c r="C9" t="s">
        <v>2845</v>
      </c>
      <c r="D9" t="s">
        <v>8</v>
      </c>
      <c r="E9" t="s">
        <v>23</v>
      </c>
      <c r="F9" t="s">
        <v>2899</v>
      </c>
      <c r="G9" t="s">
        <v>2909</v>
      </c>
    </row>
    <row r="10" spans="1:16" x14ac:dyDescent="0.25">
      <c r="A10" t="s">
        <v>3031</v>
      </c>
      <c r="B10" t="s">
        <v>2855</v>
      </c>
      <c r="C10" t="s">
        <v>2845</v>
      </c>
      <c r="D10" t="s">
        <v>8</v>
      </c>
      <c r="E10" t="s">
        <v>15</v>
      </c>
      <c r="F10" t="s">
        <v>2899</v>
      </c>
      <c r="G10" t="s">
        <v>2903</v>
      </c>
    </row>
    <row r="11" spans="1:16" x14ac:dyDescent="0.25">
      <c r="A11" t="s">
        <v>3032</v>
      </c>
      <c r="B11" t="s">
        <v>2856</v>
      </c>
      <c r="C11" t="s">
        <v>2845</v>
      </c>
      <c r="D11" t="s">
        <v>29</v>
      </c>
      <c r="E11" t="s">
        <v>15</v>
      </c>
      <c r="F11" t="s">
        <v>2908</v>
      </c>
      <c r="G11" t="s">
        <v>2903</v>
      </c>
    </row>
    <row r="12" spans="1:16" x14ac:dyDescent="0.25">
      <c r="A12" t="s">
        <v>3033</v>
      </c>
      <c r="B12" t="s">
        <v>2857</v>
      </c>
      <c r="C12" t="s">
        <v>2845</v>
      </c>
      <c r="D12" t="s">
        <v>25</v>
      </c>
      <c r="E12" t="s">
        <v>15</v>
      </c>
      <c r="F12" t="s">
        <v>2895</v>
      </c>
      <c r="G12" t="s">
        <v>2903</v>
      </c>
    </row>
    <row r="13" spans="1:16" x14ac:dyDescent="0.25">
      <c r="A13" t="s">
        <v>3034</v>
      </c>
      <c r="B13" t="s">
        <v>2858</v>
      </c>
      <c r="C13" t="s">
        <v>2845</v>
      </c>
      <c r="D13" t="s">
        <v>6</v>
      </c>
      <c r="E13" t="s">
        <v>13</v>
      </c>
      <c r="F13" t="s">
        <v>2898</v>
      </c>
      <c r="G13" t="s">
        <v>2901</v>
      </c>
    </row>
    <row r="14" spans="1:16" x14ac:dyDescent="0.25">
      <c r="A14" t="s">
        <v>3035</v>
      </c>
      <c r="B14" t="s">
        <v>2859</v>
      </c>
      <c r="C14" t="s">
        <v>2845</v>
      </c>
      <c r="D14" t="s">
        <v>6</v>
      </c>
      <c r="E14" t="s">
        <v>11</v>
      </c>
      <c r="F14" t="s">
        <v>2898</v>
      </c>
      <c r="G14" t="s">
        <v>2893</v>
      </c>
    </row>
    <row r="15" spans="1:16" x14ac:dyDescent="0.25">
      <c r="A15" t="s">
        <v>3036</v>
      </c>
      <c r="B15" t="s">
        <v>2860</v>
      </c>
      <c r="C15" t="s">
        <v>2845</v>
      </c>
      <c r="D15" t="s">
        <v>4</v>
      </c>
      <c r="E15" t="s">
        <v>10</v>
      </c>
      <c r="F15" t="s">
        <v>2896</v>
      </c>
      <c r="G15" t="s">
        <v>2902</v>
      </c>
    </row>
    <row r="16" spans="1:16" x14ac:dyDescent="0.25">
      <c r="A16" t="s">
        <v>3037</v>
      </c>
      <c r="B16" t="s">
        <v>2861</v>
      </c>
      <c r="C16" t="s">
        <v>2845</v>
      </c>
      <c r="D16" t="s">
        <v>37</v>
      </c>
      <c r="E16" t="s">
        <v>7</v>
      </c>
      <c r="F16" t="s">
        <v>2904</v>
      </c>
      <c r="G16" t="s">
        <v>2897</v>
      </c>
    </row>
    <row r="17" spans="1:7" ht="15" customHeight="1" x14ac:dyDescent="0.25">
      <c r="A17" t="s">
        <v>3038</v>
      </c>
      <c r="B17" t="s">
        <v>2861</v>
      </c>
      <c r="C17" t="s">
        <v>2845</v>
      </c>
      <c r="D17" t="s">
        <v>37</v>
      </c>
      <c r="E17" t="s">
        <v>7</v>
      </c>
      <c r="F17" t="s">
        <v>2904</v>
      </c>
      <c r="G17" t="s">
        <v>2897</v>
      </c>
    </row>
    <row r="18" spans="1:7" x14ac:dyDescent="0.25">
      <c r="A18" t="s">
        <v>3039</v>
      </c>
      <c r="B18" t="s">
        <v>2862</v>
      </c>
      <c r="C18" t="s">
        <v>2845</v>
      </c>
      <c r="D18" t="s">
        <v>39</v>
      </c>
      <c r="E18" t="s">
        <v>12</v>
      </c>
      <c r="F18" t="s">
        <v>2906</v>
      </c>
      <c r="G18" t="s">
        <v>2900</v>
      </c>
    </row>
    <row r="19" spans="1:7" x14ac:dyDescent="0.25">
      <c r="A19" t="s">
        <v>3040</v>
      </c>
      <c r="B19" t="s">
        <v>2863</v>
      </c>
      <c r="C19" t="s">
        <v>2845</v>
      </c>
      <c r="D19" t="s">
        <v>15</v>
      </c>
      <c r="E19" t="s">
        <v>17</v>
      </c>
      <c r="F19" t="s">
        <v>2903</v>
      </c>
      <c r="G19" t="s">
        <v>2894</v>
      </c>
    </row>
    <row r="20" spans="1:7" x14ac:dyDescent="0.25">
      <c r="A20" t="s">
        <v>3041</v>
      </c>
      <c r="B20" t="s">
        <v>2864</v>
      </c>
      <c r="C20" t="s">
        <v>2845</v>
      </c>
      <c r="D20" t="s">
        <v>4</v>
      </c>
      <c r="E20" t="s">
        <v>31</v>
      </c>
      <c r="F20" t="s">
        <v>2896</v>
      </c>
      <c r="G20" t="s">
        <v>2905</v>
      </c>
    </row>
    <row r="21" spans="1:7" x14ac:dyDescent="0.25">
      <c r="A21" t="s">
        <v>3042</v>
      </c>
      <c r="B21" t="s">
        <v>2865</v>
      </c>
      <c r="C21" t="s">
        <v>2845</v>
      </c>
      <c r="D21" t="s">
        <v>6</v>
      </c>
      <c r="E21" t="s">
        <v>31</v>
      </c>
      <c r="F21" t="s">
        <v>2898</v>
      </c>
      <c r="G21" t="s">
        <v>2905</v>
      </c>
    </row>
    <row r="22" spans="1:7" x14ac:dyDescent="0.25">
      <c r="A22" t="s">
        <v>3043</v>
      </c>
      <c r="B22" t="s">
        <v>2866</v>
      </c>
      <c r="C22" t="s">
        <v>2845</v>
      </c>
      <c r="D22" t="s">
        <v>7</v>
      </c>
      <c r="E22" t="s">
        <v>31</v>
      </c>
      <c r="F22" t="s">
        <v>2897</v>
      </c>
      <c r="G22" t="s">
        <v>2905</v>
      </c>
    </row>
    <row r="23" spans="1:7" x14ac:dyDescent="0.25">
      <c r="A23" t="s">
        <v>3044</v>
      </c>
      <c r="B23" t="s">
        <v>2867</v>
      </c>
      <c r="C23" t="s">
        <v>2845</v>
      </c>
      <c r="D23" t="s">
        <v>4</v>
      </c>
      <c r="E23" t="s">
        <v>37</v>
      </c>
      <c r="F23" t="s">
        <v>2896</v>
      </c>
      <c r="G23" t="s">
        <v>2904</v>
      </c>
    </row>
    <row r="24" spans="1:7" x14ac:dyDescent="0.25">
      <c r="A24" t="s">
        <v>3850</v>
      </c>
      <c r="B24" t="s">
        <v>15</v>
      </c>
      <c r="C24" t="s">
        <v>2846</v>
      </c>
      <c r="D24" t="s">
        <v>15</v>
      </c>
      <c r="F24" t="s">
        <v>2903</v>
      </c>
    </row>
    <row r="25" spans="1:7" x14ac:dyDescent="0.25">
      <c r="A25" t="s">
        <v>3851</v>
      </c>
      <c r="B25" t="s">
        <v>15</v>
      </c>
      <c r="C25" t="s">
        <v>2846</v>
      </c>
      <c r="D25" t="s">
        <v>15</v>
      </c>
      <c r="F25" t="s">
        <v>2903</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CBA1-DD64-4C61-8022-D35EBB0F4C92}">
  <dimension ref="A1:D25"/>
  <sheetViews>
    <sheetView workbookViewId="0">
      <selection activeCell="J32" sqref="J32"/>
    </sheetView>
  </sheetViews>
  <sheetFormatPr defaultRowHeight="15" x14ac:dyDescent="0.25"/>
  <cols>
    <col min="1" max="1" width="26.5703125" bestFit="1" customWidth="1"/>
    <col min="2" max="2" width="14" bestFit="1" customWidth="1"/>
    <col min="3" max="3" width="16.85546875" bestFit="1" customWidth="1"/>
    <col min="4" max="4" width="18.85546875" bestFit="1" customWidth="1"/>
  </cols>
  <sheetData>
    <row r="1" spans="1:4" ht="15.75" thickBot="1" x14ac:dyDescent="0.3">
      <c r="A1" s="47" t="s">
        <v>2373</v>
      </c>
      <c r="B1" s="45" t="s">
        <v>2868</v>
      </c>
      <c r="C1" s="45" t="s">
        <v>2869</v>
      </c>
      <c r="D1" s="45" t="s">
        <v>2870</v>
      </c>
    </row>
    <row r="2" spans="1:4" x14ac:dyDescent="0.25">
      <c r="A2" t="s">
        <v>3023</v>
      </c>
      <c r="B2">
        <v>1</v>
      </c>
      <c r="C2" s="48" t="s">
        <v>2876</v>
      </c>
      <c r="D2">
        <v>1</v>
      </c>
    </row>
    <row r="3" spans="1:4" x14ac:dyDescent="0.25">
      <c r="A3" t="s">
        <v>3024</v>
      </c>
      <c r="B3">
        <v>4</v>
      </c>
      <c r="C3" s="48" t="s">
        <v>2877</v>
      </c>
      <c r="D3">
        <v>2</v>
      </c>
    </row>
    <row r="4" spans="1:4" x14ac:dyDescent="0.25">
      <c r="A4" t="s">
        <v>3025</v>
      </c>
      <c r="B4">
        <v>19</v>
      </c>
      <c r="C4" s="48" t="s">
        <v>2876</v>
      </c>
      <c r="D4">
        <v>1</v>
      </c>
    </row>
    <row r="5" spans="1:4" x14ac:dyDescent="0.25">
      <c r="A5" t="s">
        <v>3026</v>
      </c>
      <c r="B5">
        <v>23</v>
      </c>
      <c r="C5" s="48" t="s">
        <v>2878</v>
      </c>
      <c r="D5">
        <v>3</v>
      </c>
    </row>
    <row r="6" spans="1:4" x14ac:dyDescent="0.25">
      <c r="A6" t="s">
        <v>3027</v>
      </c>
      <c r="B6">
        <v>24</v>
      </c>
      <c r="C6" s="48" t="s">
        <v>2879</v>
      </c>
      <c r="D6">
        <v>8</v>
      </c>
    </row>
    <row r="7" spans="1:4" x14ac:dyDescent="0.25">
      <c r="A7" t="s">
        <v>3028</v>
      </c>
      <c r="B7">
        <v>25</v>
      </c>
      <c r="C7" s="48" t="s">
        <v>2880</v>
      </c>
      <c r="D7">
        <v>2</v>
      </c>
    </row>
    <row r="8" spans="1:4" x14ac:dyDescent="0.25">
      <c r="A8" t="s">
        <v>3029</v>
      </c>
      <c r="B8">
        <v>29</v>
      </c>
      <c r="C8" s="48" t="s">
        <v>2878</v>
      </c>
      <c r="D8">
        <v>3</v>
      </c>
    </row>
    <row r="9" spans="1:4" x14ac:dyDescent="0.25">
      <c r="A9" t="s">
        <v>3030</v>
      </c>
      <c r="B9">
        <v>31</v>
      </c>
      <c r="C9" s="48" t="s">
        <v>2881</v>
      </c>
      <c r="D9">
        <v>1</v>
      </c>
    </row>
    <row r="10" spans="1:4" x14ac:dyDescent="0.25">
      <c r="A10" t="s">
        <v>3031</v>
      </c>
      <c r="B10">
        <v>35</v>
      </c>
      <c r="C10" s="48" t="s">
        <v>2882</v>
      </c>
      <c r="D10">
        <v>1</v>
      </c>
    </row>
    <row r="11" spans="1:4" x14ac:dyDescent="0.25">
      <c r="A11" t="s">
        <v>3032</v>
      </c>
      <c r="B11">
        <v>36</v>
      </c>
      <c r="C11" s="48" t="s">
        <v>2882</v>
      </c>
      <c r="D11">
        <v>3</v>
      </c>
    </row>
    <row r="12" spans="1:4" x14ac:dyDescent="0.25">
      <c r="A12" t="s">
        <v>3033</v>
      </c>
      <c r="B12">
        <v>42</v>
      </c>
      <c r="C12" s="48" t="s">
        <v>2883</v>
      </c>
      <c r="D12">
        <v>4</v>
      </c>
    </row>
    <row r="13" spans="1:4" x14ac:dyDescent="0.25">
      <c r="A13" t="s">
        <v>3034</v>
      </c>
      <c r="B13">
        <v>43</v>
      </c>
      <c r="C13" s="48" t="s">
        <v>2880</v>
      </c>
      <c r="D13">
        <v>3</v>
      </c>
    </row>
    <row r="14" spans="1:4" x14ac:dyDescent="0.25">
      <c r="A14" t="s">
        <v>3035</v>
      </c>
      <c r="B14">
        <v>45</v>
      </c>
      <c r="C14" s="48" t="s">
        <v>2884</v>
      </c>
      <c r="D14">
        <v>1</v>
      </c>
    </row>
    <row r="15" spans="1:4" x14ac:dyDescent="0.25">
      <c r="A15" t="s">
        <v>3036</v>
      </c>
      <c r="B15">
        <v>54</v>
      </c>
      <c r="C15" s="48" t="s">
        <v>2885</v>
      </c>
      <c r="D15">
        <v>3</v>
      </c>
    </row>
    <row r="16" spans="1:4" x14ac:dyDescent="0.25">
      <c r="A16" t="s">
        <v>3037</v>
      </c>
      <c r="B16">
        <v>55</v>
      </c>
      <c r="C16" s="48" t="s">
        <v>2885</v>
      </c>
      <c r="D16">
        <v>2</v>
      </c>
    </row>
    <row r="17" spans="1:4" x14ac:dyDescent="0.25">
      <c r="A17" t="s">
        <v>3038</v>
      </c>
      <c r="B17">
        <v>65</v>
      </c>
      <c r="C17" s="48" t="s">
        <v>2885</v>
      </c>
      <c r="D17">
        <v>3</v>
      </c>
    </row>
    <row r="18" spans="1:4" x14ac:dyDescent="0.25">
      <c r="A18" t="s">
        <v>3039</v>
      </c>
      <c r="B18">
        <v>66</v>
      </c>
      <c r="C18" s="48" t="s">
        <v>2880</v>
      </c>
      <c r="D18">
        <v>2</v>
      </c>
    </row>
    <row r="19" spans="1:4" x14ac:dyDescent="0.25">
      <c r="A19" t="s">
        <v>3040</v>
      </c>
      <c r="B19">
        <v>72</v>
      </c>
      <c r="C19" s="48" t="s">
        <v>2886</v>
      </c>
      <c r="D19">
        <v>1</v>
      </c>
    </row>
    <row r="20" spans="1:4" x14ac:dyDescent="0.25">
      <c r="A20" t="s">
        <v>3041</v>
      </c>
      <c r="B20">
        <v>80</v>
      </c>
      <c r="C20" s="48" t="s">
        <v>2887</v>
      </c>
      <c r="D20">
        <v>1</v>
      </c>
    </row>
    <row r="21" spans="1:4" x14ac:dyDescent="0.25">
      <c r="A21" t="s">
        <v>3042</v>
      </c>
      <c r="B21">
        <v>81</v>
      </c>
      <c r="C21" s="48" t="s">
        <v>2888</v>
      </c>
      <c r="D21">
        <v>1</v>
      </c>
    </row>
    <row r="22" spans="1:4" x14ac:dyDescent="0.25">
      <c r="A22" t="s">
        <v>3043</v>
      </c>
      <c r="B22">
        <v>83</v>
      </c>
      <c r="C22" s="48" t="s">
        <v>2887</v>
      </c>
      <c r="D22">
        <v>1</v>
      </c>
    </row>
    <row r="23" spans="1:4" x14ac:dyDescent="0.25">
      <c r="A23" t="s">
        <v>3044</v>
      </c>
      <c r="B23">
        <v>87</v>
      </c>
      <c r="C23" s="48" t="s">
        <v>2887</v>
      </c>
      <c r="D23">
        <v>1</v>
      </c>
    </row>
    <row r="24" spans="1:4" x14ac:dyDescent="0.25">
      <c r="A24" t="s">
        <v>3850</v>
      </c>
      <c r="B24">
        <v>88</v>
      </c>
      <c r="C24" s="48" t="s">
        <v>2880</v>
      </c>
      <c r="D24">
        <v>120</v>
      </c>
    </row>
    <row r="25" spans="1:4" x14ac:dyDescent="0.25">
      <c r="A25" t="s">
        <v>3851</v>
      </c>
      <c r="B25">
        <v>89</v>
      </c>
      <c r="C25" s="4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5EEC8-015B-4042-A7EB-3E42920E3FBA}">
  <dimension ref="A1:G25"/>
  <sheetViews>
    <sheetView workbookViewId="0">
      <selection activeCell="F36" sqref="F36"/>
    </sheetView>
  </sheetViews>
  <sheetFormatPr defaultRowHeight="17.25" customHeight="1" x14ac:dyDescent="0.25"/>
  <cols>
    <col min="1" max="1" width="33" bestFit="1" customWidth="1"/>
    <col min="2" max="2" width="26.5703125" bestFit="1" customWidth="1"/>
    <col min="3" max="5" width="18" customWidth="1"/>
    <col min="6" max="6" width="41.42578125" bestFit="1" customWidth="1"/>
    <col min="7" max="7" width="32.42578125" bestFit="1" customWidth="1"/>
  </cols>
  <sheetData>
    <row r="1" spans="1:7" ht="15.75" thickBot="1" x14ac:dyDescent="0.3">
      <c r="A1" s="43" t="s">
        <v>44</v>
      </c>
      <c r="B1" s="43" t="s">
        <v>2373</v>
      </c>
      <c r="C1" s="43" t="s">
        <v>46</v>
      </c>
      <c r="D1" s="43" t="s">
        <v>47</v>
      </c>
      <c r="E1" s="43" t="s">
        <v>2889</v>
      </c>
      <c r="F1" s="43" t="s">
        <v>49</v>
      </c>
      <c r="G1" s="43" t="s">
        <v>50</v>
      </c>
    </row>
    <row r="2" spans="1:7" ht="15" x14ac:dyDescent="0.25">
      <c r="A2" t="s">
        <v>2998</v>
      </c>
      <c r="B2" t="s">
        <v>3023</v>
      </c>
      <c r="C2" t="s">
        <v>53</v>
      </c>
      <c r="D2">
        <v>1</v>
      </c>
      <c r="G2" t="s">
        <v>2999</v>
      </c>
    </row>
    <row r="3" spans="1:7" ht="15" x14ac:dyDescent="0.25">
      <c r="A3" t="s">
        <v>3000</v>
      </c>
      <c r="B3" t="s">
        <v>3024</v>
      </c>
      <c r="C3" t="s">
        <v>53</v>
      </c>
      <c r="D3">
        <v>2</v>
      </c>
      <c r="G3" t="s">
        <v>2999</v>
      </c>
    </row>
    <row r="4" spans="1:7" ht="15" x14ac:dyDescent="0.25">
      <c r="A4" t="s">
        <v>3001</v>
      </c>
      <c r="B4" t="s">
        <v>3025</v>
      </c>
      <c r="C4" t="s">
        <v>53</v>
      </c>
      <c r="D4">
        <v>1</v>
      </c>
      <c r="G4" t="s">
        <v>2999</v>
      </c>
    </row>
    <row r="5" spans="1:7" ht="15" x14ac:dyDescent="0.25">
      <c r="A5" t="s">
        <v>3002</v>
      </c>
      <c r="B5" t="s">
        <v>3026</v>
      </c>
      <c r="C5" t="s">
        <v>53</v>
      </c>
      <c r="D5">
        <v>3</v>
      </c>
      <c r="G5" t="s">
        <v>2999</v>
      </c>
    </row>
    <row r="6" spans="1:7" ht="15" x14ac:dyDescent="0.25">
      <c r="A6" t="s">
        <v>3003</v>
      </c>
      <c r="B6" t="s">
        <v>3027</v>
      </c>
      <c r="C6" t="s">
        <v>53</v>
      </c>
      <c r="D6">
        <v>8</v>
      </c>
      <c r="G6" t="s">
        <v>2999</v>
      </c>
    </row>
    <row r="7" spans="1:7" ht="15" x14ac:dyDescent="0.25">
      <c r="A7" t="s">
        <v>3004</v>
      </c>
      <c r="B7" t="s">
        <v>3028</v>
      </c>
      <c r="C7" t="s">
        <v>53</v>
      </c>
      <c r="D7">
        <v>2</v>
      </c>
      <c r="G7" t="s">
        <v>2999</v>
      </c>
    </row>
    <row r="8" spans="1:7" ht="15" x14ac:dyDescent="0.25">
      <c r="A8" t="s">
        <v>3005</v>
      </c>
      <c r="B8" t="s">
        <v>3029</v>
      </c>
      <c r="C8" t="s">
        <v>53</v>
      </c>
      <c r="D8">
        <v>3</v>
      </c>
      <c r="G8" t="s">
        <v>2999</v>
      </c>
    </row>
    <row r="9" spans="1:7" ht="15" x14ac:dyDescent="0.25">
      <c r="A9" t="s">
        <v>3006</v>
      </c>
      <c r="B9" t="s">
        <v>3030</v>
      </c>
      <c r="C9" t="s">
        <v>53</v>
      </c>
      <c r="D9">
        <v>1</v>
      </c>
      <c r="G9" t="s">
        <v>2999</v>
      </c>
    </row>
    <row r="10" spans="1:7" ht="15" x14ac:dyDescent="0.25">
      <c r="A10" t="s">
        <v>3007</v>
      </c>
      <c r="B10" t="s">
        <v>3031</v>
      </c>
      <c r="C10" t="s">
        <v>53</v>
      </c>
      <c r="D10">
        <v>1</v>
      </c>
      <c r="G10" t="s">
        <v>2999</v>
      </c>
    </row>
    <row r="11" spans="1:7" ht="15" x14ac:dyDescent="0.25">
      <c r="A11" t="s">
        <v>3008</v>
      </c>
      <c r="B11" t="s">
        <v>3032</v>
      </c>
      <c r="C11" t="s">
        <v>53</v>
      </c>
      <c r="D11">
        <v>3</v>
      </c>
      <c r="G11" t="s">
        <v>2999</v>
      </c>
    </row>
    <row r="12" spans="1:7" ht="15" x14ac:dyDescent="0.25">
      <c r="A12" t="s">
        <v>3009</v>
      </c>
      <c r="B12" t="s">
        <v>3033</v>
      </c>
      <c r="C12" t="s">
        <v>53</v>
      </c>
      <c r="D12">
        <v>4</v>
      </c>
      <c r="G12" t="s">
        <v>2999</v>
      </c>
    </row>
    <row r="13" spans="1:7" ht="15" x14ac:dyDescent="0.25">
      <c r="A13" t="s">
        <v>3010</v>
      </c>
      <c r="B13" t="s">
        <v>3034</v>
      </c>
      <c r="C13" t="s">
        <v>53</v>
      </c>
      <c r="D13">
        <v>3</v>
      </c>
      <c r="G13" t="s">
        <v>2999</v>
      </c>
    </row>
    <row r="14" spans="1:7" ht="15" x14ac:dyDescent="0.25">
      <c r="A14" t="s">
        <v>3011</v>
      </c>
      <c r="B14" t="s">
        <v>3035</v>
      </c>
      <c r="C14" t="s">
        <v>53</v>
      </c>
      <c r="D14">
        <v>1</v>
      </c>
      <c r="G14" t="s">
        <v>2999</v>
      </c>
    </row>
    <row r="15" spans="1:7" ht="15" x14ac:dyDescent="0.25">
      <c r="A15" t="s">
        <v>3012</v>
      </c>
      <c r="B15" t="s">
        <v>3036</v>
      </c>
      <c r="C15" t="s">
        <v>53</v>
      </c>
      <c r="D15">
        <v>3</v>
      </c>
      <c r="G15" t="s">
        <v>2999</v>
      </c>
    </row>
    <row r="16" spans="1:7" ht="15" x14ac:dyDescent="0.25">
      <c r="A16" t="s">
        <v>3013</v>
      </c>
      <c r="B16" t="s">
        <v>3037</v>
      </c>
      <c r="C16" t="s">
        <v>53</v>
      </c>
      <c r="D16">
        <v>2</v>
      </c>
      <c r="G16" t="s">
        <v>2999</v>
      </c>
    </row>
    <row r="17" spans="1:7" ht="15" x14ac:dyDescent="0.25">
      <c r="A17" t="s">
        <v>3014</v>
      </c>
      <c r="B17" t="s">
        <v>3038</v>
      </c>
      <c r="C17" t="s">
        <v>53</v>
      </c>
      <c r="D17">
        <v>3</v>
      </c>
      <c r="G17" t="s">
        <v>2999</v>
      </c>
    </row>
    <row r="18" spans="1:7" ht="15" x14ac:dyDescent="0.25">
      <c r="A18" t="s">
        <v>3015</v>
      </c>
      <c r="B18" t="s">
        <v>3039</v>
      </c>
      <c r="C18" t="s">
        <v>53</v>
      </c>
      <c r="D18">
        <v>2</v>
      </c>
      <c r="G18" t="s">
        <v>2999</v>
      </c>
    </row>
    <row r="19" spans="1:7" ht="15" x14ac:dyDescent="0.25">
      <c r="A19" t="s">
        <v>3016</v>
      </c>
      <c r="B19" t="s">
        <v>3040</v>
      </c>
      <c r="C19" t="s">
        <v>53</v>
      </c>
      <c r="D19">
        <v>1</v>
      </c>
      <c r="G19" t="s">
        <v>2999</v>
      </c>
    </row>
    <row r="20" spans="1:7" ht="15" x14ac:dyDescent="0.25">
      <c r="A20" t="s">
        <v>3017</v>
      </c>
      <c r="B20" t="s">
        <v>3041</v>
      </c>
      <c r="C20" t="s">
        <v>53</v>
      </c>
      <c r="D20">
        <v>1</v>
      </c>
      <c r="G20" t="s">
        <v>2999</v>
      </c>
    </row>
    <row r="21" spans="1:7" ht="15" x14ac:dyDescent="0.25">
      <c r="A21" t="s">
        <v>3018</v>
      </c>
      <c r="B21" t="s">
        <v>3042</v>
      </c>
      <c r="C21" t="s">
        <v>53</v>
      </c>
      <c r="D21">
        <v>1</v>
      </c>
      <c r="G21" t="s">
        <v>2999</v>
      </c>
    </row>
    <row r="22" spans="1:7" ht="15" x14ac:dyDescent="0.25">
      <c r="A22" t="s">
        <v>3019</v>
      </c>
      <c r="B22" t="s">
        <v>3043</v>
      </c>
      <c r="C22" t="s">
        <v>53</v>
      </c>
      <c r="D22">
        <v>1</v>
      </c>
      <c r="G22" t="s">
        <v>2999</v>
      </c>
    </row>
    <row r="23" spans="1:7" ht="15" x14ac:dyDescent="0.25">
      <c r="A23" t="s">
        <v>3020</v>
      </c>
      <c r="B23" t="s">
        <v>3044</v>
      </c>
      <c r="C23" t="s">
        <v>53</v>
      </c>
      <c r="D23">
        <v>1</v>
      </c>
      <c r="G23" t="s">
        <v>2999</v>
      </c>
    </row>
    <row r="24" spans="1:7" ht="15" x14ac:dyDescent="0.25">
      <c r="A24" t="s">
        <v>3021</v>
      </c>
      <c r="B24" t="s">
        <v>3850</v>
      </c>
      <c r="C24" t="s">
        <v>53</v>
      </c>
      <c r="D24">
        <v>120</v>
      </c>
      <c r="F24" t="s">
        <v>2890</v>
      </c>
      <c r="G24" t="s">
        <v>2999</v>
      </c>
    </row>
    <row r="25" spans="1:7" ht="15" x14ac:dyDescent="0.25">
      <c r="A25" t="s">
        <v>3022</v>
      </c>
      <c r="B25" t="s">
        <v>3851</v>
      </c>
      <c r="C25" t="s">
        <v>53</v>
      </c>
      <c r="D25">
        <v>150</v>
      </c>
      <c r="F25" t="s">
        <v>2891</v>
      </c>
      <c r="G25" t="s">
        <v>2999</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1BD4D-9606-4958-BF9F-ECE14770DC39}">
  <dimension ref="A1:AA23"/>
  <sheetViews>
    <sheetView workbookViewId="0">
      <selection activeCell="G2" sqref="G2"/>
    </sheetView>
  </sheetViews>
  <sheetFormatPr defaultRowHeight="15" x14ac:dyDescent="0.25"/>
  <cols>
    <col min="1" max="1" width="26.42578125" bestFit="1" customWidth="1"/>
    <col min="2" max="2" width="24.140625" bestFit="1" customWidth="1"/>
    <col min="3" max="3" width="10" bestFit="1" customWidth="1"/>
    <col min="4" max="4" width="8.42578125" customWidth="1"/>
    <col min="5" max="5" width="14.28515625" bestFit="1" customWidth="1"/>
    <col min="6" max="6" width="12.140625" bestFit="1" customWidth="1"/>
    <col min="7" max="7" width="53.140625" customWidth="1"/>
    <col min="8" max="8" width="19" bestFit="1" customWidth="1"/>
    <col min="9" max="9" width="10.5703125" bestFit="1" customWidth="1"/>
    <col min="10" max="10" width="11.28515625" bestFit="1" customWidth="1"/>
    <col min="11" max="11" width="9.42578125" bestFit="1" customWidth="1"/>
    <col min="12" max="12" width="13.7109375" bestFit="1" customWidth="1"/>
    <col min="13" max="13" width="13.28515625" bestFit="1" customWidth="1"/>
    <col min="14" max="14" width="28.28515625" bestFit="1" customWidth="1"/>
    <col min="15" max="15" width="26.5703125" bestFit="1" customWidth="1"/>
    <col min="16" max="16" width="12.42578125" bestFit="1" customWidth="1"/>
    <col min="17" max="17" width="13.7109375" bestFit="1" customWidth="1"/>
    <col min="18" max="19" width="12" bestFit="1" customWidth="1"/>
    <col min="20" max="20" width="14.42578125" customWidth="1"/>
    <col min="21" max="21" width="12.42578125" bestFit="1" customWidth="1"/>
    <col min="22" max="22" width="11.42578125" bestFit="1" customWidth="1"/>
    <col min="23" max="23" width="33" bestFit="1" customWidth="1"/>
    <col min="24" max="24" width="14" bestFit="1" customWidth="1"/>
    <col min="25" max="25" width="14.28515625" bestFit="1" customWidth="1"/>
    <col min="26" max="26" width="13.85546875" bestFit="1" customWidth="1"/>
    <col min="27" max="27" width="9.85546875" bestFit="1" customWidth="1"/>
  </cols>
  <sheetData>
    <row r="1" spans="1:27" ht="23.25" thickBot="1" x14ac:dyDescent="0.3">
      <c r="A1" s="47" t="s">
        <v>2385</v>
      </c>
      <c r="B1" s="47" t="s">
        <v>2386</v>
      </c>
      <c r="C1" s="47" t="s">
        <v>2387</v>
      </c>
      <c r="D1" s="47" t="s">
        <v>2388</v>
      </c>
      <c r="E1" s="47" t="s">
        <v>2389</v>
      </c>
      <c r="F1" s="47" t="s">
        <v>2390</v>
      </c>
      <c r="G1" s="47" t="s">
        <v>49</v>
      </c>
      <c r="H1" s="47" t="s">
        <v>2391</v>
      </c>
      <c r="I1" s="47" t="s">
        <v>2392</v>
      </c>
      <c r="J1" s="47" t="s">
        <v>2393</v>
      </c>
      <c r="K1" s="47" t="s">
        <v>2394</v>
      </c>
      <c r="L1" s="47" t="s">
        <v>2395</v>
      </c>
      <c r="M1" s="47" t="s">
        <v>2396</v>
      </c>
      <c r="N1" s="47" t="s">
        <v>2397</v>
      </c>
      <c r="O1" s="47" t="s">
        <v>45</v>
      </c>
      <c r="P1" s="47" t="s">
        <v>2398</v>
      </c>
      <c r="Q1" s="47" t="s">
        <v>2399</v>
      </c>
      <c r="R1" s="47" t="s">
        <v>2400</v>
      </c>
      <c r="S1" s="47" t="s">
        <v>2401</v>
      </c>
      <c r="T1" s="47" t="s">
        <v>2402</v>
      </c>
      <c r="U1" s="47" t="s">
        <v>2403</v>
      </c>
      <c r="V1" s="47" t="s">
        <v>2404</v>
      </c>
      <c r="W1" s="47" t="s">
        <v>44</v>
      </c>
      <c r="X1" s="47" t="s">
        <v>2405</v>
      </c>
      <c r="Y1" s="47" t="s">
        <v>2406</v>
      </c>
      <c r="Z1" s="47" t="s">
        <v>2407</v>
      </c>
      <c r="AA1" s="47" t="s">
        <v>2408</v>
      </c>
    </row>
    <row r="2" spans="1:27" x14ac:dyDescent="0.25">
      <c r="A2" t="s">
        <v>2949</v>
      </c>
      <c r="B2" t="s">
        <v>2409</v>
      </c>
      <c r="C2" t="s">
        <v>2410</v>
      </c>
      <c r="D2">
        <v>2025</v>
      </c>
      <c r="F2" t="s">
        <v>2411</v>
      </c>
      <c r="G2" t="s">
        <v>2947</v>
      </c>
      <c r="H2" t="s">
        <v>2946</v>
      </c>
      <c r="L2" s="48" t="s">
        <v>2948</v>
      </c>
      <c r="N2" t="s">
        <v>2950</v>
      </c>
      <c r="O2" t="s">
        <v>3023</v>
      </c>
      <c r="P2">
        <v>1</v>
      </c>
      <c r="Q2">
        <v>1</v>
      </c>
      <c r="W2" t="s">
        <v>2998</v>
      </c>
      <c r="X2">
        <v>1</v>
      </c>
    </row>
    <row r="3" spans="1:27" x14ac:dyDescent="0.25">
      <c r="A3" t="s">
        <v>2949</v>
      </c>
      <c r="B3" t="s">
        <v>2409</v>
      </c>
      <c r="C3" t="s">
        <v>2410</v>
      </c>
      <c r="D3">
        <v>2025</v>
      </c>
      <c r="F3" t="s">
        <v>2411</v>
      </c>
      <c r="G3" t="s">
        <v>2947</v>
      </c>
      <c r="H3" t="s">
        <v>2946</v>
      </c>
      <c r="L3" s="48" t="s">
        <v>2948</v>
      </c>
      <c r="N3" t="s">
        <v>2951</v>
      </c>
      <c r="O3" t="s">
        <v>3024</v>
      </c>
      <c r="P3">
        <v>2</v>
      </c>
      <c r="Q3">
        <v>1</v>
      </c>
      <c r="W3" t="s">
        <v>3000</v>
      </c>
      <c r="X3">
        <v>2</v>
      </c>
    </row>
    <row r="4" spans="1:27" x14ac:dyDescent="0.25">
      <c r="A4" t="s">
        <v>2949</v>
      </c>
      <c r="B4" t="s">
        <v>2409</v>
      </c>
      <c r="C4" t="s">
        <v>2410</v>
      </c>
      <c r="D4">
        <v>2025</v>
      </c>
      <c r="F4" t="s">
        <v>2411</v>
      </c>
      <c r="G4" t="s">
        <v>2947</v>
      </c>
      <c r="H4" t="s">
        <v>2946</v>
      </c>
      <c r="L4" s="48" t="s">
        <v>2948</v>
      </c>
      <c r="N4" t="s">
        <v>2952</v>
      </c>
      <c r="O4" t="s">
        <v>3025</v>
      </c>
      <c r="P4">
        <v>3</v>
      </c>
      <c r="Q4">
        <v>1</v>
      </c>
      <c r="W4" t="s">
        <v>3001</v>
      </c>
      <c r="X4">
        <v>1</v>
      </c>
    </row>
    <row r="5" spans="1:27" x14ac:dyDescent="0.25">
      <c r="A5" t="s">
        <v>2949</v>
      </c>
      <c r="B5" t="s">
        <v>2409</v>
      </c>
      <c r="C5" t="s">
        <v>2410</v>
      </c>
      <c r="D5">
        <v>2025</v>
      </c>
      <c r="F5" t="s">
        <v>2411</v>
      </c>
      <c r="G5" t="s">
        <v>2947</v>
      </c>
      <c r="H5" t="s">
        <v>2946</v>
      </c>
      <c r="L5" s="48" t="s">
        <v>2948</v>
      </c>
      <c r="N5" t="s">
        <v>2953</v>
      </c>
      <c r="O5" t="s">
        <v>3026</v>
      </c>
      <c r="P5">
        <v>4</v>
      </c>
      <c r="Q5">
        <v>1</v>
      </c>
      <c r="W5" t="s">
        <v>3002</v>
      </c>
      <c r="X5">
        <v>3</v>
      </c>
    </row>
    <row r="6" spans="1:27" x14ac:dyDescent="0.25">
      <c r="A6" t="s">
        <v>2949</v>
      </c>
      <c r="B6" t="s">
        <v>2409</v>
      </c>
      <c r="C6" t="s">
        <v>2410</v>
      </c>
      <c r="D6">
        <v>2025</v>
      </c>
      <c r="F6" t="s">
        <v>2411</v>
      </c>
      <c r="G6" t="s">
        <v>2947</v>
      </c>
      <c r="H6" t="s">
        <v>2946</v>
      </c>
      <c r="L6" s="48" t="s">
        <v>2948</v>
      </c>
      <c r="N6" t="s">
        <v>2954</v>
      </c>
      <c r="O6" t="s">
        <v>3027</v>
      </c>
      <c r="P6">
        <v>5</v>
      </c>
      <c r="Q6">
        <v>1</v>
      </c>
      <c r="W6" t="s">
        <v>3003</v>
      </c>
      <c r="X6">
        <v>8</v>
      </c>
    </row>
    <row r="7" spans="1:27" x14ac:dyDescent="0.25">
      <c r="A7" t="s">
        <v>2949</v>
      </c>
      <c r="B7" t="s">
        <v>2409</v>
      </c>
      <c r="C7" t="s">
        <v>2410</v>
      </c>
      <c r="D7">
        <v>2025</v>
      </c>
      <c r="F7" t="s">
        <v>2411</v>
      </c>
      <c r="G7" t="s">
        <v>2947</v>
      </c>
      <c r="H7" t="s">
        <v>2946</v>
      </c>
      <c r="L7" s="48" t="s">
        <v>2948</v>
      </c>
      <c r="N7" t="s">
        <v>2955</v>
      </c>
      <c r="O7" t="s">
        <v>3028</v>
      </c>
      <c r="P7">
        <v>6</v>
      </c>
      <c r="Q7">
        <v>1</v>
      </c>
      <c r="W7" t="s">
        <v>3004</v>
      </c>
      <c r="X7">
        <v>2</v>
      </c>
    </row>
    <row r="8" spans="1:27" x14ac:dyDescent="0.25">
      <c r="A8" t="s">
        <v>2949</v>
      </c>
      <c r="B8" t="s">
        <v>2409</v>
      </c>
      <c r="C8" t="s">
        <v>2410</v>
      </c>
      <c r="D8">
        <v>2025</v>
      </c>
      <c r="F8" t="s">
        <v>2411</v>
      </c>
      <c r="G8" t="s">
        <v>2947</v>
      </c>
      <c r="H8" t="s">
        <v>2946</v>
      </c>
      <c r="L8" s="48" t="s">
        <v>2948</v>
      </c>
      <c r="N8" t="s">
        <v>2956</v>
      </c>
      <c r="O8" t="s">
        <v>3029</v>
      </c>
      <c r="P8">
        <v>7</v>
      </c>
      <c r="Q8">
        <v>1</v>
      </c>
      <c r="W8" t="s">
        <v>3005</v>
      </c>
      <c r="X8">
        <v>3</v>
      </c>
    </row>
    <row r="9" spans="1:27" x14ac:dyDescent="0.25">
      <c r="A9" t="s">
        <v>2949</v>
      </c>
      <c r="B9" t="s">
        <v>2409</v>
      </c>
      <c r="C9" t="s">
        <v>2410</v>
      </c>
      <c r="D9">
        <v>2025</v>
      </c>
      <c r="F9" t="s">
        <v>2411</v>
      </c>
      <c r="G9" t="s">
        <v>2947</v>
      </c>
      <c r="H9" t="s">
        <v>2946</v>
      </c>
      <c r="L9" s="48" t="s">
        <v>2948</v>
      </c>
      <c r="N9" t="s">
        <v>2957</v>
      </c>
      <c r="O9" t="s">
        <v>3030</v>
      </c>
      <c r="P9">
        <v>8</v>
      </c>
      <c r="Q9">
        <v>1</v>
      </c>
      <c r="W9" t="s">
        <v>3006</v>
      </c>
      <c r="X9">
        <v>1</v>
      </c>
    </row>
    <row r="10" spans="1:27" x14ac:dyDescent="0.25">
      <c r="A10" t="s">
        <v>2949</v>
      </c>
      <c r="B10" t="s">
        <v>2409</v>
      </c>
      <c r="C10" t="s">
        <v>2410</v>
      </c>
      <c r="D10">
        <v>2025</v>
      </c>
      <c r="F10" t="s">
        <v>2411</v>
      </c>
      <c r="G10" t="s">
        <v>2947</v>
      </c>
      <c r="H10" t="s">
        <v>2946</v>
      </c>
      <c r="L10" s="48" t="s">
        <v>2948</v>
      </c>
      <c r="N10" t="s">
        <v>2958</v>
      </c>
      <c r="O10" t="s">
        <v>3031</v>
      </c>
      <c r="P10">
        <v>9</v>
      </c>
      <c r="Q10">
        <v>1</v>
      </c>
      <c r="W10" t="s">
        <v>3007</v>
      </c>
      <c r="X10">
        <v>1</v>
      </c>
    </row>
    <row r="11" spans="1:27" x14ac:dyDescent="0.25">
      <c r="A11" t="s">
        <v>2949</v>
      </c>
      <c r="B11" t="s">
        <v>2409</v>
      </c>
      <c r="C11" t="s">
        <v>2410</v>
      </c>
      <c r="D11">
        <v>2025</v>
      </c>
      <c r="F11" t="s">
        <v>2411</v>
      </c>
      <c r="G11" t="s">
        <v>2947</v>
      </c>
      <c r="H11" t="s">
        <v>2946</v>
      </c>
      <c r="L11" s="48" t="s">
        <v>2948</v>
      </c>
      <c r="N11" t="s">
        <v>2959</v>
      </c>
      <c r="O11" t="s">
        <v>3032</v>
      </c>
      <c r="P11">
        <v>10</v>
      </c>
      <c r="Q11">
        <v>1</v>
      </c>
      <c r="W11" t="s">
        <v>3008</v>
      </c>
      <c r="X11">
        <v>3</v>
      </c>
    </row>
    <row r="12" spans="1:27" x14ac:dyDescent="0.25">
      <c r="A12" t="s">
        <v>2949</v>
      </c>
      <c r="B12" t="s">
        <v>2409</v>
      </c>
      <c r="C12" t="s">
        <v>2410</v>
      </c>
      <c r="D12">
        <v>2025</v>
      </c>
      <c r="F12" t="s">
        <v>2411</v>
      </c>
      <c r="G12" t="s">
        <v>2947</v>
      </c>
      <c r="H12" t="s">
        <v>2946</v>
      </c>
      <c r="L12" s="48" t="s">
        <v>2948</v>
      </c>
      <c r="N12" t="s">
        <v>2960</v>
      </c>
      <c r="O12" t="s">
        <v>3033</v>
      </c>
      <c r="P12">
        <v>11</v>
      </c>
      <c r="Q12">
        <v>1</v>
      </c>
      <c r="W12" t="s">
        <v>3009</v>
      </c>
      <c r="X12">
        <v>4</v>
      </c>
    </row>
    <row r="13" spans="1:27" x14ac:dyDescent="0.25">
      <c r="A13" t="s">
        <v>2949</v>
      </c>
      <c r="B13" t="s">
        <v>2409</v>
      </c>
      <c r="C13" t="s">
        <v>2410</v>
      </c>
      <c r="D13">
        <v>2025</v>
      </c>
      <c r="F13" t="s">
        <v>2411</v>
      </c>
      <c r="G13" t="s">
        <v>2947</v>
      </c>
      <c r="H13" t="s">
        <v>2946</v>
      </c>
      <c r="L13" s="48" t="s">
        <v>2948</v>
      </c>
      <c r="N13" t="s">
        <v>2961</v>
      </c>
      <c r="O13" t="s">
        <v>3034</v>
      </c>
      <c r="P13">
        <v>12</v>
      </c>
      <c r="Q13">
        <v>1</v>
      </c>
      <c r="W13" t="s">
        <v>3010</v>
      </c>
      <c r="X13">
        <v>3</v>
      </c>
    </row>
    <row r="14" spans="1:27" x14ac:dyDescent="0.25">
      <c r="A14" t="s">
        <v>2949</v>
      </c>
      <c r="B14" t="s">
        <v>2409</v>
      </c>
      <c r="C14" t="s">
        <v>2410</v>
      </c>
      <c r="D14">
        <v>2025</v>
      </c>
      <c r="F14" t="s">
        <v>2411</v>
      </c>
      <c r="G14" t="s">
        <v>2947</v>
      </c>
      <c r="H14" t="s">
        <v>2946</v>
      </c>
      <c r="L14" s="48" t="s">
        <v>2948</v>
      </c>
      <c r="N14" t="s">
        <v>2962</v>
      </c>
      <c r="O14" t="s">
        <v>3035</v>
      </c>
      <c r="P14">
        <v>13</v>
      </c>
      <c r="Q14">
        <v>1</v>
      </c>
      <c r="W14" t="s">
        <v>3011</v>
      </c>
      <c r="X14">
        <v>1</v>
      </c>
    </row>
    <row r="15" spans="1:27" x14ac:dyDescent="0.25">
      <c r="A15" t="s">
        <v>2949</v>
      </c>
      <c r="B15" t="s">
        <v>2409</v>
      </c>
      <c r="C15" t="s">
        <v>2410</v>
      </c>
      <c r="D15">
        <v>2025</v>
      </c>
      <c r="F15" t="s">
        <v>2411</v>
      </c>
      <c r="G15" t="s">
        <v>2947</v>
      </c>
      <c r="H15" t="s">
        <v>2946</v>
      </c>
      <c r="L15" s="48" t="s">
        <v>2948</v>
      </c>
      <c r="N15" t="s">
        <v>2963</v>
      </c>
      <c r="O15" t="s">
        <v>3036</v>
      </c>
      <c r="P15">
        <v>14</v>
      </c>
      <c r="Q15">
        <v>1</v>
      </c>
      <c r="W15" t="s">
        <v>3012</v>
      </c>
      <c r="X15">
        <v>3</v>
      </c>
    </row>
    <row r="16" spans="1:27" x14ac:dyDescent="0.25">
      <c r="A16" t="s">
        <v>2949</v>
      </c>
      <c r="B16" t="s">
        <v>2409</v>
      </c>
      <c r="C16" t="s">
        <v>2410</v>
      </c>
      <c r="D16">
        <v>2025</v>
      </c>
      <c r="F16" t="s">
        <v>2411</v>
      </c>
      <c r="G16" t="s">
        <v>2947</v>
      </c>
      <c r="H16" t="s">
        <v>2946</v>
      </c>
      <c r="L16" s="48" t="s">
        <v>2948</v>
      </c>
      <c r="N16" t="s">
        <v>2964</v>
      </c>
      <c r="O16" t="s">
        <v>3037</v>
      </c>
      <c r="P16">
        <v>15</v>
      </c>
      <c r="Q16">
        <v>1</v>
      </c>
      <c r="W16" t="s">
        <v>3013</v>
      </c>
      <c r="X16">
        <v>2</v>
      </c>
    </row>
    <row r="17" spans="1:24" x14ac:dyDescent="0.25">
      <c r="A17" t="s">
        <v>2949</v>
      </c>
      <c r="B17" t="s">
        <v>2409</v>
      </c>
      <c r="C17" t="s">
        <v>2410</v>
      </c>
      <c r="D17">
        <v>2025</v>
      </c>
      <c r="F17" t="s">
        <v>2411</v>
      </c>
      <c r="G17" t="s">
        <v>2947</v>
      </c>
      <c r="H17" t="s">
        <v>2946</v>
      </c>
      <c r="L17" s="48" t="s">
        <v>2948</v>
      </c>
      <c r="N17" t="s">
        <v>2965</v>
      </c>
      <c r="O17" t="s">
        <v>3038</v>
      </c>
      <c r="P17">
        <v>16</v>
      </c>
      <c r="Q17">
        <v>1</v>
      </c>
      <c r="W17" t="s">
        <v>3014</v>
      </c>
      <c r="X17">
        <v>3</v>
      </c>
    </row>
    <row r="18" spans="1:24" x14ac:dyDescent="0.25">
      <c r="A18" t="s">
        <v>2949</v>
      </c>
      <c r="B18" t="s">
        <v>2409</v>
      </c>
      <c r="C18" t="s">
        <v>2410</v>
      </c>
      <c r="D18">
        <v>2025</v>
      </c>
      <c r="F18" t="s">
        <v>2411</v>
      </c>
      <c r="G18" t="s">
        <v>2947</v>
      </c>
      <c r="H18" t="s">
        <v>2946</v>
      </c>
      <c r="L18" s="48" t="s">
        <v>2948</v>
      </c>
      <c r="N18" t="s">
        <v>2966</v>
      </c>
      <c r="O18" t="s">
        <v>3039</v>
      </c>
      <c r="P18">
        <v>17</v>
      </c>
      <c r="Q18">
        <v>1</v>
      </c>
      <c r="W18" t="s">
        <v>3015</v>
      </c>
      <c r="X18">
        <v>2</v>
      </c>
    </row>
    <row r="19" spans="1:24" x14ac:dyDescent="0.25">
      <c r="A19" t="s">
        <v>2949</v>
      </c>
      <c r="B19" t="s">
        <v>2409</v>
      </c>
      <c r="C19" t="s">
        <v>2410</v>
      </c>
      <c r="D19">
        <v>2025</v>
      </c>
      <c r="F19" t="s">
        <v>2411</v>
      </c>
      <c r="G19" t="s">
        <v>2947</v>
      </c>
      <c r="H19" t="s">
        <v>2946</v>
      </c>
      <c r="L19" s="48" t="s">
        <v>2948</v>
      </c>
      <c r="N19" t="s">
        <v>2967</v>
      </c>
      <c r="O19" t="s">
        <v>3040</v>
      </c>
      <c r="P19">
        <v>18</v>
      </c>
      <c r="Q19">
        <v>1</v>
      </c>
      <c r="W19" t="s">
        <v>3016</v>
      </c>
      <c r="X19">
        <v>1</v>
      </c>
    </row>
    <row r="20" spans="1:24" x14ac:dyDescent="0.25">
      <c r="A20" t="s">
        <v>2949</v>
      </c>
      <c r="B20" t="s">
        <v>2409</v>
      </c>
      <c r="C20" t="s">
        <v>2410</v>
      </c>
      <c r="D20">
        <v>2025</v>
      </c>
      <c r="F20" t="s">
        <v>2411</v>
      </c>
      <c r="G20" t="s">
        <v>2947</v>
      </c>
      <c r="H20" t="s">
        <v>2946</v>
      </c>
      <c r="L20" s="48" t="s">
        <v>2948</v>
      </c>
      <c r="N20" t="s">
        <v>2968</v>
      </c>
      <c r="O20" t="s">
        <v>3041</v>
      </c>
      <c r="P20">
        <v>19</v>
      </c>
      <c r="Q20">
        <v>1</v>
      </c>
      <c r="W20" t="s">
        <v>3017</v>
      </c>
      <c r="X20">
        <v>1</v>
      </c>
    </row>
    <row r="21" spans="1:24" x14ac:dyDescent="0.25">
      <c r="A21" t="s">
        <v>2949</v>
      </c>
      <c r="B21" t="s">
        <v>2409</v>
      </c>
      <c r="C21" t="s">
        <v>2410</v>
      </c>
      <c r="D21">
        <v>2025</v>
      </c>
      <c r="F21" t="s">
        <v>2411</v>
      </c>
      <c r="G21" t="s">
        <v>2947</v>
      </c>
      <c r="H21" t="s">
        <v>2946</v>
      </c>
      <c r="L21" s="48" t="s">
        <v>2948</v>
      </c>
      <c r="N21" t="s">
        <v>2969</v>
      </c>
      <c r="O21" t="s">
        <v>3042</v>
      </c>
      <c r="P21">
        <v>20</v>
      </c>
      <c r="Q21">
        <v>1</v>
      </c>
      <c r="W21" t="s">
        <v>3018</v>
      </c>
      <c r="X21">
        <v>1</v>
      </c>
    </row>
    <row r="22" spans="1:24" x14ac:dyDescent="0.25">
      <c r="A22" t="s">
        <v>2949</v>
      </c>
      <c r="B22" t="s">
        <v>2409</v>
      </c>
      <c r="C22" t="s">
        <v>2410</v>
      </c>
      <c r="D22">
        <v>2025</v>
      </c>
      <c r="F22" t="s">
        <v>2411</v>
      </c>
      <c r="G22" t="s">
        <v>2947</v>
      </c>
      <c r="H22" t="s">
        <v>2946</v>
      </c>
      <c r="L22" s="48" t="s">
        <v>2948</v>
      </c>
      <c r="N22" t="s">
        <v>2970</v>
      </c>
      <c r="O22" t="s">
        <v>3043</v>
      </c>
      <c r="P22">
        <v>21</v>
      </c>
      <c r="Q22">
        <v>1</v>
      </c>
      <c r="W22" t="s">
        <v>3019</v>
      </c>
      <c r="X22">
        <v>1</v>
      </c>
    </row>
    <row r="23" spans="1:24" x14ac:dyDescent="0.25">
      <c r="A23" t="s">
        <v>2949</v>
      </c>
      <c r="B23" t="s">
        <v>2409</v>
      </c>
      <c r="C23" t="s">
        <v>2410</v>
      </c>
      <c r="D23">
        <v>2025</v>
      </c>
      <c r="F23" t="s">
        <v>2411</v>
      </c>
      <c r="G23" t="s">
        <v>2947</v>
      </c>
      <c r="H23" t="s">
        <v>2946</v>
      </c>
      <c r="L23" s="48" t="s">
        <v>2948</v>
      </c>
      <c r="N23" t="s">
        <v>2971</v>
      </c>
      <c r="O23" t="s">
        <v>3044</v>
      </c>
      <c r="P23">
        <v>22</v>
      </c>
      <c r="Q23">
        <v>1</v>
      </c>
      <c r="W23" t="s">
        <v>3020</v>
      </c>
      <c r="X23">
        <v>1</v>
      </c>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2F68-E6FF-4691-92CA-8A79C1715E95}">
  <dimension ref="A1:N23"/>
  <sheetViews>
    <sheetView workbookViewId="0">
      <selection activeCell="F23" sqref="F23"/>
    </sheetView>
  </sheetViews>
  <sheetFormatPr defaultRowHeight="15" x14ac:dyDescent="0.25"/>
  <cols>
    <col min="1" max="1" width="24.7109375" bestFit="1" customWidth="1"/>
    <col min="2" max="2" width="26.5703125" bestFit="1" customWidth="1"/>
    <col min="3" max="9" width="18.42578125" customWidth="1"/>
    <col min="10" max="10" width="30.28515625" bestFit="1" customWidth="1"/>
    <col min="11" max="11" width="22.7109375" customWidth="1"/>
    <col min="12" max="14" width="18.42578125" customWidth="1"/>
  </cols>
  <sheetData>
    <row r="1" spans="1:14" ht="23.25" thickBot="1" x14ac:dyDescent="0.3">
      <c r="A1" s="55" t="s">
        <v>2397</v>
      </c>
      <c r="B1" s="55" t="s">
        <v>2373</v>
      </c>
      <c r="C1" s="55" t="s">
        <v>2398</v>
      </c>
      <c r="D1" s="55" t="s">
        <v>2399</v>
      </c>
      <c r="E1" s="55" t="s">
        <v>2400</v>
      </c>
      <c r="F1" s="55" t="s">
        <v>2401</v>
      </c>
      <c r="G1" s="55" t="s">
        <v>2402</v>
      </c>
      <c r="H1" s="55" t="s">
        <v>2403</v>
      </c>
      <c r="I1" s="55" t="s">
        <v>2404</v>
      </c>
      <c r="J1" s="55" t="s">
        <v>44</v>
      </c>
      <c r="K1" s="55" t="s">
        <v>2405</v>
      </c>
      <c r="L1" s="55" t="s">
        <v>2406</v>
      </c>
      <c r="M1" s="55" t="s">
        <v>2407</v>
      </c>
      <c r="N1" s="55" t="s">
        <v>2408</v>
      </c>
    </row>
    <row r="2" spans="1:14" x14ac:dyDescent="0.25">
      <c r="A2" t="s">
        <v>2950</v>
      </c>
      <c r="B2" t="s">
        <v>3023</v>
      </c>
      <c r="C2">
        <v>1</v>
      </c>
      <c r="D2">
        <v>1</v>
      </c>
      <c r="J2" t="s">
        <v>2998</v>
      </c>
      <c r="K2">
        <v>1</v>
      </c>
    </row>
    <row r="3" spans="1:14" x14ac:dyDescent="0.25">
      <c r="A3" t="s">
        <v>2951</v>
      </c>
      <c r="B3" t="s">
        <v>3024</v>
      </c>
      <c r="C3">
        <v>2</v>
      </c>
      <c r="D3">
        <v>1</v>
      </c>
      <c r="J3" t="s">
        <v>3000</v>
      </c>
      <c r="K3">
        <v>2</v>
      </c>
    </row>
    <row r="4" spans="1:14" x14ac:dyDescent="0.25">
      <c r="A4" t="s">
        <v>2952</v>
      </c>
      <c r="B4" t="s">
        <v>3025</v>
      </c>
      <c r="C4">
        <v>3</v>
      </c>
      <c r="D4">
        <v>1</v>
      </c>
      <c r="J4" t="s">
        <v>3001</v>
      </c>
      <c r="K4">
        <v>1</v>
      </c>
    </row>
    <row r="5" spans="1:14" x14ac:dyDescent="0.25">
      <c r="A5" t="s">
        <v>2953</v>
      </c>
      <c r="B5" t="s">
        <v>3026</v>
      </c>
      <c r="C5">
        <v>4</v>
      </c>
      <c r="D5">
        <v>1</v>
      </c>
      <c r="J5" t="s">
        <v>3002</v>
      </c>
      <c r="K5">
        <v>3</v>
      </c>
    </row>
    <row r="6" spans="1:14" x14ac:dyDescent="0.25">
      <c r="A6" t="s">
        <v>2954</v>
      </c>
      <c r="B6" t="s">
        <v>3027</v>
      </c>
      <c r="C6">
        <v>5</v>
      </c>
      <c r="D6">
        <v>1</v>
      </c>
      <c r="J6" t="s">
        <v>3003</v>
      </c>
      <c r="K6">
        <v>8</v>
      </c>
    </row>
    <row r="7" spans="1:14" x14ac:dyDescent="0.25">
      <c r="A7" t="s">
        <v>2955</v>
      </c>
      <c r="B7" t="s">
        <v>3028</v>
      </c>
      <c r="C7">
        <v>6</v>
      </c>
      <c r="D7">
        <v>1</v>
      </c>
      <c r="J7" t="s">
        <v>3004</v>
      </c>
      <c r="K7">
        <v>2</v>
      </c>
    </row>
    <row r="8" spans="1:14" x14ac:dyDescent="0.25">
      <c r="A8" t="s">
        <v>2956</v>
      </c>
      <c r="B8" t="s">
        <v>3029</v>
      </c>
      <c r="C8">
        <v>7</v>
      </c>
      <c r="D8">
        <v>1</v>
      </c>
      <c r="J8" t="s">
        <v>3005</v>
      </c>
      <c r="K8">
        <v>3</v>
      </c>
    </row>
    <row r="9" spans="1:14" x14ac:dyDescent="0.25">
      <c r="A9" t="s">
        <v>2957</v>
      </c>
      <c r="B9" t="s">
        <v>3030</v>
      </c>
      <c r="C9">
        <v>8</v>
      </c>
      <c r="D9">
        <v>1</v>
      </c>
      <c r="J9" t="s">
        <v>3006</v>
      </c>
      <c r="K9">
        <v>1</v>
      </c>
    </row>
    <row r="10" spans="1:14" x14ac:dyDescent="0.25">
      <c r="A10" t="s">
        <v>2958</v>
      </c>
      <c r="B10" t="s">
        <v>3031</v>
      </c>
      <c r="C10">
        <v>9</v>
      </c>
      <c r="D10">
        <v>1</v>
      </c>
      <c r="J10" t="s">
        <v>3007</v>
      </c>
      <c r="K10">
        <v>1</v>
      </c>
    </row>
    <row r="11" spans="1:14" x14ac:dyDescent="0.25">
      <c r="A11" t="s">
        <v>2959</v>
      </c>
      <c r="B11" t="s">
        <v>3032</v>
      </c>
      <c r="C11">
        <v>10</v>
      </c>
      <c r="D11">
        <v>1</v>
      </c>
      <c r="J11" t="s">
        <v>3008</v>
      </c>
      <c r="K11">
        <v>3</v>
      </c>
    </row>
    <row r="12" spans="1:14" x14ac:dyDescent="0.25">
      <c r="A12" t="s">
        <v>2960</v>
      </c>
      <c r="B12" t="s">
        <v>3033</v>
      </c>
      <c r="C12">
        <v>11</v>
      </c>
      <c r="D12">
        <v>1</v>
      </c>
      <c r="J12" t="s">
        <v>3009</v>
      </c>
      <c r="K12">
        <v>4</v>
      </c>
    </row>
    <row r="13" spans="1:14" x14ac:dyDescent="0.25">
      <c r="A13" t="s">
        <v>2961</v>
      </c>
      <c r="B13" t="s">
        <v>3034</v>
      </c>
      <c r="C13">
        <v>12</v>
      </c>
      <c r="D13">
        <v>1</v>
      </c>
      <c r="J13" t="s">
        <v>3010</v>
      </c>
      <c r="K13">
        <v>3</v>
      </c>
    </row>
    <row r="14" spans="1:14" x14ac:dyDescent="0.25">
      <c r="A14" t="s">
        <v>2962</v>
      </c>
      <c r="B14" t="s">
        <v>3035</v>
      </c>
      <c r="C14">
        <v>13</v>
      </c>
      <c r="D14">
        <v>1</v>
      </c>
      <c r="J14" t="s">
        <v>3011</v>
      </c>
      <c r="K14">
        <v>1</v>
      </c>
    </row>
    <row r="15" spans="1:14" x14ac:dyDescent="0.25">
      <c r="A15" t="s">
        <v>2963</v>
      </c>
      <c r="B15" t="s">
        <v>3036</v>
      </c>
      <c r="C15">
        <v>14</v>
      </c>
      <c r="D15">
        <v>1</v>
      </c>
      <c r="J15" t="s">
        <v>3012</v>
      </c>
      <c r="K15">
        <v>3</v>
      </c>
    </row>
    <row r="16" spans="1:14" x14ac:dyDescent="0.25">
      <c r="A16" t="s">
        <v>2964</v>
      </c>
      <c r="B16" t="s">
        <v>3037</v>
      </c>
      <c r="C16">
        <v>15</v>
      </c>
      <c r="D16">
        <v>1</v>
      </c>
      <c r="J16" t="s">
        <v>3013</v>
      </c>
      <c r="K16">
        <v>2</v>
      </c>
    </row>
    <row r="17" spans="1:11" x14ac:dyDescent="0.25">
      <c r="A17" t="s">
        <v>2965</v>
      </c>
      <c r="B17" t="s">
        <v>3038</v>
      </c>
      <c r="C17">
        <v>16</v>
      </c>
      <c r="D17">
        <v>1</v>
      </c>
      <c r="J17" t="s">
        <v>3014</v>
      </c>
      <c r="K17">
        <v>3</v>
      </c>
    </row>
    <row r="18" spans="1:11" x14ac:dyDescent="0.25">
      <c r="A18" t="s">
        <v>2966</v>
      </c>
      <c r="B18" t="s">
        <v>3039</v>
      </c>
      <c r="C18">
        <v>17</v>
      </c>
      <c r="D18">
        <v>1</v>
      </c>
      <c r="J18" t="s">
        <v>3015</v>
      </c>
      <c r="K18">
        <v>2</v>
      </c>
    </row>
    <row r="19" spans="1:11" x14ac:dyDescent="0.25">
      <c r="A19" t="s">
        <v>2967</v>
      </c>
      <c r="B19" t="s">
        <v>3040</v>
      </c>
      <c r="C19">
        <v>18</v>
      </c>
      <c r="D19">
        <v>1</v>
      </c>
      <c r="J19" t="s">
        <v>3016</v>
      </c>
      <c r="K19">
        <v>1</v>
      </c>
    </row>
    <row r="20" spans="1:11" x14ac:dyDescent="0.25">
      <c r="A20" t="s">
        <v>2968</v>
      </c>
      <c r="B20" t="s">
        <v>3041</v>
      </c>
      <c r="C20">
        <v>19</v>
      </c>
      <c r="D20">
        <v>1</v>
      </c>
      <c r="J20" t="s">
        <v>3017</v>
      </c>
      <c r="K20">
        <v>1</v>
      </c>
    </row>
    <row r="21" spans="1:11" x14ac:dyDescent="0.25">
      <c r="A21" t="s">
        <v>2969</v>
      </c>
      <c r="B21" t="s">
        <v>3042</v>
      </c>
      <c r="C21">
        <v>20</v>
      </c>
      <c r="D21">
        <v>1</v>
      </c>
      <c r="J21" t="s">
        <v>3018</v>
      </c>
      <c r="K21">
        <v>1</v>
      </c>
    </row>
    <row r="22" spans="1:11" x14ac:dyDescent="0.25">
      <c r="A22" t="s">
        <v>2970</v>
      </c>
      <c r="B22" t="s">
        <v>3043</v>
      </c>
      <c r="C22">
        <v>21</v>
      </c>
      <c r="D22">
        <v>1</v>
      </c>
      <c r="J22" t="s">
        <v>3019</v>
      </c>
      <c r="K22">
        <v>1</v>
      </c>
    </row>
    <row r="23" spans="1:11" x14ac:dyDescent="0.25">
      <c r="A23" t="s">
        <v>2971</v>
      </c>
      <c r="B23" t="s">
        <v>3044</v>
      </c>
      <c r="C23">
        <v>22</v>
      </c>
      <c r="D23">
        <v>1</v>
      </c>
      <c r="J23" t="s">
        <v>3020</v>
      </c>
      <c r="K2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66878-830D-41E0-AFCA-8DA954E7AAF5}">
  <dimension ref="A1:B23"/>
  <sheetViews>
    <sheetView tabSelected="1" workbookViewId="0">
      <selection activeCell="C33" sqref="C33"/>
    </sheetView>
  </sheetViews>
  <sheetFormatPr defaultRowHeight="15" x14ac:dyDescent="0.25"/>
  <cols>
    <col min="1" max="1" width="31.42578125" customWidth="1"/>
    <col min="2" max="2" width="25.28515625" customWidth="1"/>
    <col min="5" max="5" width="21.42578125" customWidth="1"/>
  </cols>
  <sheetData>
    <row r="1" spans="1:2" x14ac:dyDescent="0.25">
      <c r="A1" s="56" t="s">
        <v>2397</v>
      </c>
      <c r="B1" s="56" t="s">
        <v>3852</v>
      </c>
    </row>
    <row r="2" spans="1:2" x14ac:dyDescent="0.25">
      <c r="A2" s="1" t="s">
        <v>2950</v>
      </c>
      <c r="B2" s="1">
        <v>1</v>
      </c>
    </row>
    <row r="3" spans="1:2" x14ac:dyDescent="0.25">
      <c r="A3" s="1" t="s">
        <v>2951</v>
      </c>
      <c r="B3" s="1">
        <v>1</v>
      </c>
    </row>
    <row r="4" spans="1:2" x14ac:dyDescent="0.25">
      <c r="A4" s="1" t="s">
        <v>2952</v>
      </c>
      <c r="B4" s="1">
        <v>1</v>
      </c>
    </row>
    <row r="5" spans="1:2" x14ac:dyDescent="0.25">
      <c r="A5" s="1" t="s">
        <v>2953</v>
      </c>
      <c r="B5" s="1">
        <v>3</v>
      </c>
    </row>
    <row r="6" spans="1:2" x14ac:dyDescent="0.25">
      <c r="A6" s="1" t="s">
        <v>2954</v>
      </c>
      <c r="B6" s="1">
        <v>8</v>
      </c>
    </row>
    <row r="7" spans="1:2" x14ac:dyDescent="0.25">
      <c r="A7" s="1" t="s">
        <v>2955</v>
      </c>
      <c r="B7" s="1">
        <v>2</v>
      </c>
    </row>
    <row r="8" spans="1:2" x14ac:dyDescent="0.25">
      <c r="A8" s="1" t="s">
        <v>2956</v>
      </c>
      <c r="B8" s="1">
        <v>3</v>
      </c>
    </row>
    <row r="9" spans="1:2" x14ac:dyDescent="0.25">
      <c r="A9" s="1" t="s">
        <v>2957</v>
      </c>
      <c r="B9" s="1">
        <v>1</v>
      </c>
    </row>
    <row r="10" spans="1:2" x14ac:dyDescent="0.25">
      <c r="A10" s="1" t="s">
        <v>2958</v>
      </c>
      <c r="B10" s="1">
        <v>1</v>
      </c>
    </row>
    <row r="11" spans="1:2" x14ac:dyDescent="0.25">
      <c r="A11" s="1" t="s">
        <v>2959</v>
      </c>
      <c r="B11" s="1">
        <v>3</v>
      </c>
    </row>
    <row r="12" spans="1:2" x14ac:dyDescent="0.25">
      <c r="A12" s="1" t="s">
        <v>2960</v>
      </c>
      <c r="B12" s="1">
        <v>5</v>
      </c>
    </row>
    <row r="13" spans="1:2" x14ac:dyDescent="0.25">
      <c r="A13" s="1" t="s">
        <v>2961</v>
      </c>
      <c r="B13" s="1">
        <v>4</v>
      </c>
    </row>
    <row r="14" spans="1:2" x14ac:dyDescent="0.25">
      <c r="A14" s="1" t="s">
        <v>2962</v>
      </c>
      <c r="B14" s="1">
        <v>1</v>
      </c>
    </row>
    <row r="15" spans="1:2" x14ac:dyDescent="0.25">
      <c r="A15" s="1" t="s">
        <v>2963</v>
      </c>
      <c r="B15" s="1">
        <v>3</v>
      </c>
    </row>
    <row r="16" spans="1:2" x14ac:dyDescent="0.25">
      <c r="A16" s="1" t="s">
        <v>2964</v>
      </c>
      <c r="B16" s="1">
        <v>2</v>
      </c>
    </row>
    <row r="17" spans="1:2" x14ac:dyDescent="0.25">
      <c r="A17" s="1" t="s">
        <v>2965</v>
      </c>
      <c r="B17" s="1">
        <v>3</v>
      </c>
    </row>
    <row r="18" spans="1:2" x14ac:dyDescent="0.25">
      <c r="A18" s="1" t="s">
        <v>2966</v>
      </c>
      <c r="B18" s="1">
        <v>2</v>
      </c>
    </row>
    <row r="19" spans="1:2" x14ac:dyDescent="0.25">
      <c r="A19" s="1" t="s">
        <v>2967</v>
      </c>
      <c r="B19" s="1">
        <v>1</v>
      </c>
    </row>
    <row r="20" spans="1:2" x14ac:dyDescent="0.25">
      <c r="A20" s="1" t="s">
        <v>2968</v>
      </c>
      <c r="B20" s="1">
        <v>1</v>
      </c>
    </row>
    <row r="21" spans="1:2" x14ac:dyDescent="0.25">
      <c r="A21" s="1" t="s">
        <v>2969</v>
      </c>
      <c r="B21" s="1">
        <v>1</v>
      </c>
    </row>
    <row r="22" spans="1:2" x14ac:dyDescent="0.25">
      <c r="A22" s="1" t="s">
        <v>2970</v>
      </c>
      <c r="B22" s="1">
        <v>1</v>
      </c>
    </row>
    <row r="23" spans="1:2" x14ac:dyDescent="0.25">
      <c r="A23" s="1" t="s">
        <v>2971</v>
      </c>
      <c r="B23" s="1">
        <v>1</v>
      </c>
    </row>
  </sheetData>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0767D-F4B9-4674-AA86-ECDD35319DB9}">
  <dimension ref="A1:AA49"/>
  <sheetViews>
    <sheetView workbookViewId="0">
      <selection activeCell="H39" sqref="H39"/>
    </sheetView>
  </sheetViews>
  <sheetFormatPr defaultRowHeight="15" x14ac:dyDescent="0.25"/>
  <cols>
    <col min="1" max="1" width="26.42578125" bestFit="1" customWidth="1"/>
    <col min="2" max="2" width="24.140625" bestFit="1" customWidth="1"/>
    <col min="3" max="3" width="10" bestFit="1" customWidth="1"/>
    <col min="4" max="4" width="8.42578125" customWidth="1"/>
    <col min="5" max="5" width="14.28515625" bestFit="1" customWidth="1"/>
    <col min="6" max="6" width="12.140625" bestFit="1" customWidth="1"/>
    <col min="7" max="7" width="53.140625" customWidth="1"/>
    <col min="8" max="8" width="19" bestFit="1" customWidth="1"/>
    <col min="9" max="9" width="10.5703125" bestFit="1" customWidth="1"/>
    <col min="10" max="10" width="11.28515625" bestFit="1" customWidth="1"/>
    <col min="11" max="11" width="9.42578125" bestFit="1" customWidth="1"/>
    <col min="12" max="12" width="13.7109375" bestFit="1" customWidth="1"/>
    <col min="13" max="13" width="13.28515625" bestFit="1" customWidth="1"/>
    <col min="14" max="14" width="28.28515625" bestFit="1" customWidth="1"/>
    <col min="15" max="15" width="17.28515625" customWidth="1"/>
    <col min="16" max="16" width="12.42578125" bestFit="1" customWidth="1"/>
    <col min="17" max="17" width="13.7109375" bestFit="1" customWidth="1"/>
    <col min="18" max="19" width="12" bestFit="1" customWidth="1"/>
    <col min="20" max="20" width="14.42578125" customWidth="1"/>
    <col min="21" max="21" width="12.42578125" bestFit="1" customWidth="1"/>
    <col min="22" max="22" width="11.42578125" bestFit="1" customWidth="1"/>
    <col min="23" max="23" width="33" bestFit="1" customWidth="1"/>
    <col min="24" max="24" width="14" bestFit="1" customWidth="1"/>
    <col min="25" max="25" width="14.28515625" bestFit="1" customWidth="1"/>
    <col min="26" max="26" width="13.85546875" bestFit="1" customWidth="1"/>
    <col min="27" max="27" width="9.85546875" bestFit="1" customWidth="1"/>
  </cols>
  <sheetData>
    <row r="1" spans="1:27" ht="23.25" thickBot="1" x14ac:dyDescent="0.3">
      <c r="A1" s="47" t="s">
        <v>2385</v>
      </c>
      <c r="B1" s="47" t="s">
        <v>2386</v>
      </c>
      <c r="C1" s="47" t="s">
        <v>2387</v>
      </c>
      <c r="D1" s="47" t="s">
        <v>2388</v>
      </c>
      <c r="E1" s="47" t="s">
        <v>2389</v>
      </c>
      <c r="F1" s="47" t="s">
        <v>2390</v>
      </c>
      <c r="G1" s="47" t="s">
        <v>49</v>
      </c>
      <c r="H1" s="47" t="s">
        <v>2391</v>
      </c>
      <c r="I1" s="47" t="s">
        <v>2392</v>
      </c>
      <c r="J1" s="47" t="s">
        <v>2393</v>
      </c>
      <c r="K1" s="47" t="s">
        <v>2394</v>
      </c>
      <c r="L1" s="47" t="s">
        <v>2395</v>
      </c>
      <c r="M1" s="47" t="s">
        <v>2396</v>
      </c>
      <c r="N1" s="47" t="s">
        <v>2397</v>
      </c>
      <c r="O1" s="47" t="s">
        <v>45</v>
      </c>
      <c r="P1" s="47" t="s">
        <v>2398</v>
      </c>
      <c r="Q1" s="47" t="s">
        <v>2399</v>
      </c>
      <c r="R1" s="47" t="s">
        <v>2400</v>
      </c>
      <c r="S1" s="47" t="s">
        <v>2401</v>
      </c>
      <c r="T1" s="47" t="s">
        <v>2402</v>
      </c>
      <c r="U1" s="47" t="s">
        <v>2403</v>
      </c>
      <c r="V1" s="47" t="s">
        <v>2404</v>
      </c>
      <c r="W1" s="47" t="s">
        <v>44</v>
      </c>
      <c r="X1" s="47" t="s">
        <v>2405</v>
      </c>
      <c r="Y1" s="47" t="s">
        <v>2406</v>
      </c>
      <c r="Z1" s="47" t="s">
        <v>2407</v>
      </c>
      <c r="AA1" s="47" t="s">
        <v>2408</v>
      </c>
    </row>
    <row r="2" spans="1:27" x14ac:dyDescent="0.25">
      <c r="A2" t="s">
        <v>2949</v>
      </c>
      <c r="B2" t="s">
        <v>2409</v>
      </c>
      <c r="C2" t="s">
        <v>2410</v>
      </c>
      <c r="D2">
        <v>2025</v>
      </c>
      <c r="F2" t="s">
        <v>2411</v>
      </c>
      <c r="G2" t="s">
        <v>2947</v>
      </c>
      <c r="H2" t="s">
        <v>2946</v>
      </c>
      <c r="L2" s="48" t="s">
        <v>2948</v>
      </c>
      <c r="N2" t="s">
        <v>2950</v>
      </c>
      <c r="P2">
        <v>1</v>
      </c>
      <c r="Q2">
        <v>1</v>
      </c>
      <c r="W2" t="s">
        <v>2998</v>
      </c>
      <c r="X2">
        <v>1</v>
      </c>
    </row>
    <row r="3" spans="1:27" x14ac:dyDescent="0.25">
      <c r="A3" t="s">
        <v>2949</v>
      </c>
      <c r="B3" t="s">
        <v>2409</v>
      </c>
      <c r="C3" t="s">
        <v>2410</v>
      </c>
      <c r="D3">
        <v>2025</v>
      </c>
      <c r="F3" t="s">
        <v>2411</v>
      </c>
      <c r="G3" t="s">
        <v>2947</v>
      </c>
      <c r="H3" t="s">
        <v>2946</v>
      </c>
      <c r="L3" s="48" t="s">
        <v>2948</v>
      </c>
      <c r="N3" t="s">
        <v>2951</v>
      </c>
      <c r="P3">
        <v>2</v>
      </c>
      <c r="Q3">
        <v>1</v>
      </c>
      <c r="W3" t="s">
        <v>3000</v>
      </c>
      <c r="X3">
        <v>1</v>
      </c>
    </row>
    <row r="4" spans="1:27" x14ac:dyDescent="0.25">
      <c r="A4" t="s">
        <v>2949</v>
      </c>
      <c r="B4" t="s">
        <v>2409</v>
      </c>
      <c r="C4" t="s">
        <v>2410</v>
      </c>
      <c r="D4">
        <v>2025</v>
      </c>
      <c r="F4" t="s">
        <v>2411</v>
      </c>
      <c r="G4" t="s">
        <v>2947</v>
      </c>
      <c r="H4" t="s">
        <v>2946</v>
      </c>
      <c r="L4" s="48" t="s">
        <v>2948</v>
      </c>
      <c r="N4" t="s">
        <v>2952</v>
      </c>
      <c r="P4">
        <v>3</v>
      </c>
      <c r="Q4">
        <v>1</v>
      </c>
      <c r="W4" t="s">
        <v>3000</v>
      </c>
      <c r="X4">
        <v>1</v>
      </c>
    </row>
    <row r="5" spans="1:27" x14ac:dyDescent="0.25">
      <c r="A5" t="s">
        <v>2949</v>
      </c>
      <c r="B5" t="s">
        <v>2409</v>
      </c>
      <c r="C5" t="s">
        <v>2410</v>
      </c>
      <c r="D5">
        <v>2025</v>
      </c>
      <c r="F5" t="s">
        <v>2411</v>
      </c>
      <c r="G5" t="s">
        <v>2947</v>
      </c>
      <c r="H5" t="s">
        <v>2946</v>
      </c>
      <c r="L5" s="48" t="s">
        <v>2948</v>
      </c>
      <c r="N5" t="s">
        <v>2953</v>
      </c>
      <c r="P5">
        <v>4</v>
      </c>
      <c r="Q5">
        <v>1</v>
      </c>
      <c r="W5" t="s">
        <v>3001</v>
      </c>
      <c r="X5">
        <v>1</v>
      </c>
    </row>
    <row r="6" spans="1:27" x14ac:dyDescent="0.25">
      <c r="A6" t="s">
        <v>2949</v>
      </c>
      <c r="B6" t="s">
        <v>2409</v>
      </c>
      <c r="C6" t="s">
        <v>2410</v>
      </c>
      <c r="D6">
        <v>2025</v>
      </c>
      <c r="F6" t="s">
        <v>2411</v>
      </c>
      <c r="G6" t="s">
        <v>2947</v>
      </c>
      <c r="H6" t="s">
        <v>2946</v>
      </c>
      <c r="L6" s="48" t="s">
        <v>2948</v>
      </c>
      <c r="N6" t="s">
        <v>2954</v>
      </c>
      <c r="P6">
        <v>5</v>
      </c>
      <c r="Q6">
        <v>1</v>
      </c>
      <c r="W6" t="s">
        <v>3002</v>
      </c>
      <c r="X6">
        <v>1</v>
      </c>
    </row>
    <row r="7" spans="1:27" x14ac:dyDescent="0.25">
      <c r="A7" t="s">
        <v>2949</v>
      </c>
      <c r="B7" t="s">
        <v>2409</v>
      </c>
      <c r="C7" t="s">
        <v>2410</v>
      </c>
      <c r="D7">
        <v>2025</v>
      </c>
      <c r="F7" t="s">
        <v>2411</v>
      </c>
      <c r="G7" t="s">
        <v>2947</v>
      </c>
      <c r="H7" t="s">
        <v>2946</v>
      </c>
      <c r="L7" s="48" t="s">
        <v>2948</v>
      </c>
      <c r="N7" t="s">
        <v>2955</v>
      </c>
      <c r="P7">
        <v>6</v>
      </c>
      <c r="Q7">
        <v>1</v>
      </c>
      <c r="W7" t="s">
        <v>3002</v>
      </c>
      <c r="X7">
        <v>1</v>
      </c>
    </row>
    <row r="8" spans="1:27" x14ac:dyDescent="0.25">
      <c r="A8" t="s">
        <v>2949</v>
      </c>
      <c r="B8" t="s">
        <v>2409</v>
      </c>
      <c r="C8" t="s">
        <v>2410</v>
      </c>
      <c r="D8">
        <v>2025</v>
      </c>
      <c r="F8" t="s">
        <v>2411</v>
      </c>
      <c r="G8" t="s">
        <v>2947</v>
      </c>
      <c r="H8" t="s">
        <v>2946</v>
      </c>
      <c r="L8" s="48" t="s">
        <v>2948</v>
      </c>
      <c r="N8" t="s">
        <v>2956</v>
      </c>
      <c r="P8">
        <v>7</v>
      </c>
      <c r="Q8">
        <v>1</v>
      </c>
      <c r="W8" t="s">
        <v>3002</v>
      </c>
      <c r="X8">
        <v>1</v>
      </c>
    </row>
    <row r="9" spans="1:27" x14ac:dyDescent="0.25">
      <c r="A9" t="s">
        <v>2949</v>
      </c>
      <c r="B9" t="s">
        <v>2409</v>
      </c>
      <c r="C9" t="s">
        <v>2410</v>
      </c>
      <c r="D9">
        <v>2025</v>
      </c>
      <c r="F9" t="s">
        <v>2411</v>
      </c>
      <c r="G9" t="s">
        <v>2947</v>
      </c>
      <c r="H9" t="s">
        <v>2946</v>
      </c>
      <c r="L9" s="48" t="s">
        <v>2948</v>
      </c>
      <c r="N9" t="s">
        <v>2957</v>
      </c>
      <c r="P9">
        <v>8</v>
      </c>
      <c r="Q9">
        <v>1</v>
      </c>
      <c r="W9" t="s">
        <v>3003</v>
      </c>
      <c r="X9">
        <v>1</v>
      </c>
    </row>
    <row r="10" spans="1:27" x14ac:dyDescent="0.25">
      <c r="A10" t="s">
        <v>2949</v>
      </c>
      <c r="B10" t="s">
        <v>2409</v>
      </c>
      <c r="C10" t="s">
        <v>2410</v>
      </c>
      <c r="D10">
        <v>2025</v>
      </c>
      <c r="F10" t="s">
        <v>2411</v>
      </c>
      <c r="G10" t="s">
        <v>2947</v>
      </c>
      <c r="H10" t="s">
        <v>2946</v>
      </c>
      <c r="L10" s="48" t="s">
        <v>2948</v>
      </c>
      <c r="N10" t="s">
        <v>2958</v>
      </c>
      <c r="P10">
        <v>9</v>
      </c>
      <c r="Q10">
        <v>1</v>
      </c>
      <c r="W10" t="s">
        <v>3003</v>
      </c>
      <c r="X10">
        <v>1</v>
      </c>
    </row>
    <row r="11" spans="1:27" x14ac:dyDescent="0.25">
      <c r="A11" t="s">
        <v>2949</v>
      </c>
      <c r="B11" t="s">
        <v>2409</v>
      </c>
      <c r="C11" t="s">
        <v>2410</v>
      </c>
      <c r="D11">
        <v>2025</v>
      </c>
      <c r="F11" t="s">
        <v>2411</v>
      </c>
      <c r="G11" t="s">
        <v>2947</v>
      </c>
      <c r="H11" t="s">
        <v>2946</v>
      </c>
      <c r="L11" s="48" t="s">
        <v>2948</v>
      </c>
      <c r="N11" t="s">
        <v>2959</v>
      </c>
      <c r="P11">
        <v>10</v>
      </c>
      <c r="Q11">
        <v>1</v>
      </c>
      <c r="W11" t="s">
        <v>3003</v>
      </c>
      <c r="X11">
        <v>1</v>
      </c>
    </row>
    <row r="12" spans="1:27" x14ac:dyDescent="0.25">
      <c r="A12" t="s">
        <v>2949</v>
      </c>
      <c r="B12" t="s">
        <v>2409</v>
      </c>
      <c r="C12" t="s">
        <v>2410</v>
      </c>
      <c r="D12">
        <v>2025</v>
      </c>
      <c r="F12" t="s">
        <v>2411</v>
      </c>
      <c r="G12" t="s">
        <v>2947</v>
      </c>
      <c r="H12" t="s">
        <v>2946</v>
      </c>
      <c r="L12" s="48" t="s">
        <v>2948</v>
      </c>
      <c r="N12" t="s">
        <v>2960</v>
      </c>
      <c r="P12">
        <v>11</v>
      </c>
      <c r="Q12">
        <v>1</v>
      </c>
      <c r="W12" t="s">
        <v>3003</v>
      </c>
      <c r="X12">
        <v>1</v>
      </c>
    </row>
    <row r="13" spans="1:27" x14ac:dyDescent="0.25">
      <c r="A13" t="s">
        <v>2949</v>
      </c>
      <c r="B13" t="s">
        <v>2409</v>
      </c>
      <c r="C13" t="s">
        <v>2410</v>
      </c>
      <c r="D13">
        <v>2025</v>
      </c>
      <c r="F13" t="s">
        <v>2411</v>
      </c>
      <c r="G13" t="s">
        <v>2947</v>
      </c>
      <c r="H13" t="s">
        <v>2946</v>
      </c>
      <c r="L13" s="48" t="s">
        <v>2948</v>
      </c>
      <c r="N13" t="s">
        <v>2961</v>
      </c>
      <c r="P13">
        <v>12</v>
      </c>
      <c r="Q13">
        <v>1</v>
      </c>
      <c r="W13" t="s">
        <v>3003</v>
      </c>
      <c r="X13">
        <v>1</v>
      </c>
    </row>
    <row r="14" spans="1:27" x14ac:dyDescent="0.25">
      <c r="A14" t="s">
        <v>2949</v>
      </c>
      <c r="B14" t="s">
        <v>2409</v>
      </c>
      <c r="C14" t="s">
        <v>2410</v>
      </c>
      <c r="D14">
        <v>2025</v>
      </c>
      <c r="F14" t="s">
        <v>2411</v>
      </c>
      <c r="G14" t="s">
        <v>2947</v>
      </c>
      <c r="H14" t="s">
        <v>2946</v>
      </c>
      <c r="L14" s="48" t="s">
        <v>2948</v>
      </c>
      <c r="N14" t="s">
        <v>2962</v>
      </c>
      <c r="P14">
        <v>13</v>
      </c>
      <c r="Q14">
        <v>1</v>
      </c>
      <c r="W14" t="s">
        <v>3003</v>
      </c>
      <c r="X14">
        <v>1</v>
      </c>
    </row>
    <row r="15" spans="1:27" x14ac:dyDescent="0.25">
      <c r="A15" t="s">
        <v>2949</v>
      </c>
      <c r="B15" t="s">
        <v>2409</v>
      </c>
      <c r="C15" t="s">
        <v>2410</v>
      </c>
      <c r="D15">
        <v>2025</v>
      </c>
      <c r="F15" t="s">
        <v>2411</v>
      </c>
      <c r="G15" t="s">
        <v>2947</v>
      </c>
      <c r="H15" t="s">
        <v>2946</v>
      </c>
      <c r="L15" s="48" t="s">
        <v>2948</v>
      </c>
      <c r="N15" t="s">
        <v>2963</v>
      </c>
      <c r="P15">
        <v>14</v>
      </c>
      <c r="Q15">
        <v>1</v>
      </c>
      <c r="W15" t="s">
        <v>3003</v>
      </c>
      <c r="X15">
        <v>1</v>
      </c>
    </row>
    <row r="16" spans="1:27" x14ac:dyDescent="0.25">
      <c r="A16" t="s">
        <v>2949</v>
      </c>
      <c r="B16" t="s">
        <v>2409</v>
      </c>
      <c r="C16" t="s">
        <v>2410</v>
      </c>
      <c r="D16">
        <v>2025</v>
      </c>
      <c r="F16" t="s">
        <v>2411</v>
      </c>
      <c r="G16" t="s">
        <v>2947</v>
      </c>
      <c r="H16" t="s">
        <v>2946</v>
      </c>
      <c r="L16" s="48" t="s">
        <v>2948</v>
      </c>
      <c r="N16" t="s">
        <v>2964</v>
      </c>
      <c r="P16">
        <v>15</v>
      </c>
      <c r="Q16">
        <v>1</v>
      </c>
      <c r="W16" t="s">
        <v>3003</v>
      </c>
      <c r="X16">
        <v>1</v>
      </c>
    </row>
    <row r="17" spans="1:24" x14ac:dyDescent="0.25">
      <c r="A17" t="s">
        <v>2949</v>
      </c>
      <c r="B17" t="s">
        <v>2409</v>
      </c>
      <c r="C17" t="s">
        <v>2410</v>
      </c>
      <c r="D17">
        <v>2025</v>
      </c>
      <c r="F17" t="s">
        <v>2411</v>
      </c>
      <c r="G17" t="s">
        <v>2947</v>
      </c>
      <c r="H17" t="s">
        <v>2946</v>
      </c>
      <c r="L17" s="48" t="s">
        <v>2948</v>
      </c>
      <c r="N17" t="s">
        <v>2965</v>
      </c>
      <c r="P17">
        <v>16</v>
      </c>
      <c r="Q17">
        <v>1</v>
      </c>
      <c r="W17" t="s">
        <v>3004</v>
      </c>
      <c r="X17">
        <v>1</v>
      </c>
    </row>
    <row r="18" spans="1:24" x14ac:dyDescent="0.25">
      <c r="A18" t="s">
        <v>2949</v>
      </c>
      <c r="B18" t="s">
        <v>2409</v>
      </c>
      <c r="C18" t="s">
        <v>2410</v>
      </c>
      <c r="D18">
        <v>2025</v>
      </c>
      <c r="F18" t="s">
        <v>2411</v>
      </c>
      <c r="G18" t="s">
        <v>2947</v>
      </c>
      <c r="H18" t="s">
        <v>2946</v>
      </c>
      <c r="L18" s="48" t="s">
        <v>2948</v>
      </c>
      <c r="N18" t="s">
        <v>2966</v>
      </c>
      <c r="P18">
        <v>17</v>
      </c>
      <c r="Q18">
        <v>1</v>
      </c>
      <c r="W18" t="s">
        <v>3004</v>
      </c>
      <c r="X18">
        <v>1</v>
      </c>
    </row>
    <row r="19" spans="1:24" x14ac:dyDescent="0.25">
      <c r="A19" t="s">
        <v>2949</v>
      </c>
      <c r="B19" t="s">
        <v>2409</v>
      </c>
      <c r="C19" t="s">
        <v>2410</v>
      </c>
      <c r="D19">
        <v>2025</v>
      </c>
      <c r="F19" t="s">
        <v>2411</v>
      </c>
      <c r="G19" t="s">
        <v>2947</v>
      </c>
      <c r="H19" t="s">
        <v>2946</v>
      </c>
      <c r="L19" s="48" t="s">
        <v>2948</v>
      </c>
      <c r="N19" t="s">
        <v>2967</v>
      </c>
      <c r="P19">
        <v>18</v>
      </c>
      <c r="Q19">
        <v>1</v>
      </c>
      <c r="W19" t="s">
        <v>3005</v>
      </c>
      <c r="X19">
        <v>1</v>
      </c>
    </row>
    <row r="20" spans="1:24" x14ac:dyDescent="0.25">
      <c r="A20" t="s">
        <v>2949</v>
      </c>
      <c r="B20" t="s">
        <v>2409</v>
      </c>
      <c r="C20" t="s">
        <v>2410</v>
      </c>
      <c r="D20">
        <v>2025</v>
      </c>
      <c r="F20" t="s">
        <v>2411</v>
      </c>
      <c r="G20" t="s">
        <v>2947</v>
      </c>
      <c r="H20" t="s">
        <v>2946</v>
      </c>
      <c r="L20" s="48" t="s">
        <v>2948</v>
      </c>
      <c r="N20" t="s">
        <v>2968</v>
      </c>
      <c r="P20">
        <v>19</v>
      </c>
      <c r="Q20">
        <v>1</v>
      </c>
      <c r="W20" t="s">
        <v>3005</v>
      </c>
      <c r="X20">
        <v>1</v>
      </c>
    </row>
    <row r="21" spans="1:24" x14ac:dyDescent="0.25">
      <c r="A21" t="s">
        <v>2949</v>
      </c>
      <c r="B21" t="s">
        <v>2409</v>
      </c>
      <c r="C21" t="s">
        <v>2410</v>
      </c>
      <c r="D21">
        <v>2025</v>
      </c>
      <c r="F21" t="s">
        <v>2411</v>
      </c>
      <c r="G21" t="s">
        <v>2947</v>
      </c>
      <c r="H21" t="s">
        <v>2946</v>
      </c>
      <c r="L21" s="48" t="s">
        <v>2948</v>
      </c>
      <c r="N21" t="s">
        <v>2969</v>
      </c>
      <c r="P21">
        <v>20</v>
      </c>
      <c r="Q21">
        <v>1</v>
      </c>
      <c r="W21" t="s">
        <v>3005</v>
      </c>
      <c r="X21">
        <v>1</v>
      </c>
    </row>
    <row r="22" spans="1:24" x14ac:dyDescent="0.25">
      <c r="A22" t="s">
        <v>2949</v>
      </c>
      <c r="B22" t="s">
        <v>2409</v>
      </c>
      <c r="C22" t="s">
        <v>2410</v>
      </c>
      <c r="D22">
        <v>2025</v>
      </c>
      <c r="F22" t="s">
        <v>2411</v>
      </c>
      <c r="G22" t="s">
        <v>2947</v>
      </c>
      <c r="H22" t="s">
        <v>2946</v>
      </c>
      <c r="L22" s="48" t="s">
        <v>2948</v>
      </c>
      <c r="N22" t="s">
        <v>2970</v>
      </c>
      <c r="P22">
        <v>21</v>
      </c>
      <c r="Q22">
        <v>1</v>
      </c>
      <c r="W22" t="s">
        <v>3006</v>
      </c>
      <c r="X22">
        <v>1</v>
      </c>
    </row>
    <row r="23" spans="1:24" x14ac:dyDescent="0.25">
      <c r="A23" t="s">
        <v>2949</v>
      </c>
      <c r="B23" t="s">
        <v>2409</v>
      </c>
      <c r="C23" t="s">
        <v>2410</v>
      </c>
      <c r="D23">
        <v>2025</v>
      </c>
      <c r="F23" t="s">
        <v>2411</v>
      </c>
      <c r="G23" t="s">
        <v>2947</v>
      </c>
      <c r="H23" t="s">
        <v>2946</v>
      </c>
      <c r="L23" s="48" t="s">
        <v>2948</v>
      </c>
      <c r="N23" t="s">
        <v>2971</v>
      </c>
      <c r="P23">
        <v>22</v>
      </c>
      <c r="Q23">
        <v>1</v>
      </c>
      <c r="W23" t="s">
        <v>3007</v>
      </c>
      <c r="X23">
        <v>1</v>
      </c>
    </row>
    <row r="24" spans="1:24" x14ac:dyDescent="0.25">
      <c r="A24" t="s">
        <v>2949</v>
      </c>
      <c r="B24" t="s">
        <v>2409</v>
      </c>
      <c r="C24" t="s">
        <v>2410</v>
      </c>
      <c r="D24">
        <v>2025</v>
      </c>
      <c r="F24" t="s">
        <v>2411</v>
      </c>
      <c r="G24" t="s">
        <v>2947</v>
      </c>
      <c r="H24" t="s">
        <v>2946</v>
      </c>
      <c r="L24" s="48" t="s">
        <v>2948</v>
      </c>
      <c r="N24" t="s">
        <v>2972</v>
      </c>
      <c r="P24">
        <v>23</v>
      </c>
      <c r="Q24">
        <v>1</v>
      </c>
      <c r="W24" t="s">
        <v>3008</v>
      </c>
      <c r="X24">
        <v>1</v>
      </c>
    </row>
    <row r="25" spans="1:24" x14ac:dyDescent="0.25">
      <c r="A25" t="s">
        <v>2949</v>
      </c>
      <c r="B25" t="s">
        <v>2409</v>
      </c>
      <c r="C25" t="s">
        <v>2410</v>
      </c>
      <c r="D25">
        <v>2025</v>
      </c>
      <c r="F25" t="s">
        <v>2411</v>
      </c>
      <c r="G25" t="s">
        <v>2947</v>
      </c>
      <c r="H25" t="s">
        <v>2946</v>
      </c>
      <c r="L25" s="48" t="s">
        <v>2948</v>
      </c>
      <c r="N25" t="s">
        <v>2973</v>
      </c>
      <c r="P25">
        <v>24</v>
      </c>
      <c r="Q25">
        <v>1</v>
      </c>
      <c r="W25" t="s">
        <v>3008</v>
      </c>
      <c r="X25">
        <v>1</v>
      </c>
    </row>
    <row r="26" spans="1:24" x14ac:dyDescent="0.25">
      <c r="A26" t="s">
        <v>2949</v>
      </c>
      <c r="B26" t="s">
        <v>2409</v>
      </c>
      <c r="C26" t="s">
        <v>2410</v>
      </c>
      <c r="D26">
        <v>2025</v>
      </c>
      <c r="F26" t="s">
        <v>2411</v>
      </c>
      <c r="G26" t="s">
        <v>2947</v>
      </c>
      <c r="H26" t="s">
        <v>2946</v>
      </c>
      <c r="L26" s="48" t="s">
        <v>2948</v>
      </c>
      <c r="N26" t="s">
        <v>2974</v>
      </c>
      <c r="P26">
        <v>25</v>
      </c>
      <c r="Q26">
        <v>1</v>
      </c>
      <c r="W26" t="s">
        <v>3008</v>
      </c>
      <c r="X26">
        <v>1</v>
      </c>
    </row>
    <row r="27" spans="1:24" x14ac:dyDescent="0.25">
      <c r="A27" t="s">
        <v>2949</v>
      </c>
      <c r="B27" t="s">
        <v>2409</v>
      </c>
      <c r="C27" t="s">
        <v>2410</v>
      </c>
      <c r="D27">
        <v>2025</v>
      </c>
      <c r="F27" t="s">
        <v>2411</v>
      </c>
      <c r="G27" t="s">
        <v>2947</v>
      </c>
      <c r="H27" t="s">
        <v>2946</v>
      </c>
      <c r="L27" s="48" t="s">
        <v>2948</v>
      </c>
      <c r="N27" t="s">
        <v>2975</v>
      </c>
      <c r="P27">
        <v>26</v>
      </c>
      <c r="Q27">
        <v>1</v>
      </c>
      <c r="W27" t="s">
        <v>3009</v>
      </c>
      <c r="X27">
        <v>1</v>
      </c>
    </row>
    <row r="28" spans="1:24" x14ac:dyDescent="0.25">
      <c r="A28" t="s">
        <v>2949</v>
      </c>
      <c r="B28" t="s">
        <v>2409</v>
      </c>
      <c r="C28" t="s">
        <v>2410</v>
      </c>
      <c r="D28">
        <v>2025</v>
      </c>
      <c r="F28" t="s">
        <v>2411</v>
      </c>
      <c r="G28" t="s">
        <v>2947</v>
      </c>
      <c r="H28" t="s">
        <v>2946</v>
      </c>
      <c r="L28" s="48" t="s">
        <v>2948</v>
      </c>
      <c r="N28" t="s">
        <v>2976</v>
      </c>
      <c r="P28">
        <v>27</v>
      </c>
      <c r="Q28">
        <v>1</v>
      </c>
      <c r="W28" t="s">
        <v>3009</v>
      </c>
      <c r="X28">
        <v>1</v>
      </c>
    </row>
    <row r="29" spans="1:24" x14ac:dyDescent="0.25">
      <c r="A29" t="s">
        <v>2949</v>
      </c>
      <c r="B29" t="s">
        <v>2409</v>
      </c>
      <c r="C29" t="s">
        <v>2410</v>
      </c>
      <c r="D29">
        <v>2025</v>
      </c>
      <c r="F29" t="s">
        <v>2411</v>
      </c>
      <c r="G29" t="s">
        <v>2947</v>
      </c>
      <c r="H29" t="s">
        <v>2946</v>
      </c>
      <c r="L29" s="48" t="s">
        <v>2948</v>
      </c>
      <c r="N29" t="s">
        <v>2977</v>
      </c>
      <c r="P29">
        <v>28</v>
      </c>
      <c r="Q29">
        <v>1</v>
      </c>
      <c r="W29" t="s">
        <v>3009</v>
      </c>
      <c r="X29">
        <v>1</v>
      </c>
    </row>
    <row r="30" spans="1:24" x14ac:dyDescent="0.25">
      <c r="A30" t="s">
        <v>2949</v>
      </c>
      <c r="B30" t="s">
        <v>2409</v>
      </c>
      <c r="C30" t="s">
        <v>2410</v>
      </c>
      <c r="D30">
        <v>2025</v>
      </c>
      <c r="F30" t="s">
        <v>2411</v>
      </c>
      <c r="G30" t="s">
        <v>2947</v>
      </c>
      <c r="H30" t="s">
        <v>2946</v>
      </c>
      <c r="L30" s="48" t="s">
        <v>2948</v>
      </c>
      <c r="N30" t="s">
        <v>2978</v>
      </c>
      <c r="P30">
        <v>29</v>
      </c>
      <c r="Q30">
        <v>1</v>
      </c>
      <c r="W30" t="s">
        <v>3009</v>
      </c>
      <c r="X30">
        <v>1</v>
      </c>
    </row>
    <row r="31" spans="1:24" x14ac:dyDescent="0.25">
      <c r="A31" t="s">
        <v>2949</v>
      </c>
      <c r="B31" t="s">
        <v>2409</v>
      </c>
      <c r="C31" t="s">
        <v>2410</v>
      </c>
      <c r="D31">
        <v>2025</v>
      </c>
      <c r="F31" t="s">
        <v>2411</v>
      </c>
      <c r="G31" t="s">
        <v>2947</v>
      </c>
      <c r="H31" t="s">
        <v>2946</v>
      </c>
      <c r="L31" s="48" t="s">
        <v>2948</v>
      </c>
      <c r="N31" t="s">
        <v>2979</v>
      </c>
      <c r="P31">
        <v>30</v>
      </c>
      <c r="Q31">
        <v>1</v>
      </c>
      <c r="W31" t="s">
        <v>3010</v>
      </c>
      <c r="X31">
        <v>1</v>
      </c>
    </row>
    <row r="32" spans="1:24" x14ac:dyDescent="0.25">
      <c r="A32" t="s">
        <v>2949</v>
      </c>
      <c r="B32" t="s">
        <v>2409</v>
      </c>
      <c r="C32" t="s">
        <v>2410</v>
      </c>
      <c r="D32">
        <v>2025</v>
      </c>
      <c r="F32" t="s">
        <v>2411</v>
      </c>
      <c r="G32" t="s">
        <v>2947</v>
      </c>
      <c r="H32" t="s">
        <v>2946</v>
      </c>
      <c r="L32" s="48" t="s">
        <v>2948</v>
      </c>
      <c r="N32" t="s">
        <v>2980</v>
      </c>
      <c r="P32">
        <v>31</v>
      </c>
      <c r="Q32">
        <v>1</v>
      </c>
      <c r="W32" t="s">
        <v>3010</v>
      </c>
      <c r="X32">
        <v>1</v>
      </c>
    </row>
    <row r="33" spans="1:24" x14ac:dyDescent="0.25">
      <c r="A33" t="s">
        <v>2949</v>
      </c>
      <c r="B33" t="s">
        <v>2409</v>
      </c>
      <c r="C33" t="s">
        <v>2410</v>
      </c>
      <c r="D33">
        <v>2025</v>
      </c>
      <c r="F33" t="s">
        <v>2411</v>
      </c>
      <c r="G33" t="s">
        <v>2947</v>
      </c>
      <c r="H33" t="s">
        <v>2946</v>
      </c>
      <c r="L33" s="48" t="s">
        <v>2948</v>
      </c>
      <c r="N33" t="s">
        <v>2981</v>
      </c>
      <c r="P33">
        <v>32</v>
      </c>
      <c r="Q33">
        <v>1</v>
      </c>
      <c r="W33" t="s">
        <v>3010</v>
      </c>
      <c r="X33">
        <v>1</v>
      </c>
    </row>
    <row r="34" spans="1:24" x14ac:dyDescent="0.25">
      <c r="A34" t="s">
        <v>2949</v>
      </c>
      <c r="B34" t="s">
        <v>2409</v>
      </c>
      <c r="C34" t="s">
        <v>2410</v>
      </c>
      <c r="D34">
        <v>2025</v>
      </c>
      <c r="F34" t="s">
        <v>2411</v>
      </c>
      <c r="G34" t="s">
        <v>2947</v>
      </c>
      <c r="H34" t="s">
        <v>2946</v>
      </c>
      <c r="L34" s="48" t="s">
        <v>2948</v>
      </c>
      <c r="N34" t="s">
        <v>2982</v>
      </c>
      <c r="P34">
        <v>33</v>
      </c>
      <c r="Q34">
        <v>1</v>
      </c>
      <c r="W34" t="s">
        <v>3011</v>
      </c>
      <c r="X34">
        <v>1</v>
      </c>
    </row>
    <row r="35" spans="1:24" x14ac:dyDescent="0.25">
      <c r="A35" t="s">
        <v>2949</v>
      </c>
      <c r="B35" t="s">
        <v>2409</v>
      </c>
      <c r="C35" t="s">
        <v>2410</v>
      </c>
      <c r="D35">
        <v>2025</v>
      </c>
      <c r="F35" t="s">
        <v>2411</v>
      </c>
      <c r="G35" t="s">
        <v>2947</v>
      </c>
      <c r="H35" t="s">
        <v>2946</v>
      </c>
      <c r="L35" s="48" t="s">
        <v>2948</v>
      </c>
      <c r="N35" t="s">
        <v>2983</v>
      </c>
      <c r="P35">
        <v>34</v>
      </c>
      <c r="Q35">
        <v>1</v>
      </c>
      <c r="W35" t="s">
        <v>3012</v>
      </c>
      <c r="X35">
        <v>1</v>
      </c>
    </row>
    <row r="36" spans="1:24" x14ac:dyDescent="0.25">
      <c r="A36" t="s">
        <v>2949</v>
      </c>
      <c r="B36" t="s">
        <v>2409</v>
      </c>
      <c r="C36" t="s">
        <v>2410</v>
      </c>
      <c r="D36">
        <v>2025</v>
      </c>
      <c r="F36" t="s">
        <v>2411</v>
      </c>
      <c r="G36" t="s">
        <v>2947</v>
      </c>
      <c r="H36" t="s">
        <v>2946</v>
      </c>
      <c r="L36" s="48" t="s">
        <v>2948</v>
      </c>
      <c r="N36" t="s">
        <v>2984</v>
      </c>
      <c r="P36">
        <v>35</v>
      </c>
      <c r="Q36">
        <v>1</v>
      </c>
      <c r="W36" t="s">
        <v>3012</v>
      </c>
      <c r="X36">
        <v>1</v>
      </c>
    </row>
    <row r="37" spans="1:24" x14ac:dyDescent="0.25">
      <c r="A37" t="s">
        <v>2949</v>
      </c>
      <c r="B37" t="s">
        <v>2409</v>
      </c>
      <c r="C37" t="s">
        <v>2410</v>
      </c>
      <c r="D37">
        <v>2025</v>
      </c>
      <c r="F37" t="s">
        <v>2411</v>
      </c>
      <c r="G37" t="s">
        <v>2947</v>
      </c>
      <c r="H37" t="s">
        <v>2946</v>
      </c>
      <c r="L37" s="48" t="s">
        <v>2948</v>
      </c>
      <c r="N37" t="s">
        <v>2985</v>
      </c>
      <c r="P37">
        <v>36</v>
      </c>
      <c r="Q37">
        <v>1</v>
      </c>
      <c r="W37" t="s">
        <v>3012</v>
      </c>
      <c r="X37">
        <v>1</v>
      </c>
    </row>
    <row r="38" spans="1:24" x14ac:dyDescent="0.25">
      <c r="A38" t="s">
        <v>2949</v>
      </c>
      <c r="B38" t="s">
        <v>2409</v>
      </c>
      <c r="C38" t="s">
        <v>2410</v>
      </c>
      <c r="D38">
        <v>2025</v>
      </c>
      <c r="F38" t="s">
        <v>2411</v>
      </c>
      <c r="G38" t="s">
        <v>2947</v>
      </c>
      <c r="H38" t="s">
        <v>2946</v>
      </c>
      <c r="L38" s="48" t="s">
        <v>2948</v>
      </c>
      <c r="N38" t="s">
        <v>2986</v>
      </c>
      <c r="P38">
        <v>37</v>
      </c>
      <c r="Q38">
        <v>1</v>
      </c>
      <c r="W38" t="s">
        <v>3013</v>
      </c>
      <c r="X38">
        <v>1</v>
      </c>
    </row>
    <row r="39" spans="1:24" x14ac:dyDescent="0.25">
      <c r="A39" t="s">
        <v>2949</v>
      </c>
      <c r="B39" t="s">
        <v>2409</v>
      </c>
      <c r="C39" t="s">
        <v>2410</v>
      </c>
      <c r="D39">
        <v>2025</v>
      </c>
      <c r="F39" t="s">
        <v>2411</v>
      </c>
      <c r="G39" t="s">
        <v>2947</v>
      </c>
      <c r="H39" t="s">
        <v>2946</v>
      </c>
      <c r="L39" s="48" t="s">
        <v>2948</v>
      </c>
      <c r="N39" t="s">
        <v>2987</v>
      </c>
      <c r="P39">
        <v>38</v>
      </c>
      <c r="Q39">
        <v>1</v>
      </c>
      <c r="W39" t="s">
        <v>3013</v>
      </c>
      <c r="X39">
        <v>1</v>
      </c>
    </row>
    <row r="40" spans="1:24" x14ac:dyDescent="0.25">
      <c r="A40" t="s">
        <v>2949</v>
      </c>
      <c r="B40" t="s">
        <v>2409</v>
      </c>
      <c r="C40" t="s">
        <v>2410</v>
      </c>
      <c r="D40">
        <v>2025</v>
      </c>
      <c r="F40" t="s">
        <v>2411</v>
      </c>
      <c r="G40" t="s">
        <v>2947</v>
      </c>
      <c r="H40" t="s">
        <v>2946</v>
      </c>
      <c r="L40" s="48" t="s">
        <v>2948</v>
      </c>
      <c r="N40" t="s">
        <v>2988</v>
      </c>
      <c r="P40">
        <v>39</v>
      </c>
      <c r="Q40">
        <v>1</v>
      </c>
      <c r="W40" t="s">
        <v>3014</v>
      </c>
      <c r="X40">
        <v>1</v>
      </c>
    </row>
    <row r="41" spans="1:24" x14ac:dyDescent="0.25">
      <c r="A41" t="s">
        <v>2949</v>
      </c>
      <c r="B41" t="s">
        <v>2409</v>
      </c>
      <c r="C41" t="s">
        <v>2410</v>
      </c>
      <c r="D41">
        <v>2025</v>
      </c>
      <c r="F41" t="s">
        <v>2411</v>
      </c>
      <c r="G41" t="s">
        <v>2947</v>
      </c>
      <c r="H41" t="s">
        <v>2946</v>
      </c>
      <c r="L41" s="48" t="s">
        <v>2948</v>
      </c>
      <c r="N41" t="s">
        <v>2989</v>
      </c>
      <c r="P41">
        <v>40</v>
      </c>
      <c r="Q41">
        <v>1</v>
      </c>
      <c r="W41" t="s">
        <v>3014</v>
      </c>
      <c r="X41">
        <v>1</v>
      </c>
    </row>
    <row r="42" spans="1:24" x14ac:dyDescent="0.25">
      <c r="A42" t="s">
        <v>2949</v>
      </c>
      <c r="B42" t="s">
        <v>2409</v>
      </c>
      <c r="C42" t="s">
        <v>2410</v>
      </c>
      <c r="D42">
        <v>2025</v>
      </c>
      <c r="F42" t="s">
        <v>2411</v>
      </c>
      <c r="G42" t="s">
        <v>2947</v>
      </c>
      <c r="H42" t="s">
        <v>2946</v>
      </c>
      <c r="L42" s="48" t="s">
        <v>2948</v>
      </c>
      <c r="N42" t="s">
        <v>2990</v>
      </c>
      <c r="P42">
        <v>41</v>
      </c>
      <c r="Q42">
        <v>1</v>
      </c>
      <c r="W42" t="s">
        <v>3014</v>
      </c>
      <c r="X42">
        <v>1</v>
      </c>
    </row>
    <row r="43" spans="1:24" x14ac:dyDescent="0.25">
      <c r="A43" t="s">
        <v>2949</v>
      </c>
      <c r="B43" t="s">
        <v>2409</v>
      </c>
      <c r="C43" t="s">
        <v>2410</v>
      </c>
      <c r="D43">
        <v>2025</v>
      </c>
      <c r="F43" t="s">
        <v>2411</v>
      </c>
      <c r="G43" t="s">
        <v>2947</v>
      </c>
      <c r="H43" t="s">
        <v>2946</v>
      </c>
      <c r="L43" s="48" t="s">
        <v>2948</v>
      </c>
      <c r="N43" t="s">
        <v>2991</v>
      </c>
      <c r="P43">
        <v>42</v>
      </c>
      <c r="Q43">
        <v>1</v>
      </c>
      <c r="W43" t="s">
        <v>3015</v>
      </c>
      <c r="X43">
        <v>1</v>
      </c>
    </row>
    <row r="44" spans="1:24" x14ac:dyDescent="0.25">
      <c r="A44" t="s">
        <v>2949</v>
      </c>
      <c r="B44" t="s">
        <v>2409</v>
      </c>
      <c r="C44" t="s">
        <v>2410</v>
      </c>
      <c r="D44">
        <v>2025</v>
      </c>
      <c r="F44" t="s">
        <v>2411</v>
      </c>
      <c r="G44" t="s">
        <v>2947</v>
      </c>
      <c r="H44" t="s">
        <v>2946</v>
      </c>
      <c r="L44" s="48" t="s">
        <v>2948</v>
      </c>
      <c r="N44" t="s">
        <v>2992</v>
      </c>
      <c r="P44">
        <v>43</v>
      </c>
      <c r="Q44">
        <v>1</v>
      </c>
      <c r="W44" t="s">
        <v>3015</v>
      </c>
      <c r="X44">
        <v>1</v>
      </c>
    </row>
    <row r="45" spans="1:24" x14ac:dyDescent="0.25">
      <c r="A45" t="s">
        <v>2949</v>
      </c>
      <c r="B45" t="s">
        <v>2409</v>
      </c>
      <c r="C45" t="s">
        <v>2410</v>
      </c>
      <c r="D45">
        <v>2025</v>
      </c>
      <c r="F45" t="s">
        <v>2411</v>
      </c>
      <c r="G45" t="s">
        <v>2947</v>
      </c>
      <c r="H45" t="s">
        <v>2946</v>
      </c>
      <c r="L45" s="48" t="s">
        <v>2948</v>
      </c>
      <c r="N45" t="s">
        <v>2993</v>
      </c>
      <c r="P45">
        <v>44</v>
      </c>
      <c r="Q45">
        <v>1</v>
      </c>
      <c r="W45" t="s">
        <v>3016</v>
      </c>
      <c r="X45">
        <v>1</v>
      </c>
    </row>
    <row r="46" spans="1:24" x14ac:dyDescent="0.25">
      <c r="A46" t="s">
        <v>2949</v>
      </c>
      <c r="B46" t="s">
        <v>2409</v>
      </c>
      <c r="C46" t="s">
        <v>2410</v>
      </c>
      <c r="D46">
        <v>2025</v>
      </c>
      <c r="F46" t="s">
        <v>2411</v>
      </c>
      <c r="G46" t="s">
        <v>2947</v>
      </c>
      <c r="H46" t="s">
        <v>2946</v>
      </c>
      <c r="L46" s="48" t="s">
        <v>2948</v>
      </c>
      <c r="N46" t="s">
        <v>2994</v>
      </c>
      <c r="P46">
        <v>45</v>
      </c>
      <c r="Q46">
        <v>1</v>
      </c>
      <c r="W46" t="s">
        <v>3017</v>
      </c>
      <c r="X46">
        <v>1</v>
      </c>
    </row>
    <row r="47" spans="1:24" x14ac:dyDescent="0.25">
      <c r="A47" t="s">
        <v>2949</v>
      </c>
      <c r="B47" t="s">
        <v>2409</v>
      </c>
      <c r="C47" t="s">
        <v>2410</v>
      </c>
      <c r="D47">
        <v>2025</v>
      </c>
      <c r="F47" t="s">
        <v>2411</v>
      </c>
      <c r="G47" t="s">
        <v>2947</v>
      </c>
      <c r="H47" t="s">
        <v>2946</v>
      </c>
      <c r="L47" s="48" t="s">
        <v>2948</v>
      </c>
      <c r="N47" t="s">
        <v>2995</v>
      </c>
      <c r="P47">
        <v>46</v>
      </c>
      <c r="Q47">
        <v>1</v>
      </c>
      <c r="W47" t="s">
        <v>3018</v>
      </c>
      <c r="X47">
        <v>1</v>
      </c>
    </row>
    <row r="48" spans="1:24" x14ac:dyDescent="0.25">
      <c r="A48" t="s">
        <v>2949</v>
      </c>
      <c r="B48" t="s">
        <v>2409</v>
      </c>
      <c r="C48" t="s">
        <v>2410</v>
      </c>
      <c r="D48">
        <v>2025</v>
      </c>
      <c r="F48" t="s">
        <v>2411</v>
      </c>
      <c r="G48" t="s">
        <v>2947</v>
      </c>
      <c r="H48" t="s">
        <v>2946</v>
      </c>
      <c r="L48" s="48" t="s">
        <v>2948</v>
      </c>
      <c r="N48" t="s">
        <v>2996</v>
      </c>
      <c r="P48">
        <v>47</v>
      </c>
      <c r="Q48">
        <v>1</v>
      </c>
      <c r="W48" t="s">
        <v>3019</v>
      </c>
      <c r="X48">
        <v>1</v>
      </c>
    </row>
    <row r="49" spans="1:24" x14ac:dyDescent="0.25">
      <c r="A49" t="s">
        <v>2949</v>
      </c>
      <c r="B49" t="s">
        <v>2409</v>
      </c>
      <c r="C49" t="s">
        <v>2410</v>
      </c>
      <c r="D49">
        <v>2025</v>
      </c>
      <c r="F49" t="s">
        <v>2411</v>
      </c>
      <c r="G49" t="s">
        <v>2947</v>
      </c>
      <c r="H49" t="s">
        <v>2946</v>
      </c>
      <c r="L49" s="48" t="s">
        <v>2948</v>
      </c>
      <c r="N49" t="s">
        <v>2997</v>
      </c>
      <c r="P49">
        <v>48</v>
      </c>
      <c r="Q49">
        <v>1</v>
      </c>
      <c r="W49" t="s">
        <v>3020</v>
      </c>
      <c r="X4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seedlots</vt:lpstr>
      <vt:lpstr>crossing_trial</vt:lpstr>
      <vt:lpstr>crossing_exp</vt:lpstr>
      <vt:lpstr>cross_exp_data</vt:lpstr>
      <vt:lpstr>cross_seedlot</vt:lpstr>
      <vt:lpstr>F2_trial</vt:lpstr>
      <vt:lpstr>F2_trial_single</vt:lpstr>
      <vt:lpstr>F2_trial_plants</vt:lpstr>
      <vt:lpstr>F2_trial_old</vt:lpstr>
      <vt:lpstr>self_crossing_exp</vt:lpstr>
      <vt:lpstr>trial_template</vt:lpstr>
      <vt:lpstr>seedlots_template</vt:lpstr>
      <vt:lpstr>cross_exp_template</vt:lpstr>
      <vt:lpstr>cross_data_template</vt:lpstr>
      <vt:lpstr>cross_seedlot_template</vt:lpstr>
      <vt:lpstr>crossing_accessions</vt:lpstr>
      <vt:lpstr>Noble</vt:lpstr>
      <vt:lpstr>UWON</vt:lpstr>
      <vt:lpstr>NCSU-AT</vt:lpstr>
      <vt:lpstr>GRIN</vt:lpstr>
      <vt:lpstr>SOAP</vt:lpstr>
      <vt:lpstr>WOF_GH</vt:lpstr>
      <vt:lpstr>F2_trial_plants!Print_Area</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T. Hyde</dc:creator>
  <cp:lastModifiedBy>Peter T. Hyde</cp:lastModifiedBy>
  <cp:lastPrinted>2025-05-16T19:48:58Z</cp:lastPrinted>
  <dcterms:created xsi:type="dcterms:W3CDTF">2025-04-08T15:38:48Z</dcterms:created>
  <dcterms:modified xsi:type="dcterms:W3CDTF">2025-05-16T20:23:41Z</dcterms:modified>
</cp:coreProperties>
</file>