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pth7\Documents\Intercrop JLJ\2025_winter\data\"/>
    </mc:Choice>
  </mc:AlternateContent>
  <xr:revisionPtr revIDLastSave="0" documentId="13_ncr:1_{C9F545F0-6FDD-42FE-8A71-897F3935C940}" xr6:coauthVersionLast="47" xr6:coauthVersionMax="47" xr10:uidLastSave="{00000000-0000-0000-0000-000000000000}"/>
  <bookViews>
    <workbookView xWindow="-120" yWindow="-120" windowWidth="38640" windowHeight="21240" activeTab="6" xr2:uid="{BF8FC09C-D6AC-4585-B9E0-78BFC494D26E}"/>
  </bookViews>
  <sheets>
    <sheet name="Sheet1" sheetId="1" r:id="rId1"/>
    <sheet name="Sheet3" sheetId="5" r:id="rId2"/>
    <sheet name="Sheet5" sheetId="6" r:id="rId3"/>
    <sheet name="Sheet6" sheetId="7" r:id="rId4"/>
    <sheet name="Sheet7" sheetId="8" r:id="rId5"/>
    <sheet name="Sheet2" sheetId="2" r:id="rId6"/>
    <sheet name="Sheet4" sheetId="4" r:id="rId7"/>
  </sheets>
  <definedNames>
    <definedName name="_xlnm.Print_Area" localSheetId="0">Sheet1!$A$1:$H$23</definedName>
    <definedName name="_xlnm.Print_Area" localSheetId="3">Sheet6!$A$1:$R$53</definedName>
    <definedName name="_xlnm.Print_Area" localSheetId="4">Sheet7!$A$1:$M$29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 i="7" l="1"/>
  <c r="R14" i="7"/>
  <c r="R32" i="7"/>
  <c r="R20" i="7"/>
  <c r="R31" i="7"/>
  <c r="R53" i="7"/>
  <c r="R30" i="7"/>
  <c r="R10" i="7"/>
  <c r="R52" i="7"/>
  <c r="H45" i="7"/>
  <c r="H42" i="7"/>
  <c r="H41" i="7"/>
  <c r="H19" i="7"/>
  <c r="H18" i="7"/>
  <c r="H43" i="7"/>
  <c r="H25" i="7"/>
  <c r="H24" i="7"/>
  <c r="R40" i="7"/>
  <c r="R19" i="7"/>
  <c r="R23" i="7"/>
  <c r="R22" i="7"/>
  <c r="R9" i="7"/>
  <c r="R6" i="7"/>
  <c r="R5" i="7"/>
  <c r="R8" i="7"/>
  <c r="R13" i="7"/>
  <c r="R42" i="7"/>
  <c r="R49" i="7"/>
  <c r="R4" i="7"/>
  <c r="R11" i="7"/>
  <c r="R37" i="7"/>
  <c r="R29" i="7"/>
  <c r="R21" i="7"/>
  <c r="R12" i="7"/>
  <c r="R36" i="7"/>
  <c r="R45" i="7"/>
  <c r="R35" i="7"/>
  <c r="R28" i="7"/>
  <c r="R27" i="7"/>
  <c r="R3" i="7"/>
  <c r="R7" i="7"/>
  <c r="R34" i="7"/>
  <c r="R2" i="7"/>
  <c r="R51" i="7"/>
  <c r="R39" i="7"/>
  <c r="R44" i="7"/>
  <c r="R41" i="7"/>
  <c r="R18" i="7"/>
  <c r="R17" i="7"/>
  <c r="R46" i="7"/>
  <c r="R43" i="7"/>
  <c r="R50" i="7"/>
  <c r="R25" i="7"/>
  <c r="R33" i="7"/>
  <c r="R48" i="7"/>
  <c r="R47" i="7"/>
  <c r="R38" i="7"/>
  <c r="R24" i="7"/>
  <c r="R16" i="7"/>
  <c r="R26" i="7"/>
  <c r="R15" i="7"/>
  <c r="H5" i="7"/>
  <c r="AD2" i="7"/>
  <c r="AD3" i="7"/>
  <c r="AD4" i="7"/>
  <c r="AD5" i="7"/>
  <c r="AD7" i="7"/>
  <c r="AD8" i="7"/>
  <c r="AD9" i="7"/>
  <c r="AD10" i="7"/>
  <c r="AD11" i="7"/>
  <c r="AD12" i="7"/>
  <c r="AD13" i="7"/>
  <c r="AD14" i="7"/>
  <c r="AD15" i="7"/>
  <c r="AD16" i="7"/>
  <c r="AD17" i="7"/>
  <c r="AD18" i="7"/>
  <c r="AD19" i="7"/>
  <c r="AD20" i="7"/>
  <c r="AD21" i="7"/>
  <c r="AD22" i="7"/>
  <c r="AD23" i="7"/>
  <c r="H35" i="7"/>
  <c r="H14" i="7"/>
  <c r="H37" i="7"/>
  <c r="H3" i="7"/>
  <c r="H15" i="7"/>
  <c r="H33" i="7"/>
  <c r="H46" i="7"/>
  <c r="H50" i="7"/>
  <c r="H4" i="7"/>
  <c r="H26" i="7"/>
  <c r="H6" i="7"/>
  <c r="H16" i="7"/>
  <c r="H51" i="7"/>
  <c r="H52" i="7"/>
  <c r="H53" i="7"/>
  <c r="H36" i="7"/>
  <c r="H20" i="7"/>
  <c r="H21" i="7"/>
  <c r="H10" i="7"/>
  <c r="H7" i="7"/>
  <c r="H40" i="7"/>
  <c r="H8" i="7"/>
  <c r="H28" i="7"/>
  <c r="H27" i="7"/>
  <c r="H38" i="7"/>
  <c r="H47" i="7"/>
  <c r="H22" i="7"/>
  <c r="H34" i="7"/>
  <c r="H44" i="7"/>
  <c r="H11" i="7"/>
  <c r="H17" i="7"/>
  <c r="H29" i="7"/>
  <c r="H30" i="7"/>
  <c r="H12" i="7"/>
  <c r="H31" i="7"/>
  <c r="H32" i="7"/>
  <c r="H39" i="7"/>
  <c r="H13" i="7"/>
  <c r="H48" i="7"/>
  <c r="H49" i="7"/>
  <c r="H9" i="7"/>
  <c r="H23" i="7"/>
  <c r="H2" i="7"/>
</calcChain>
</file>

<file path=xl/sharedStrings.xml><?xml version="1.0" encoding="utf-8"?>
<sst xmlns="http://schemas.openxmlformats.org/spreadsheetml/2006/main" count="711" uniqueCount="127">
  <si>
    <t>accession</t>
  </si>
  <si>
    <t>SelIndex</t>
  </si>
  <si>
    <t>Prob_P21</t>
  </si>
  <si>
    <t>GROWTH HABIT</t>
  </si>
  <si>
    <t>LODGING</t>
  </si>
  <si>
    <t>Sample Group</t>
  </si>
  <si>
    <t>YIELD</t>
  </si>
  <si>
    <t>1000 KERNEL WEIGHT</t>
  </si>
  <si>
    <t>ORIGIN_GRIN</t>
  </si>
  <si>
    <t>Grain weight - g|CO_350:0005123</t>
  </si>
  <si>
    <t>Heading - %|CO_350:0005127</t>
  </si>
  <si>
    <t>Gerard 227</t>
  </si>
  <si>
    <t>NA</t>
  </si>
  <si>
    <t>NC20-4526</t>
  </si>
  <si>
    <t>NC20-4452</t>
  </si>
  <si>
    <t>NC21-6429</t>
  </si>
  <si>
    <t>NF13-4126-4_3</t>
  </si>
  <si>
    <t>winter-2024-oat-pea</t>
  </si>
  <si>
    <t>AURORA</t>
  </si>
  <si>
    <t>NF01404A</t>
  </si>
  <si>
    <t>NF12AS-107-4_4</t>
  </si>
  <si>
    <t>NF12AS-108-4_1</t>
  </si>
  <si>
    <t>NF97405B2</t>
  </si>
  <si>
    <t>PA8014-840</t>
  </si>
  <si>
    <t>W - WINTER</t>
  </si>
  <si>
    <t>winter-founder-2024-oat-oea</t>
  </si>
  <si>
    <t>Pennsylvania, United States</t>
  </si>
  <si>
    <t>SEGER|PI306405</t>
  </si>
  <si>
    <t>SkÃƒÂ¥ne lÃƒÂ¤n, Sweden</t>
  </si>
  <si>
    <t>WINTER_TURF|CIAV996</t>
  </si>
  <si>
    <t>2 - (1 = NONE,  9 = SEVERE)</t>
  </si>
  <si>
    <t>Maryland, United States</t>
  </si>
  <si>
    <t>AWNLESS_CURLED</t>
  </si>
  <si>
    <t>New York, United States</t>
  </si>
  <si>
    <t>PI344818</t>
  </si>
  <si>
    <t>S - SPRING</t>
  </si>
  <si>
    <t>3 - (1 = NONE,  9 = SEVERE)</t>
  </si>
  <si>
    <t>Republika Srpska, Bosnia and Herzegovina</t>
  </si>
  <si>
    <t>SEGETAL</t>
  </si>
  <si>
    <t>W-S - WINTER TYPE MIXED WITH SOME SPRING TYPES</t>
  </si>
  <si>
    <t>8 - (1 = NONE,  9 = SEVERE)</t>
  </si>
  <si>
    <t>Kirovskaja oblast', Russian Federation</t>
  </si>
  <si>
    <t>WESTFINNISCHER_SCHWARZ</t>
  </si>
  <si>
    <t>Bayern, Germany</t>
  </si>
  <si>
    <t>CW559</t>
  </si>
  <si>
    <t>6 - (1 = NONE,  9 = SEVERE)</t>
  </si>
  <si>
    <t>Madrid, Comunidad de, Spain</t>
  </si>
  <si>
    <t>TRISPERNIA|CIAV5100</t>
  </si>
  <si>
    <t>Netherlands</t>
  </si>
  <si>
    <t>KARCAGI</t>
  </si>
  <si>
    <t>Szolnok, Hungary</t>
  </si>
  <si>
    <t>DOMACA_ZOB</t>
  </si>
  <si>
    <t>Bosnia and Herzegovina</t>
  </si>
  <si>
    <t>AVE265_59</t>
  </si>
  <si>
    <t>KorÃƒÂ§ÃƒÂ«, Albania</t>
  </si>
  <si>
    <t>seed source</t>
  </si>
  <si>
    <t>Nobel</t>
  </si>
  <si>
    <t>Cornell_WinterOatFounders_2024_GH</t>
  </si>
  <si>
    <t>plant</t>
  </si>
  <si>
    <t>NCSU-ALT / UON</t>
  </si>
  <si>
    <t>UON / NCSU-ALT</t>
  </si>
  <si>
    <t>seed_lot</t>
  </si>
  <si>
    <t>studyName</t>
  </si>
  <si>
    <t>plotNumber</t>
  </si>
  <si>
    <t>germplasmName</t>
  </si>
  <si>
    <t>germplasmSynonyms</t>
  </si>
  <si>
    <t>AWNLESS_CURLED-Cornell_WinterOatFounders_2024_GH-PLOT_6</t>
  </si>
  <si>
    <t>AWNL,Awnless Culred,Cornell No. 2</t>
  </si>
  <si>
    <t>TRISPERNIA|CIAV5100-Cornell_WinterOatFounders_2024_GH-PLOT_13</t>
  </si>
  <si>
    <t>CD3915,CI5100</t>
  </si>
  <si>
    <t>CW559-Cornell_WinterOatFounders_2024_GH-PLOT_22</t>
  </si>
  <si>
    <t>WINTER_TURF|CIAV996-Cornell_WinterOatFounders_2024_GH-PLOT_27</t>
  </si>
  <si>
    <t>CI996</t>
  </si>
  <si>
    <t>DOMACA_ZOB-Cornell_WinterOatFounders_2024_GH-PLOT_42</t>
  </si>
  <si>
    <t>Domaca Zeb (Slatine),Domaca Zob,DomacaZob,FM307,PI251579</t>
  </si>
  <si>
    <t>AVE265_59-Cornell_WinterOatFounders_2024_GH-PLOT_52</t>
  </si>
  <si>
    <t>AVE26559,DEU001 51619,DEU001 51730,DEU001 51731,DEU001 51732,DEU001 51733,DEU001 51734,DEU001 51735,DEU001 51736,DEU001 51737,DEU001 51738,DEU001 51739,DEU001 51740,DEU001 51741,DEU001 51742,DEU001 51743,DEU001 51744,DEU001 51745,DEU001 51746,DEU001 51747,DEU001 51748,DEU001 51749,DEU001 51750,DEU001 51751,DEU001 51752,DEU001 51753,DEU001 51754,DEU001 51755,DEU001 51756,DEU001 51757,DEU001 51758,Deutscher Hafer</t>
  </si>
  <si>
    <t>WESTFINNISCHER_SCHWARZ-Cornell_WinterOatFounders_2024_GH-PLOT_55</t>
  </si>
  <si>
    <t>SEGER|PI306405-Cornell_WinterOatFounders_2024_GH-PLOT_60</t>
  </si>
  <si>
    <t>Seger,Seger I,Sejr,Sieger,Siegeshafer,Siegeshafer (Austria),Svalofs Seger,Victory,Voitto</t>
  </si>
  <si>
    <t>PI344818-Cornell_WinterOatFounders_2024_GH-PLOT_65</t>
  </si>
  <si>
    <t>24,FM314</t>
  </si>
  <si>
    <t>KARCAGI-Cornell_WinterOatFounders_2024_GH-PLOT_83</t>
  </si>
  <si>
    <t>03C0700401,C7-0401H,Cz-15,HUN003:008379,HUN003:016563,I-6-5,Karcagi,Karcagi (grey) Cz- 15,Karcagi oszizab,Karcagi ?szizab,RCAT010893,RCAT011914,RCAT012484,RL 480,RL No. 480</t>
  </si>
  <si>
    <t>PA8014-840-Cornell_WinterOatFounders_2024_GH-PLOT_92</t>
  </si>
  <si>
    <t>SEGETAL-Cornell_WinterOatFounders_2024_GH-PLOT_94</t>
  </si>
  <si>
    <t>seedlot</t>
  </si>
  <si>
    <t>rowname</t>
  </si>
  <si>
    <t>PrEff</t>
  </si>
  <si>
    <t>AsEff</t>
  </si>
  <si>
    <t>SI_1</t>
  </si>
  <si>
    <t>SI_2</t>
  </si>
  <si>
    <t>ESKER</t>
  </si>
  <si>
    <t>IL17-1253</t>
  </si>
  <si>
    <t>IL17-1704</t>
  </si>
  <si>
    <t>MN18038X_008</t>
  </si>
  <si>
    <t>SADDLE</t>
  </si>
  <si>
    <t>SD181245</t>
  </si>
  <si>
    <t>WI_X10642-3</t>
  </si>
  <si>
    <t>WI_X10680-3</t>
  </si>
  <si>
    <t>SN</t>
  </si>
  <si>
    <t>group</t>
  </si>
  <si>
    <t>Noble</t>
  </si>
  <si>
    <t>W-S -  MIXED</t>
  </si>
  <si>
    <t>female</t>
  </si>
  <si>
    <t>male</t>
  </si>
  <si>
    <t>flowers</t>
  </si>
  <si>
    <t>date</t>
  </si>
  <si>
    <t>female_group</t>
  </si>
  <si>
    <t>male_group</t>
  </si>
  <si>
    <t>f</t>
  </si>
  <si>
    <t>m</t>
  </si>
  <si>
    <t>Female</t>
  </si>
  <si>
    <t>F_date</t>
  </si>
  <si>
    <t>F_number</t>
  </si>
  <si>
    <t>Cross_SN</t>
  </si>
  <si>
    <t>Male</t>
  </si>
  <si>
    <t>M_date</t>
  </si>
  <si>
    <t>Cross_sn</t>
  </si>
  <si>
    <t>Cross</t>
  </si>
  <si>
    <t>C_date</t>
  </si>
  <si>
    <t>cross</t>
  </si>
  <si>
    <t>planting data B2</t>
  </si>
  <si>
    <t>heading date</t>
  </si>
  <si>
    <t>W-2024-338</t>
  </si>
  <si>
    <t>W-2024-186</t>
  </si>
  <si>
    <t>W-2024-161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</si>
</sst>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9"/>
      <color rgb="FF333333"/>
      <name val="Verdana"/>
      <family val="2"/>
    </font>
    <font>
      <b/>
      <sz val="12"/>
      <color theme="1"/>
      <name val="Aptos Narrow"/>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1" fillId="0" borderId="1" xfId="0" applyFont="1" applyBorder="1"/>
    <xf numFmtId="0" fontId="0" fillId="0" borderId="1" xfId="0" applyBorder="1" applyAlignment="1">
      <alignment wrapText="1"/>
    </xf>
    <xf numFmtId="2" fontId="0" fillId="0" borderId="1" xfId="0" applyNumberFormat="1" applyBorder="1"/>
    <xf numFmtId="0" fontId="0" fillId="0" borderId="3" xfId="0" applyBorder="1"/>
    <xf numFmtId="0" fontId="0" fillId="0" borderId="2" xfId="0" applyBorder="1"/>
    <xf numFmtId="2" fontId="0" fillId="0" borderId="2" xfId="0" applyNumberFormat="1" applyBorder="1"/>
    <xf numFmtId="2" fontId="0" fillId="0" borderId="3" xfId="0" applyNumberForma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2" fillId="0" borderId="1" xfId="0" applyFont="1" applyBorder="1"/>
    <xf numFmtId="16" fontId="0" fillId="0" borderId="0" xfId="0" applyNumberFormat="1"/>
    <xf numFmtId="0" fontId="2" fillId="0" borderId="0" xfId="0" applyFont="1"/>
    <xf numFmtId="14" fontId="0" fillId="0" borderId="0" xfId="0" applyNumberFormat="1"/>
    <xf numFmtId="16"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5397-A17F-43C8-8CAE-7BCD0CB50679}">
  <sheetPr>
    <pageSetUpPr fitToPage="1"/>
  </sheetPr>
  <dimension ref="A1:R23"/>
  <sheetViews>
    <sheetView workbookViewId="0">
      <selection activeCell="F31" sqref="F31"/>
    </sheetView>
  </sheetViews>
  <sheetFormatPr defaultRowHeight="15" x14ac:dyDescent="0.25"/>
  <cols>
    <col min="1" max="1" width="5.5703125" bestFit="1" customWidth="1"/>
    <col min="6" max="6" width="36.42578125" bestFit="1" customWidth="1"/>
    <col min="7" max="7" width="26.140625" bestFit="1" customWidth="1"/>
    <col min="8" max="8" width="68.85546875" bestFit="1" customWidth="1"/>
    <col min="9" max="9" width="8.28515625" bestFit="1" customWidth="1"/>
    <col min="10" max="10" width="9.28515625" bestFit="1" customWidth="1"/>
    <col min="11" max="11" width="47.7109375" bestFit="1" customWidth="1"/>
    <col min="12" max="12" width="24.140625" bestFit="1" customWidth="1"/>
    <col min="13" max="13" width="26.85546875" bestFit="1" customWidth="1"/>
    <col min="14" max="14" width="5.7109375" bestFit="1" customWidth="1"/>
    <col min="15" max="15" width="19.5703125" bestFit="1" customWidth="1"/>
    <col min="16" max="16" width="39.42578125" bestFit="1" customWidth="1"/>
    <col min="17" max="17" width="30.28515625" bestFit="1" customWidth="1"/>
    <col min="18" max="18" width="27" bestFit="1" customWidth="1"/>
  </cols>
  <sheetData>
    <row r="1" spans="1:18" ht="40.5" customHeight="1" x14ac:dyDescent="0.25">
      <c r="A1" s="1" t="s">
        <v>58</v>
      </c>
      <c r="B1" s="1"/>
      <c r="C1" s="1"/>
      <c r="D1" s="1"/>
      <c r="E1" s="1"/>
      <c r="F1" s="1" t="s">
        <v>55</v>
      </c>
      <c r="G1" s="1" t="s">
        <v>0</v>
      </c>
      <c r="H1" s="1" t="s">
        <v>86</v>
      </c>
      <c r="I1" t="s">
        <v>1</v>
      </c>
      <c r="J1" t="s">
        <v>2</v>
      </c>
      <c r="K1" t="s">
        <v>3</v>
      </c>
      <c r="L1" t="s">
        <v>4</v>
      </c>
      <c r="M1" t="s">
        <v>5</v>
      </c>
      <c r="N1" t="s">
        <v>6</v>
      </c>
      <c r="O1" t="s">
        <v>7</v>
      </c>
      <c r="P1" t="s">
        <v>8</v>
      </c>
      <c r="Q1" t="s">
        <v>9</v>
      </c>
      <c r="R1" t="s">
        <v>10</v>
      </c>
    </row>
    <row r="2" spans="1:18" ht="18" customHeight="1" x14ac:dyDescent="0.25">
      <c r="A2" s="1">
        <v>1</v>
      </c>
      <c r="B2" s="1"/>
      <c r="C2" s="1"/>
      <c r="D2" s="1"/>
      <c r="E2" s="1"/>
      <c r="F2" s="1" t="s">
        <v>59</v>
      </c>
      <c r="G2" s="1" t="s">
        <v>11</v>
      </c>
      <c r="H2" s="1"/>
      <c r="I2">
        <v>50.56</v>
      </c>
      <c r="J2" t="s">
        <v>12</v>
      </c>
      <c r="K2" t="s">
        <v>12</v>
      </c>
      <c r="L2" t="s">
        <v>12</v>
      </c>
      <c r="M2" t="s">
        <v>12</v>
      </c>
      <c r="N2" t="s">
        <v>12</v>
      </c>
      <c r="O2" t="s">
        <v>12</v>
      </c>
      <c r="P2" t="s">
        <v>12</v>
      </c>
      <c r="Q2" t="s">
        <v>12</v>
      </c>
      <c r="R2" t="s">
        <v>12</v>
      </c>
    </row>
    <row r="3" spans="1:18" ht="18" customHeight="1" x14ac:dyDescent="0.25">
      <c r="A3" s="1">
        <v>2</v>
      </c>
      <c r="B3" s="1"/>
      <c r="C3" s="1"/>
      <c r="D3" s="1"/>
      <c r="E3" s="1"/>
      <c r="F3" s="1" t="s">
        <v>60</v>
      </c>
      <c r="G3" s="1" t="s">
        <v>13</v>
      </c>
      <c r="H3" s="1"/>
      <c r="I3">
        <v>45.81</v>
      </c>
      <c r="J3" t="s">
        <v>12</v>
      </c>
      <c r="K3" t="s">
        <v>12</v>
      </c>
      <c r="L3" t="s">
        <v>12</v>
      </c>
      <c r="M3" t="s">
        <v>12</v>
      </c>
      <c r="N3" t="s">
        <v>12</v>
      </c>
      <c r="O3" t="s">
        <v>12</v>
      </c>
      <c r="P3" t="s">
        <v>12</v>
      </c>
      <c r="Q3" t="s">
        <v>12</v>
      </c>
      <c r="R3" t="s">
        <v>12</v>
      </c>
    </row>
    <row r="4" spans="1:18" ht="18" customHeight="1" x14ac:dyDescent="0.25">
      <c r="A4" s="1">
        <v>3</v>
      </c>
      <c r="B4" s="1"/>
      <c r="C4" s="1"/>
      <c r="D4" s="1"/>
      <c r="E4" s="1"/>
      <c r="F4" s="1" t="s">
        <v>59</v>
      </c>
      <c r="G4" s="1" t="s">
        <v>14</v>
      </c>
      <c r="H4" s="1"/>
      <c r="I4">
        <v>40.26</v>
      </c>
      <c r="J4" t="s">
        <v>12</v>
      </c>
      <c r="K4" t="s">
        <v>12</v>
      </c>
      <c r="L4" t="s">
        <v>12</v>
      </c>
      <c r="M4" t="s">
        <v>12</v>
      </c>
      <c r="N4" t="s">
        <v>12</v>
      </c>
      <c r="O4" t="s">
        <v>12</v>
      </c>
      <c r="P4" t="s">
        <v>12</v>
      </c>
      <c r="Q4" t="s">
        <v>12</v>
      </c>
      <c r="R4" t="s">
        <v>12</v>
      </c>
    </row>
    <row r="5" spans="1:18" ht="18" customHeight="1" x14ac:dyDescent="0.25">
      <c r="A5" s="1">
        <v>4</v>
      </c>
      <c r="B5" s="1"/>
      <c r="C5" s="1"/>
      <c r="D5" s="1"/>
      <c r="E5" s="1"/>
      <c r="F5" s="1" t="s">
        <v>59</v>
      </c>
      <c r="G5" s="1" t="s">
        <v>15</v>
      </c>
      <c r="H5" s="1"/>
      <c r="I5">
        <v>39.1</v>
      </c>
      <c r="J5" t="s">
        <v>12</v>
      </c>
      <c r="K5" t="s">
        <v>12</v>
      </c>
      <c r="L5" t="s">
        <v>12</v>
      </c>
      <c r="M5" t="s">
        <v>12</v>
      </c>
      <c r="N5" t="s">
        <v>12</v>
      </c>
      <c r="O5" t="s">
        <v>12</v>
      </c>
      <c r="P5" t="s">
        <v>12</v>
      </c>
      <c r="Q5" t="s">
        <v>12</v>
      </c>
      <c r="R5" t="s">
        <v>12</v>
      </c>
    </row>
    <row r="6" spans="1:18" ht="18" customHeight="1" x14ac:dyDescent="0.25">
      <c r="A6" s="1">
        <v>5</v>
      </c>
      <c r="B6" s="1"/>
      <c r="C6" s="1"/>
      <c r="D6" s="1"/>
      <c r="E6" s="1"/>
      <c r="F6" s="1" t="s">
        <v>56</v>
      </c>
      <c r="G6" s="1" t="s">
        <v>16</v>
      </c>
      <c r="H6" t="s">
        <v>124</v>
      </c>
      <c r="I6">
        <v>43.62</v>
      </c>
      <c r="J6" t="s">
        <v>12</v>
      </c>
      <c r="K6" t="s">
        <v>12</v>
      </c>
      <c r="L6" t="s">
        <v>12</v>
      </c>
      <c r="M6" t="s">
        <v>17</v>
      </c>
      <c r="N6" t="s">
        <v>12</v>
      </c>
      <c r="O6" t="s">
        <v>12</v>
      </c>
      <c r="P6" t="s">
        <v>12</v>
      </c>
      <c r="Q6" t="s">
        <v>12</v>
      </c>
      <c r="R6" t="s">
        <v>12</v>
      </c>
    </row>
    <row r="7" spans="1:18" ht="18" customHeight="1" x14ac:dyDescent="0.25">
      <c r="A7" s="1">
        <v>6</v>
      </c>
      <c r="B7" s="1"/>
      <c r="C7" s="1"/>
      <c r="D7" s="1"/>
      <c r="E7" s="1"/>
      <c r="F7" s="1" t="s">
        <v>56</v>
      </c>
      <c r="G7" s="1" t="s">
        <v>18</v>
      </c>
      <c r="H7" s="1"/>
      <c r="I7">
        <v>33.25</v>
      </c>
      <c r="J7" t="s">
        <v>12</v>
      </c>
      <c r="K7" t="s">
        <v>12</v>
      </c>
      <c r="L7" t="s">
        <v>12</v>
      </c>
      <c r="M7" t="s">
        <v>17</v>
      </c>
      <c r="N7" t="s">
        <v>12</v>
      </c>
      <c r="O7" t="s">
        <v>12</v>
      </c>
      <c r="P7" t="s">
        <v>12</v>
      </c>
      <c r="Q7" t="s">
        <v>12</v>
      </c>
      <c r="R7" t="s">
        <v>12</v>
      </c>
    </row>
    <row r="8" spans="1:18" ht="18" customHeight="1" x14ac:dyDescent="0.25">
      <c r="A8" s="1">
        <v>7</v>
      </c>
      <c r="B8" s="1"/>
      <c r="C8" s="1"/>
      <c r="D8" s="1"/>
      <c r="E8" s="1"/>
      <c r="F8" s="1" t="s">
        <v>56</v>
      </c>
      <c r="G8" s="1" t="s">
        <v>19</v>
      </c>
      <c r="H8" s="1"/>
      <c r="I8">
        <v>16.54</v>
      </c>
      <c r="J8" t="s">
        <v>12</v>
      </c>
      <c r="K8" t="s">
        <v>12</v>
      </c>
      <c r="L8" t="s">
        <v>12</v>
      </c>
      <c r="M8" t="s">
        <v>17</v>
      </c>
      <c r="N8" t="s">
        <v>12</v>
      </c>
      <c r="O8" t="s">
        <v>12</v>
      </c>
      <c r="P8" t="s">
        <v>12</v>
      </c>
      <c r="Q8" t="s">
        <v>12</v>
      </c>
      <c r="R8" t="s">
        <v>12</v>
      </c>
    </row>
    <row r="9" spans="1:18" ht="18" customHeight="1" x14ac:dyDescent="0.25">
      <c r="A9" s="1">
        <v>8</v>
      </c>
      <c r="B9" s="1"/>
      <c r="C9" s="1"/>
      <c r="D9" s="1"/>
      <c r="E9" s="1"/>
      <c r="F9" s="1" t="s">
        <v>56</v>
      </c>
      <c r="G9" s="1" t="s">
        <v>20</v>
      </c>
      <c r="H9" s="1"/>
      <c r="I9">
        <v>14.41</v>
      </c>
      <c r="J9" t="s">
        <v>12</v>
      </c>
      <c r="K9" t="s">
        <v>12</v>
      </c>
      <c r="L9" t="s">
        <v>12</v>
      </c>
      <c r="M9" t="s">
        <v>17</v>
      </c>
      <c r="N9" t="s">
        <v>12</v>
      </c>
      <c r="O9" t="s">
        <v>12</v>
      </c>
      <c r="P9" t="s">
        <v>12</v>
      </c>
      <c r="Q9" t="s">
        <v>12</v>
      </c>
      <c r="R9" t="s">
        <v>12</v>
      </c>
    </row>
    <row r="10" spans="1:18" ht="18" customHeight="1" x14ac:dyDescent="0.25">
      <c r="A10" s="1">
        <v>9</v>
      </c>
      <c r="B10" s="1"/>
      <c r="C10" s="1"/>
      <c r="D10" s="1"/>
      <c r="E10" s="1"/>
      <c r="F10" s="1" t="s">
        <v>56</v>
      </c>
      <c r="G10" s="1" t="s">
        <v>21</v>
      </c>
      <c r="H10" t="s">
        <v>125</v>
      </c>
      <c r="I10">
        <v>13.65</v>
      </c>
      <c r="J10" t="s">
        <v>12</v>
      </c>
      <c r="K10" t="s">
        <v>12</v>
      </c>
      <c r="L10" t="s">
        <v>12</v>
      </c>
      <c r="M10" t="s">
        <v>17</v>
      </c>
      <c r="N10" t="s">
        <v>12</v>
      </c>
      <c r="O10" t="s">
        <v>12</v>
      </c>
      <c r="P10" t="s">
        <v>12</v>
      </c>
      <c r="Q10" t="s">
        <v>12</v>
      </c>
      <c r="R10" t="s">
        <v>12</v>
      </c>
    </row>
    <row r="11" spans="1:18" ht="18" customHeight="1" x14ac:dyDescent="0.25">
      <c r="A11" s="1">
        <v>10</v>
      </c>
      <c r="B11" s="1"/>
      <c r="C11" s="1"/>
      <c r="D11" s="1"/>
      <c r="E11" s="1"/>
      <c r="F11" s="1" t="s">
        <v>56</v>
      </c>
      <c r="G11" s="1" t="s">
        <v>22</v>
      </c>
      <c r="H11" t="s">
        <v>126</v>
      </c>
      <c r="I11">
        <v>13.26</v>
      </c>
      <c r="J11" t="s">
        <v>12</v>
      </c>
      <c r="K11" t="s">
        <v>12</v>
      </c>
      <c r="L11" t="s">
        <v>12</v>
      </c>
      <c r="M11" t="s">
        <v>17</v>
      </c>
      <c r="N11" t="s">
        <v>12</v>
      </c>
      <c r="O11" t="s">
        <v>12</v>
      </c>
      <c r="P11" t="s">
        <v>12</v>
      </c>
      <c r="Q11" t="s">
        <v>12</v>
      </c>
      <c r="R11" t="s">
        <v>12</v>
      </c>
    </row>
    <row r="12" spans="1:18" ht="18" customHeight="1" x14ac:dyDescent="0.25">
      <c r="A12" s="1">
        <v>11</v>
      </c>
      <c r="B12" s="1"/>
      <c r="C12" s="1"/>
      <c r="D12" s="1"/>
      <c r="E12" s="1"/>
      <c r="F12" s="2" t="s">
        <v>57</v>
      </c>
      <c r="G12" s="1" t="s">
        <v>32</v>
      </c>
      <c r="H12" s="1" t="s">
        <v>66</v>
      </c>
      <c r="I12" t="s">
        <v>12</v>
      </c>
      <c r="J12" t="s">
        <v>12</v>
      </c>
      <c r="K12" t="s">
        <v>24</v>
      </c>
      <c r="L12" t="s">
        <v>12</v>
      </c>
      <c r="M12" t="s">
        <v>25</v>
      </c>
      <c r="N12" t="s">
        <v>12</v>
      </c>
      <c r="O12">
        <v>30</v>
      </c>
      <c r="P12" t="s">
        <v>33</v>
      </c>
      <c r="Q12">
        <v>27.47</v>
      </c>
      <c r="R12">
        <v>100</v>
      </c>
    </row>
    <row r="13" spans="1:18" ht="18" customHeight="1" x14ac:dyDescent="0.25">
      <c r="A13" s="1">
        <v>12</v>
      </c>
      <c r="B13" s="1"/>
      <c r="C13" s="1"/>
      <c r="D13" s="1"/>
      <c r="E13" s="1"/>
      <c r="F13" s="2" t="s">
        <v>57</v>
      </c>
      <c r="G13" s="1" t="s">
        <v>47</v>
      </c>
      <c r="H13" s="1" t="s">
        <v>68</v>
      </c>
      <c r="I13" t="s">
        <v>12</v>
      </c>
      <c r="J13">
        <v>0.69907200000000003</v>
      </c>
      <c r="K13" t="s">
        <v>35</v>
      </c>
      <c r="L13" t="s">
        <v>30</v>
      </c>
      <c r="M13" t="s">
        <v>25</v>
      </c>
      <c r="N13" t="s">
        <v>12</v>
      </c>
      <c r="O13">
        <v>37.6</v>
      </c>
      <c r="P13" t="s">
        <v>48</v>
      </c>
      <c r="Q13">
        <v>83.68</v>
      </c>
      <c r="R13">
        <v>100</v>
      </c>
    </row>
    <row r="14" spans="1:18" ht="18" customHeight="1" x14ac:dyDescent="0.25">
      <c r="A14" s="1">
        <v>13</v>
      </c>
      <c r="B14" s="1"/>
      <c r="C14" s="1"/>
      <c r="D14" s="1"/>
      <c r="E14" s="1"/>
      <c r="F14" s="2" t="s">
        <v>57</v>
      </c>
      <c r="G14" s="1" t="s">
        <v>44</v>
      </c>
      <c r="H14" s="1" t="s">
        <v>70</v>
      </c>
      <c r="I14" t="s">
        <v>12</v>
      </c>
      <c r="J14">
        <v>0.93934700000000004</v>
      </c>
      <c r="K14" t="s">
        <v>35</v>
      </c>
      <c r="L14" t="s">
        <v>45</v>
      </c>
      <c r="M14" t="s">
        <v>25</v>
      </c>
      <c r="N14">
        <v>346</v>
      </c>
      <c r="O14">
        <v>34.5</v>
      </c>
      <c r="P14" t="s">
        <v>46</v>
      </c>
      <c r="Q14">
        <v>61.54</v>
      </c>
      <c r="R14">
        <v>100</v>
      </c>
    </row>
    <row r="15" spans="1:18" ht="18" customHeight="1" x14ac:dyDescent="0.25">
      <c r="A15" s="1">
        <v>14</v>
      </c>
      <c r="B15" s="1"/>
      <c r="C15" s="1"/>
      <c r="D15" s="1"/>
      <c r="E15" s="1"/>
      <c r="F15" s="2" t="s">
        <v>57</v>
      </c>
      <c r="G15" s="1" t="s">
        <v>29</v>
      </c>
      <c r="H15" s="1" t="s">
        <v>71</v>
      </c>
      <c r="I15" t="s">
        <v>12</v>
      </c>
      <c r="J15">
        <v>0.86986699999999895</v>
      </c>
      <c r="K15" t="s">
        <v>24</v>
      </c>
      <c r="L15" t="s">
        <v>30</v>
      </c>
      <c r="M15" t="s">
        <v>25</v>
      </c>
      <c r="N15">
        <v>208</v>
      </c>
      <c r="O15">
        <v>31.5</v>
      </c>
      <c r="P15" t="s">
        <v>31</v>
      </c>
      <c r="Q15">
        <v>26.51</v>
      </c>
      <c r="R15">
        <v>100</v>
      </c>
    </row>
    <row r="16" spans="1:18" ht="18" customHeight="1" x14ac:dyDescent="0.25">
      <c r="A16" s="1">
        <v>15</v>
      </c>
      <c r="B16" s="1"/>
      <c r="C16" s="1"/>
      <c r="D16" s="1"/>
      <c r="E16" s="1"/>
      <c r="F16" s="2" t="s">
        <v>57</v>
      </c>
      <c r="G16" s="1" t="s">
        <v>51</v>
      </c>
      <c r="H16" s="1" t="s">
        <v>73</v>
      </c>
      <c r="I16" t="s">
        <v>12</v>
      </c>
      <c r="J16">
        <v>0.76795599999999897</v>
      </c>
      <c r="K16" t="s">
        <v>35</v>
      </c>
      <c r="L16" t="s">
        <v>30</v>
      </c>
      <c r="M16" t="s">
        <v>25</v>
      </c>
      <c r="N16">
        <v>268</v>
      </c>
      <c r="O16">
        <v>27.8</v>
      </c>
      <c r="P16" t="s">
        <v>52</v>
      </c>
      <c r="Q16">
        <v>120.98</v>
      </c>
      <c r="R16">
        <v>100</v>
      </c>
    </row>
    <row r="17" spans="1:18" ht="18" customHeight="1" x14ac:dyDescent="0.25">
      <c r="A17" s="1">
        <v>16</v>
      </c>
      <c r="B17" s="1"/>
      <c r="C17" s="1"/>
      <c r="D17" s="1"/>
      <c r="E17" s="1"/>
      <c r="F17" s="2" t="s">
        <v>57</v>
      </c>
      <c r="G17" s="1" t="s">
        <v>53</v>
      </c>
      <c r="H17" s="1" t="s">
        <v>75</v>
      </c>
      <c r="I17" t="s">
        <v>12</v>
      </c>
      <c r="J17">
        <v>0.80542899999999895</v>
      </c>
      <c r="K17" t="s">
        <v>24</v>
      </c>
      <c r="L17" t="s">
        <v>12</v>
      </c>
      <c r="M17" t="s">
        <v>25</v>
      </c>
      <c r="N17" t="s">
        <v>12</v>
      </c>
      <c r="O17">
        <v>23.9</v>
      </c>
      <c r="P17" t="s">
        <v>54</v>
      </c>
      <c r="Q17">
        <v>144.16999999999999</v>
      </c>
      <c r="R17">
        <v>100</v>
      </c>
    </row>
    <row r="18" spans="1:18" ht="18" customHeight="1" x14ac:dyDescent="0.25">
      <c r="A18" s="1">
        <v>17</v>
      </c>
      <c r="B18" s="1"/>
      <c r="C18" s="1"/>
      <c r="D18" s="1"/>
      <c r="E18" s="1"/>
      <c r="F18" s="2" t="s">
        <v>57</v>
      </c>
      <c r="G18" s="1" t="s">
        <v>42</v>
      </c>
      <c r="H18" s="1" t="s">
        <v>77</v>
      </c>
      <c r="I18" t="s">
        <v>12</v>
      </c>
      <c r="J18">
        <v>0.33881</v>
      </c>
      <c r="K18" t="s">
        <v>24</v>
      </c>
      <c r="L18" t="s">
        <v>12</v>
      </c>
      <c r="M18" t="s">
        <v>25</v>
      </c>
      <c r="N18" t="s">
        <v>12</v>
      </c>
      <c r="O18">
        <v>22</v>
      </c>
      <c r="P18" t="s">
        <v>43</v>
      </c>
      <c r="Q18">
        <v>57.13</v>
      </c>
      <c r="R18">
        <v>100</v>
      </c>
    </row>
    <row r="19" spans="1:18" ht="18" customHeight="1" x14ac:dyDescent="0.25">
      <c r="A19" s="1">
        <v>18</v>
      </c>
      <c r="B19" s="1"/>
      <c r="C19" s="1"/>
      <c r="D19" s="1"/>
      <c r="E19" s="1"/>
      <c r="F19" s="2" t="s">
        <v>57</v>
      </c>
      <c r="G19" s="1" t="s">
        <v>27</v>
      </c>
      <c r="H19" s="1" t="s">
        <v>78</v>
      </c>
      <c r="I19" t="s">
        <v>12</v>
      </c>
      <c r="J19">
        <v>0.79100499999999896</v>
      </c>
      <c r="K19" t="s">
        <v>24</v>
      </c>
      <c r="L19" t="s">
        <v>12</v>
      </c>
      <c r="M19" t="s">
        <v>25</v>
      </c>
      <c r="N19" t="s">
        <v>12</v>
      </c>
      <c r="O19">
        <v>20</v>
      </c>
      <c r="P19" t="s">
        <v>28</v>
      </c>
      <c r="Q19">
        <v>18.32</v>
      </c>
      <c r="R19">
        <v>100</v>
      </c>
    </row>
    <row r="20" spans="1:18" ht="18" customHeight="1" x14ac:dyDescent="0.25">
      <c r="A20" s="1">
        <v>19</v>
      </c>
      <c r="B20" s="1"/>
      <c r="C20" s="1"/>
      <c r="D20" s="1"/>
      <c r="E20" s="1"/>
      <c r="F20" s="2" t="s">
        <v>57</v>
      </c>
      <c r="G20" s="1" t="s">
        <v>34</v>
      </c>
      <c r="H20" s="1" t="s">
        <v>80</v>
      </c>
      <c r="I20" t="s">
        <v>12</v>
      </c>
      <c r="J20">
        <v>0.86567899999999898</v>
      </c>
      <c r="K20" t="s">
        <v>35</v>
      </c>
      <c r="L20" t="s">
        <v>36</v>
      </c>
      <c r="M20" t="s">
        <v>25</v>
      </c>
      <c r="N20">
        <v>391</v>
      </c>
      <c r="O20">
        <v>29.6</v>
      </c>
      <c r="P20" t="s">
        <v>37</v>
      </c>
      <c r="Q20">
        <v>42.4</v>
      </c>
      <c r="R20">
        <v>100</v>
      </c>
    </row>
    <row r="21" spans="1:18" ht="18" customHeight="1" x14ac:dyDescent="0.25">
      <c r="A21" s="1">
        <v>20</v>
      </c>
      <c r="B21" s="1"/>
      <c r="C21" s="1"/>
      <c r="D21" s="1"/>
      <c r="E21" s="1"/>
      <c r="F21" s="2" t="s">
        <v>57</v>
      </c>
      <c r="G21" s="1" t="s">
        <v>49</v>
      </c>
      <c r="H21" s="1" t="s">
        <v>82</v>
      </c>
      <c r="I21" t="s">
        <v>12</v>
      </c>
      <c r="J21">
        <v>0.80262500000000003</v>
      </c>
      <c r="K21" t="s">
        <v>35</v>
      </c>
      <c r="L21" t="s">
        <v>12</v>
      </c>
      <c r="M21" t="s">
        <v>25</v>
      </c>
      <c r="N21" t="s">
        <v>12</v>
      </c>
      <c r="O21">
        <v>32.6</v>
      </c>
      <c r="P21" t="s">
        <v>50</v>
      </c>
      <c r="Q21">
        <v>112.2</v>
      </c>
      <c r="R21">
        <v>100</v>
      </c>
    </row>
    <row r="22" spans="1:18" ht="18" customHeight="1" x14ac:dyDescent="0.25">
      <c r="A22" s="1">
        <v>21</v>
      </c>
      <c r="B22" s="1"/>
      <c r="C22" s="1"/>
      <c r="D22" s="1"/>
      <c r="E22" s="1"/>
      <c r="F22" s="2" t="s">
        <v>57</v>
      </c>
      <c r="G22" s="1" t="s">
        <v>23</v>
      </c>
      <c r="H22" s="1" t="s">
        <v>84</v>
      </c>
      <c r="I22" t="s">
        <v>12</v>
      </c>
      <c r="J22" t="s">
        <v>12</v>
      </c>
      <c r="K22" t="s">
        <v>24</v>
      </c>
      <c r="L22" t="s">
        <v>12</v>
      </c>
      <c r="M22" t="s">
        <v>25</v>
      </c>
      <c r="N22" t="s">
        <v>12</v>
      </c>
      <c r="O22">
        <v>34.5</v>
      </c>
      <c r="P22" t="s">
        <v>26</v>
      </c>
      <c r="Q22">
        <v>17.5</v>
      </c>
      <c r="R22">
        <v>90</v>
      </c>
    </row>
    <row r="23" spans="1:18" ht="18" customHeight="1" x14ac:dyDescent="0.25">
      <c r="A23" s="1">
        <v>22</v>
      </c>
      <c r="B23" s="1"/>
      <c r="C23" s="1"/>
      <c r="D23" s="1"/>
      <c r="E23" s="1"/>
      <c r="F23" s="2" t="s">
        <v>57</v>
      </c>
      <c r="G23" s="1" t="s">
        <v>38</v>
      </c>
      <c r="H23" s="1" t="s">
        <v>85</v>
      </c>
      <c r="I23" t="s">
        <v>12</v>
      </c>
      <c r="J23" t="s">
        <v>12</v>
      </c>
      <c r="K23" t="s">
        <v>39</v>
      </c>
      <c r="L23" t="s">
        <v>40</v>
      </c>
      <c r="M23" t="s">
        <v>25</v>
      </c>
      <c r="N23">
        <v>325</v>
      </c>
      <c r="O23">
        <v>27.2</v>
      </c>
      <c r="P23" t="s">
        <v>41</v>
      </c>
      <c r="Q23">
        <v>47.45</v>
      </c>
      <c r="R23">
        <v>90</v>
      </c>
    </row>
  </sheetData>
  <sortState xmlns:xlrd2="http://schemas.microsoft.com/office/spreadsheetml/2017/richdata2" ref="A12:R23">
    <sortCondition ref="E12:E23"/>
  </sortState>
  <pageMargins left="0.7" right="0.7" top="0.75" bottom="0.75" header="0.3" footer="0.3"/>
  <pageSetup scale="7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C318-236D-4E12-9822-C0598ACCC4CF}">
  <sheetPr>
    <pageSetUpPr fitToPage="1"/>
  </sheetPr>
  <dimension ref="A1:I23"/>
  <sheetViews>
    <sheetView workbookViewId="0">
      <selection sqref="A1:G23"/>
    </sheetView>
  </sheetViews>
  <sheetFormatPr defaultRowHeight="15" x14ac:dyDescent="0.25"/>
  <cols>
    <col min="2" max="2" width="36.42578125" bestFit="1" customWidth="1"/>
    <col min="3" max="3" width="28.28515625" customWidth="1"/>
    <col min="4" max="4" width="9.42578125" customWidth="1"/>
    <col min="5" max="5" width="8.28515625" bestFit="1" customWidth="1"/>
    <col min="6" max="6" width="9.28515625" bestFit="1" customWidth="1"/>
    <col min="7" max="7" width="15.42578125" customWidth="1"/>
  </cols>
  <sheetData>
    <row r="1" spans="1:9" x14ac:dyDescent="0.25">
      <c r="A1" s="1" t="s">
        <v>58</v>
      </c>
      <c r="B1" s="1" t="s">
        <v>55</v>
      </c>
      <c r="C1" s="1" t="s">
        <v>0</v>
      </c>
      <c r="D1" s="1" t="s">
        <v>101</v>
      </c>
      <c r="E1" s="1" t="s">
        <v>1</v>
      </c>
      <c r="F1" s="1" t="s">
        <v>2</v>
      </c>
      <c r="G1" s="1" t="s">
        <v>3</v>
      </c>
      <c r="H1" s="1"/>
      <c r="I1" s="1"/>
    </row>
    <row r="2" spans="1:9" x14ac:dyDescent="0.25">
      <c r="A2" s="1">
        <v>1</v>
      </c>
      <c r="B2" s="1" t="s">
        <v>59</v>
      </c>
      <c r="C2" s="1" t="s">
        <v>11</v>
      </c>
      <c r="D2" s="1">
        <v>1</v>
      </c>
      <c r="E2" s="1">
        <v>50.56</v>
      </c>
      <c r="F2" s="1" t="s">
        <v>12</v>
      </c>
      <c r="G2" s="1" t="s">
        <v>12</v>
      </c>
      <c r="H2" s="1"/>
      <c r="I2" s="1"/>
    </row>
    <row r="3" spans="1:9" x14ac:dyDescent="0.25">
      <c r="A3" s="1">
        <v>2</v>
      </c>
      <c r="B3" s="1" t="s">
        <v>60</v>
      </c>
      <c r="C3" s="1" t="s">
        <v>13</v>
      </c>
      <c r="D3" s="1">
        <v>1</v>
      </c>
      <c r="E3" s="1">
        <v>45.81</v>
      </c>
      <c r="F3" s="1" t="s">
        <v>12</v>
      </c>
      <c r="G3" s="1" t="s">
        <v>12</v>
      </c>
      <c r="H3" s="1"/>
      <c r="I3" s="1"/>
    </row>
    <row r="4" spans="1:9" x14ac:dyDescent="0.25">
      <c r="A4" s="1">
        <v>3</v>
      </c>
      <c r="B4" s="1" t="s">
        <v>59</v>
      </c>
      <c r="C4" s="1" t="s">
        <v>14</v>
      </c>
      <c r="D4" s="1">
        <v>1</v>
      </c>
      <c r="E4" s="1">
        <v>40.26</v>
      </c>
      <c r="F4" s="1" t="s">
        <v>12</v>
      </c>
      <c r="G4" s="1" t="s">
        <v>12</v>
      </c>
      <c r="H4" s="1"/>
      <c r="I4" s="1"/>
    </row>
    <row r="5" spans="1:9" x14ac:dyDescent="0.25">
      <c r="A5" s="1">
        <v>4</v>
      </c>
      <c r="B5" s="1" t="s">
        <v>59</v>
      </c>
      <c r="C5" s="1" t="s">
        <v>15</v>
      </c>
      <c r="D5" s="1">
        <v>1</v>
      </c>
      <c r="E5" s="1">
        <v>39.1</v>
      </c>
      <c r="F5" s="1" t="s">
        <v>12</v>
      </c>
      <c r="G5" s="1" t="s">
        <v>12</v>
      </c>
      <c r="H5" s="1"/>
      <c r="I5" s="1"/>
    </row>
    <row r="6" spans="1:9" x14ac:dyDescent="0.25">
      <c r="A6" s="1">
        <v>5</v>
      </c>
      <c r="B6" s="1" t="s">
        <v>56</v>
      </c>
      <c r="C6" s="1" t="s">
        <v>16</v>
      </c>
      <c r="D6" s="1">
        <v>2</v>
      </c>
      <c r="E6" s="1">
        <v>43.62</v>
      </c>
      <c r="F6" s="1" t="s">
        <v>12</v>
      </c>
      <c r="G6" s="1" t="s">
        <v>12</v>
      </c>
      <c r="H6" s="1"/>
      <c r="I6" s="1"/>
    </row>
    <row r="7" spans="1:9" x14ac:dyDescent="0.25">
      <c r="A7" s="1">
        <v>6</v>
      </c>
      <c r="B7" s="1" t="s">
        <v>56</v>
      </c>
      <c r="C7" s="1" t="s">
        <v>18</v>
      </c>
      <c r="D7" s="1">
        <v>2</v>
      </c>
      <c r="E7" s="1">
        <v>33.25</v>
      </c>
      <c r="F7" s="1" t="s">
        <v>12</v>
      </c>
      <c r="G7" s="1" t="s">
        <v>12</v>
      </c>
      <c r="H7" s="1"/>
      <c r="I7" s="1"/>
    </row>
    <row r="8" spans="1:9" x14ac:dyDescent="0.25">
      <c r="A8" s="1">
        <v>7</v>
      </c>
      <c r="B8" s="1" t="s">
        <v>56</v>
      </c>
      <c r="C8" s="1" t="s">
        <v>19</v>
      </c>
      <c r="D8" s="1">
        <v>2</v>
      </c>
      <c r="E8" s="1">
        <v>16.54</v>
      </c>
      <c r="F8" s="1" t="s">
        <v>12</v>
      </c>
      <c r="G8" s="1" t="s">
        <v>12</v>
      </c>
      <c r="H8" s="1"/>
      <c r="I8" s="1"/>
    </row>
    <row r="9" spans="1:9" x14ac:dyDescent="0.25">
      <c r="A9" s="1">
        <v>8</v>
      </c>
      <c r="B9" s="1" t="s">
        <v>56</v>
      </c>
      <c r="C9" s="1" t="s">
        <v>20</v>
      </c>
      <c r="D9" s="1">
        <v>2</v>
      </c>
      <c r="E9" s="1">
        <v>14.41</v>
      </c>
      <c r="F9" s="1" t="s">
        <v>12</v>
      </c>
      <c r="G9" s="1" t="s">
        <v>12</v>
      </c>
      <c r="H9" s="1"/>
      <c r="I9" s="1"/>
    </row>
    <row r="10" spans="1:9" x14ac:dyDescent="0.25">
      <c r="A10" s="1">
        <v>9</v>
      </c>
      <c r="B10" s="1" t="s">
        <v>56</v>
      </c>
      <c r="C10" s="1" t="s">
        <v>21</v>
      </c>
      <c r="D10" s="1">
        <v>2</v>
      </c>
      <c r="E10" s="1">
        <v>13.65</v>
      </c>
      <c r="F10" s="1" t="s">
        <v>12</v>
      </c>
      <c r="G10" s="1" t="s">
        <v>12</v>
      </c>
      <c r="H10" s="1"/>
      <c r="I10" s="1"/>
    </row>
    <row r="11" spans="1:9" x14ac:dyDescent="0.25">
      <c r="A11" s="1">
        <v>10</v>
      </c>
      <c r="B11" s="1" t="s">
        <v>56</v>
      </c>
      <c r="C11" s="1" t="s">
        <v>22</v>
      </c>
      <c r="D11" s="1">
        <v>2</v>
      </c>
      <c r="E11" s="1">
        <v>13.26</v>
      </c>
      <c r="F11" s="1" t="s">
        <v>12</v>
      </c>
      <c r="G11" s="1" t="s">
        <v>12</v>
      </c>
      <c r="H11" s="1"/>
      <c r="I11" s="1"/>
    </row>
    <row r="12" spans="1:9" x14ac:dyDescent="0.25">
      <c r="A12" s="1">
        <v>11</v>
      </c>
      <c r="B12" s="2" t="s">
        <v>57</v>
      </c>
      <c r="C12" s="1" t="s">
        <v>32</v>
      </c>
      <c r="D12" s="1">
        <v>4</v>
      </c>
      <c r="E12" s="1" t="s">
        <v>12</v>
      </c>
      <c r="F12" s="1" t="s">
        <v>12</v>
      </c>
      <c r="G12" s="1" t="s">
        <v>24</v>
      </c>
      <c r="H12" s="1"/>
      <c r="I12" s="1"/>
    </row>
    <row r="13" spans="1:9" x14ac:dyDescent="0.25">
      <c r="A13" s="1">
        <v>12</v>
      </c>
      <c r="B13" s="2" t="s">
        <v>57</v>
      </c>
      <c r="C13" s="1" t="s">
        <v>47</v>
      </c>
      <c r="D13" s="1">
        <v>3</v>
      </c>
      <c r="E13" s="1" t="s">
        <v>12</v>
      </c>
      <c r="F13" s="1">
        <v>0.69907200000000003</v>
      </c>
      <c r="G13" s="1" t="s">
        <v>35</v>
      </c>
      <c r="H13" s="1"/>
      <c r="I13" s="1"/>
    </row>
    <row r="14" spans="1:9" x14ac:dyDescent="0.25">
      <c r="A14" s="1">
        <v>13</v>
      </c>
      <c r="B14" s="2" t="s">
        <v>57</v>
      </c>
      <c r="C14" s="1" t="s">
        <v>44</v>
      </c>
      <c r="D14" s="1">
        <v>4</v>
      </c>
      <c r="E14" s="1" t="s">
        <v>12</v>
      </c>
      <c r="F14" s="1">
        <v>0.93934700000000004</v>
      </c>
      <c r="G14" s="1" t="s">
        <v>35</v>
      </c>
      <c r="H14" s="1"/>
      <c r="I14" s="1"/>
    </row>
    <row r="15" spans="1:9" x14ac:dyDescent="0.25">
      <c r="A15" s="1">
        <v>14</v>
      </c>
      <c r="B15" s="2" t="s">
        <v>57</v>
      </c>
      <c r="C15" s="1" t="s">
        <v>29</v>
      </c>
      <c r="D15" s="1">
        <v>4</v>
      </c>
      <c r="E15" s="1" t="s">
        <v>12</v>
      </c>
      <c r="F15" s="1">
        <v>0.86986699999999895</v>
      </c>
      <c r="G15" s="1" t="s">
        <v>24</v>
      </c>
      <c r="H15" s="1"/>
      <c r="I15" s="1"/>
    </row>
    <row r="16" spans="1:9" x14ac:dyDescent="0.25">
      <c r="A16" s="1">
        <v>15</v>
      </c>
      <c r="B16" s="2" t="s">
        <v>57</v>
      </c>
      <c r="C16" s="1" t="s">
        <v>51</v>
      </c>
      <c r="D16" s="1">
        <v>3</v>
      </c>
      <c r="E16" s="1" t="s">
        <v>12</v>
      </c>
      <c r="F16" s="1">
        <v>0.76795599999999897</v>
      </c>
      <c r="G16" s="1" t="s">
        <v>35</v>
      </c>
      <c r="H16" s="1"/>
      <c r="I16" s="1"/>
    </row>
    <row r="17" spans="1:9" x14ac:dyDescent="0.25">
      <c r="A17" s="1">
        <v>16</v>
      </c>
      <c r="B17" s="2" t="s">
        <v>57</v>
      </c>
      <c r="C17" s="1" t="s">
        <v>53</v>
      </c>
      <c r="D17" s="1">
        <v>3</v>
      </c>
      <c r="E17" s="1" t="s">
        <v>12</v>
      </c>
      <c r="F17" s="1">
        <v>0.80542899999999895</v>
      </c>
      <c r="G17" s="1" t="s">
        <v>24</v>
      </c>
      <c r="H17" s="1"/>
      <c r="I17" s="1"/>
    </row>
    <row r="18" spans="1:9" x14ac:dyDescent="0.25">
      <c r="A18" s="1">
        <v>17</v>
      </c>
      <c r="B18" s="2" t="s">
        <v>57</v>
      </c>
      <c r="C18" s="1" t="s">
        <v>42</v>
      </c>
      <c r="D18" s="1">
        <v>4</v>
      </c>
      <c r="E18" s="1" t="s">
        <v>12</v>
      </c>
      <c r="F18" s="1">
        <v>0.33881</v>
      </c>
      <c r="G18" s="1" t="s">
        <v>24</v>
      </c>
      <c r="H18" s="1"/>
      <c r="I18" s="1"/>
    </row>
    <row r="19" spans="1:9" x14ac:dyDescent="0.25">
      <c r="A19" s="1">
        <v>18</v>
      </c>
      <c r="B19" s="2" t="s">
        <v>57</v>
      </c>
      <c r="C19" s="1" t="s">
        <v>27</v>
      </c>
      <c r="D19" s="1">
        <v>4</v>
      </c>
      <c r="E19" s="1" t="s">
        <v>12</v>
      </c>
      <c r="F19" s="1">
        <v>0.79100499999999896</v>
      </c>
      <c r="G19" s="1" t="s">
        <v>24</v>
      </c>
      <c r="H19" s="1"/>
      <c r="I19" s="1"/>
    </row>
    <row r="20" spans="1:9" x14ac:dyDescent="0.25">
      <c r="A20" s="1">
        <v>19</v>
      </c>
      <c r="B20" s="2" t="s">
        <v>57</v>
      </c>
      <c r="C20" s="1" t="s">
        <v>34</v>
      </c>
      <c r="D20" s="1">
        <v>3</v>
      </c>
      <c r="E20" s="1" t="s">
        <v>12</v>
      </c>
      <c r="F20" s="1">
        <v>0.86567899999999898</v>
      </c>
      <c r="G20" s="1" t="s">
        <v>35</v>
      </c>
      <c r="H20" s="1"/>
      <c r="I20" s="1"/>
    </row>
    <row r="21" spans="1:9" x14ac:dyDescent="0.25">
      <c r="A21" s="1">
        <v>20</v>
      </c>
      <c r="B21" s="2" t="s">
        <v>57</v>
      </c>
      <c r="C21" s="1" t="s">
        <v>49</v>
      </c>
      <c r="D21" s="1">
        <v>3</v>
      </c>
      <c r="E21" s="1" t="s">
        <v>12</v>
      </c>
      <c r="F21" s="1">
        <v>0.80262500000000003</v>
      </c>
      <c r="G21" s="1" t="s">
        <v>35</v>
      </c>
      <c r="H21" s="1"/>
      <c r="I21" s="1"/>
    </row>
    <row r="22" spans="1:9" x14ac:dyDescent="0.25">
      <c r="A22" s="1">
        <v>21</v>
      </c>
      <c r="B22" s="2" t="s">
        <v>57</v>
      </c>
      <c r="C22" s="1" t="s">
        <v>23</v>
      </c>
      <c r="D22" s="1">
        <v>4</v>
      </c>
      <c r="E22" s="1" t="s">
        <v>12</v>
      </c>
      <c r="F22" s="1" t="s">
        <v>12</v>
      </c>
      <c r="G22" s="1" t="s">
        <v>24</v>
      </c>
      <c r="H22" s="1"/>
      <c r="I22" s="1"/>
    </row>
    <row r="23" spans="1:9" x14ac:dyDescent="0.25">
      <c r="A23" s="1">
        <v>22</v>
      </c>
      <c r="B23" s="2" t="s">
        <v>57</v>
      </c>
      <c r="C23" s="1" t="s">
        <v>38</v>
      </c>
      <c r="D23" s="1">
        <v>4</v>
      </c>
      <c r="E23" s="1" t="s">
        <v>12</v>
      </c>
      <c r="F23" s="1" t="s">
        <v>12</v>
      </c>
      <c r="G23" s="1" t="s">
        <v>39</v>
      </c>
      <c r="H23" s="1"/>
      <c r="I23" s="1"/>
    </row>
  </sheetData>
  <pageMargins left="0.7" right="0.7" top="0.75" bottom="0.75" header="0.3" footer="0.3"/>
  <pageSetup scale="85"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C05C-127D-4C4A-9298-36547C1DEBC3}">
  <dimension ref="A1:G23"/>
  <sheetViews>
    <sheetView workbookViewId="0">
      <selection activeCell="AC16" sqref="AC16"/>
    </sheetView>
  </sheetViews>
  <sheetFormatPr defaultRowHeight="15" x14ac:dyDescent="0.25"/>
  <cols>
    <col min="1" max="1" width="5.5703125" bestFit="1" customWidth="1"/>
    <col min="2" max="2" width="6.140625" bestFit="1" customWidth="1"/>
    <col min="3" max="3" width="36.42578125" bestFit="1" customWidth="1"/>
    <col min="4" max="4" width="26.140625" bestFit="1" customWidth="1"/>
    <col min="5" max="5" width="9" bestFit="1" customWidth="1"/>
    <col min="6" max="6" width="9.7109375" bestFit="1" customWidth="1"/>
    <col min="7" max="7" width="15.7109375" bestFit="1" customWidth="1"/>
  </cols>
  <sheetData>
    <row r="1" spans="1:7" ht="15.75" x14ac:dyDescent="0.25">
      <c r="A1" s="1" t="s">
        <v>58</v>
      </c>
      <c r="B1" s="14" t="s">
        <v>101</v>
      </c>
      <c r="C1" s="14" t="s">
        <v>55</v>
      </c>
      <c r="D1" s="14" t="s">
        <v>0</v>
      </c>
      <c r="E1" s="14" t="s">
        <v>1</v>
      </c>
      <c r="F1" s="14" t="s">
        <v>2</v>
      </c>
      <c r="G1" s="14" t="s">
        <v>3</v>
      </c>
    </row>
    <row r="2" spans="1:7" x14ac:dyDescent="0.25">
      <c r="A2" s="1">
        <v>1</v>
      </c>
      <c r="B2" s="9">
        <v>1</v>
      </c>
      <c r="C2" s="1" t="s">
        <v>59</v>
      </c>
      <c r="D2" s="1" t="s">
        <v>11</v>
      </c>
      <c r="E2" s="1">
        <v>50.56</v>
      </c>
      <c r="F2" s="1" t="s">
        <v>12</v>
      </c>
      <c r="G2" s="1" t="s">
        <v>12</v>
      </c>
    </row>
    <row r="3" spans="1:7" x14ac:dyDescent="0.25">
      <c r="A3" s="1">
        <v>2</v>
      </c>
      <c r="B3" s="9">
        <v>1</v>
      </c>
      <c r="C3" s="1" t="s">
        <v>60</v>
      </c>
      <c r="D3" s="1" t="s">
        <v>13</v>
      </c>
      <c r="E3" s="1">
        <v>45.81</v>
      </c>
      <c r="F3" s="1" t="s">
        <v>12</v>
      </c>
      <c r="G3" s="1" t="s">
        <v>12</v>
      </c>
    </row>
    <row r="4" spans="1:7" x14ac:dyDescent="0.25">
      <c r="A4" s="1">
        <v>3</v>
      </c>
      <c r="B4" s="9">
        <v>1</v>
      </c>
      <c r="C4" s="1" t="s">
        <v>59</v>
      </c>
      <c r="D4" s="1" t="s">
        <v>14</v>
      </c>
      <c r="E4" s="1">
        <v>40.26</v>
      </c>
      <c r="F4" s="1" t="s">
        <v>12</v>
      </c>
      <c r="G4" s="1" t="s">
        <v>12</v>
      </c>
    </row>
    <row r="5" spans="1:7" x14ac:dyDescent="0.25">
      <c r="A5" s="1">
        <v>4</v>
      </c>
      <c r="B5" s="9">
        <v>1</v>
      </c>
      <c r="C5" s="1" t="s">
        <v>59</v>
      </c>
      <c r="D5" s="1" t="s">
        <v>15</v>
      </c>
      <c r="E5" s="1">
        <v>39.1</v>
      </c>
      <c r="F5" s="1" t="s">
        <v>12</v>
      </c>
      <c r="G5" s="1" t="s">
        <v>12</v>
      </c>
    </row>
    <row r="6" spans="1:7" x14ac:dyDescent="0.25">
      <c r="A6" s="1">
        <v>5</v>
      </c>
      <c r="B6" s="10">
        <v>2</v>
      </c>
      <c r="C6" s="1" t="s">
        <v>102</v>
      </c>
      <c r="D6" s="1" t="s">
        <v>16</v>
      </c>
      <c r="E6" s="1">
        <v>43.62</v>
      </c>
      <c r="F6" s="1" t="s">
        <v>12</v>
      </c>
      <c r="G6" s="1" t="s">
        <v>12</v>
      </c>
    </row>
    <row r="7" spans="1:7" x14ac:dyDescent="0.25">
      <c r="A7" s="1">
        <v>6</v>
      </c>
      <c r="B7" s="10">
        <v>2</v>
      </c>
      <c r="C7" s="1" t="s">
        <v>102</v>
      </c>
      <c r="D7" s="1" t="s">
        <v>18</v>
      </c>
      <c r="E7" s="1">
        <v>33.25</v>
      </c>
      <c r="F7" s="1" t="s">
        <v>12</v>
      </c>
      <c r="G7" s="1" t="s">
        <v>12</v>
      </c>
    </row>
    <row r="8" spans="1:7" x14ac:dyDescent="0.25">
      <c r="A8" s="1">
        <v>7</v>
      </c>
      <c r="B8" s="10">
        <v>2</v>
      </c>
      <c r="C8" s="1" t="s">
        <v>102</v>
      </c>
      <c r="D8" s="1" t="s">
        <v>19</v>
      </c>
      <c r="E8" s="1">
        <v>16.54</v>
      </c>
      <c r="F8" s="1" t="s">
        <v>12</v>
      </c>
      <c r="G8" s="1" t="s">
        <v>12</v>
      </c>
    </row>
    <row r="9" spans="1:7" x14ac:dyDescent="0.25">
      <c r="A9" s="1">
        <v>8</v>
      </c>
      <c r="B9" s="10">
        <v>2</v>
      </c>
      <c r="C9" s="1" t="s">
        <v>102</v>
      </c>
      <c r="D9" s="1" t="s">
        <v>20</v>
      </c>
      <c r="E9" s="1">
        <v>14.41</v>
      </c>
      <c r="F9" s="1" t="s">
        <v>12</v>
      </c>
      <c r="G9" s="1" t="s">
        <v>12</v>
      </c>
    </row>
    <row r="10" spans="1:7" x14ac:dyDescent="0.25">
      <c r="A10" s="1">
        <v>9</v>
      </c>
      <c r="B10" s="10">
        <v>2</v>
      </c>
      <c r="C10" s="1" t="s">
        <v>102</v>
      </c>
      <c r="D10" s="1" t="s">
        <v>21</v>
      </c>
      <c r="E10" s="1">
        <v>13.65</v>
      </c>
      <c r="F10" s="1" t="s">
        <v>12</v>
      </c>
      <c r="G10" s="1" t="s">
        <v>12</v>
      </c>
    </row>
    <row r="11" spans="1:7" x14ac:dyDescent="0.25">
      <c r="A11" s="1">
        <v>10</v>
      </c>
      <c r="B11" s="10">
        <v>2</v>
      </c>
      <c r="C11" s="1" t="s">
        <v>102</v>
      </c>
      <c r="D11" s="1" t="s">
        <v>22</v>
      </c>
      <c r="E11" s="1">
        <v>13.26</v>
      </c>
      <c r="F11" s="1" t="s">
        <v>12</v>
      </c>
      <c r="G11" s="1" t="s">
        <v>12</v>
      </c>
    </row>
    <row r="12" spans="1:7" x14ac:dyDescent="0.25">
      <c r="A12" s="1">
        <v>12</v>
      </c>
      <c r="B12" s="11">
        <v>3</v>
      </c>
      <c r="C12" s="2" t="s">
        <v>57</v>
      </c>
      <c r="D12" s="1" t="s">
        <v>47</v>
      </c>
      <c r="E12" s="1" t="s">
        <v>12</v>
      </c>
      <c r="F12" s="11">
        <v>0.69907200000000003</v>
      </c>
      <c r="G12" s="1" t="s">
        <v>35</v>
      </c>
    </row>
    <row r="13" spans="1:7" x14ac:dyDescent="0.25">
      <c r="A13" s="1">
        <v>15</v>
      </c>
      <c r="B13" s="11">
        <v>3</v>
      </c>
      <c r="C13" s="2" t="s">
        <v>57</v>
      </c>
      <c r="D13" s="1" t="s">
        <v>51</v>
      </c>
      <c r="E13" s="1" t="s">
        <v>12</v>
      </c>
      <c r="F13" s="11">
        <v>0.76795599999999897</v>
      </c>
      <c r="G13" s="1" t="s">
        <v>35</v>
      </c>
    </row>
    <row r="14" spans="1:7" x14ac:dyDescent="0.25">
      <c r="A14" s="1">
        <v>19</v>
      </c>
      <c r="B14" s="11">
        <v>3</v>
      </c>
      <c r="C14" s="2" t="s">
        <v>57</v>
      </c>
      <c r="D14" s="1" t="s">
        <v>34</v>
      </c>
      <c r="E14" s="1" t="s">
        <v>12</v>
      </c>
      <c r="F14" s="11">
        <v>0.86567899999999898</v>
      </c>
      <c r="G14" s="1" t="s">
        <v>35</v>
      </c>
    </row>
    <row r="15" spans="1:7" x14ac:dyDescent="0.25">
      <c r="A15" s="1">
        <v>20</v>
      </c>
      <c r="B15" s="11">
        <v>3</v>
      </c>
      <c r="C15" s="2" t="s">
        <v>57</v>
      </c>
      <c r="D15" s="1" t="s">
        <v>49</v>
      </c>
      <c r="E15" s="1" t="s">
        <v>12</v>
      </c>
      <c r="F15" s="11">
        <v>0.80262500000000003</v>
      </c>
      <c r="G15" s="1" t="s">
        <v>35</v>
      </c>
    </row>
    <row r="16" spans="1:7" x14ac:dyDescent="0.25">
      <c r="A16" s="1">
        <v>13</v>
      </c>
      <c r="B16" s="11">
        <v>3</v>
      </c>
      <c r="C16" s="2" t="s">
        <v>57</v>
      </c>
      <c r="D16" s="1" t="s">
        <v>44</v>
      </c>
      <c r="E16" s="1" t="s">
        <v>12</v>
      </c>
      <c r="F16" s="11">
        <v>0.93934700000000004</v>
      </c>
      <c r="G16" s="1" t="s">
        <v>35</v>
      </c>
    </row>
    <row r="17" spans="1:7" x14ac:dyDescent="0.25">
      <c r="A17" s="1">
        <v>16</v>
      </c>
      <c r="B17" s="12">
        <v>4</v>
      </c>
      <c r="C17" s="2" t="s">
        <v>57</v>
      </c>
      <c r="D17" s="1" t="s">
        <v>53</v>
      </c>
      <c r="E17" s="1" t="s">
        <v>12</v>
      </c>
      <c r="F17" s="1">
        <v>0.80542899999999895</v>
      </c>
      <c r="G17" s="1" t="s">
        <v>24</v>
      </c>
    </row>
    <row r="18" spans="1:7" x14ac:dyDescent="0.25">
      <c r="A18" s="1">
        <v>11</v>
      </c>
      <c r="B18" s="12">
        <v>4</v>
      </c>
      <c r="C18" s="2" t="s">
        <v>57</v>
      </c>
      <c r="D18" s="13" t="s">
        <v>32</v>
      </c>
      <c r="E18" s="1" t="s">
        <v>12</v>
      </c>
      <c r="F18" s="1" t="s">
        <v>12</v>
      </c>
      <c r="G18" s="1" t="s">
        <v>24</v>
      </c>
    </row>
    <row r="19" spans="1:7" x14ac:dyDescent="0.25">
      <c r="A19" s="1">
        <v>14</v>
      </c>
      <c r="B19" s="12">
        <v>4</v>
      </c>
      <c r="C19" s="2" t="s">
        <v>57</v>
      </c>
      <c r="D19" s="1" t="s">
        <v>29</v>
      </c>
      <c r="E19" s="1" t="s">
        <v>12</v>
      </c>
      <c r="F19" s="1">
        <v>0.86986699999999895</v>
      </c>
      <c r="G19" s="1" t="s">
        <v>24</v>
      </c>
    </row>
    <row r="20" spans="1:7" x14ac:dyDescent="0.25">
      <c r="A20" s="1">
        <v>17</v>
      </c>
      <c r="B20" s="12">
        <v>4</v>
      </c>
      <c r="C20" s="2" t="s">
        <v>57</v>
      </c>
      <c r="D20" s="1" t="s">
        <v>42</v>
      </c>
      <c r="E20" s="1" t="s">
        <v>12</v>
      </c>
      <c r="F20" s="1">
        <v>0.33881</v>
      </c>
      <c r="G20" s="1" t="s">
        <v>24</v>
      </c>
    </row>
    <row r="21" spans="1:7" x14ac:dyDescent="0.25">
      <c r="A21" s="1">
        <v>18</v>
      </c>
      <c r="B21" s="12">
        <v>4</v>
      </c>
      <c r="C21" s="2" t="s">
        <v>57</v>
      </c>
      <c r="D21" s="1" t="s">
        <v>27</v>
      </c>
      <c r="E21" s="1" t="s">
        <v>12</v>
      </c>
      <c r="F21" s="1">
        <v>0.79100499999999896</v>
      </c>
      <c r="G21" s="1" t="s">
        <v>24</v>
      </c>
    </row>
    <row r="22" spans="1:7" x14ac:dyDescent="0.25">
      <c r="A22" s="1">
        <v>21</v>
      </c>
      <c r="B22" s="12">
        <v>4</v>
      </c>
      <c r="C22" s="2" t="s">
        <v>57</v>
      </c>
      <c r="D22" s="1" t="s">
        <v>23</v>
      </c>
      <c r="E22" s="1" t="s">
        <v>12</v>
      </c>
      <c r="F22" s="1" t="s">
        <v>12</v>
      </c>
      <c r="G22" s="1" t="s">
        <v>24</v>
      </c>
    </row>
    <row r="23" spans="1:7" x14ac:dyDescent="0.25">
      <c r="A23" s="1">
        <v>22</v>
      </c>
      <c r="B23" s="12">
        <v>4</v>
      </c>
      <c r="C23" s="2" t="s">
        <v>57</v>
      </c>
      <c r="D23" s="13" t="s">
        <v>38</v>
      </c>
      <c r="E23" s="1" t="s">
        <v>12</v>
      </c>
      <c r="F23" s="1" t="s">
        <v>12</v>
      </c>
      <c r="G23" s="1" t="s">
        <v>103</v>
      </c>
    </row>
  </sheetData>
  <sortState xmlns:xlrd2="http://schemas.microsoft.com/office/spreadsheetml/2017/richdata2" ref="A2:G23">
    <sortCondition ref="B2:B23"/>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1B3A-3168-4F47-8BC0-5C1BB77A34A0}">
  <sheetPr>
    <pageSetUpPr fitToPage="1"/>
  </sheetPr>
  <dimension ref="A1:AG88"/>
  <sheetViews>
    <sheetView workbookViewId="0">
      <selection sqref="A1:R53"/>
    </sheetView>
  </sheetViews>
  <sheetFormatPr defaultRowHeight="15" x14ac:dyDescent="0.25"/>
  <cols>
    <col min="1" max="1" width="3.42578125" bestFit="1" customWidth="1"/>
    <col min="2" max="2" width="7" bestFit="1" customWidth="1"/>
    <col min="3" max="3" width="5.42578125" bestFit="1" customWidth="1"/>
    <col min="4" max="4" width="7.42578125" bestFit="1" customWidth="1"/>
    <col min="5" max="5" width="6.85546875" bestFit="1" customWidth="1"/>
    <col min="6" max="6" width="13.140625" bestFit="1" customWidth="1"/>
    <col min="7" max="7" width="11.42578125" bestFit="1" customWidth="1"/>
    <col min="8" max="8" width="17.85546875" customWidth="1"/>
    <col min="9" max="9" width="9" customWidth="1"/>
    <col min="11" max="11" width="3.42578125" bestFit="1" customWidth="1"/>
    <col min="12" max="12" width="7" bestFit="1" customWidth="1"/>
    <col min="13" max="13" width="5.42578125" bestFit="1" customWidth="1"/>
    <col min="14" max="14" width="7.42578125" bestFit="1" customWidth="1"/>
    <col min="15" max="15" width="6.85546875" bestFit="1" customWidth="1"/>
    <col min="16" max="16" width="13.140625" bestFit="1" customWidth="1"/>
    <col min="17" max="17" width="11.42578125" bestFit="1" customWidth="1"/>
    <col min="18" max="18" width="10.42578125" customWidth="1"/>
    <col min="21" max="21" width="8.85546875" customWidth="1"/>
    <col min="22" max="22" width="6.140625" bestFit="1" customWidth="1"/>
    <col min="23" max="23" width="36.42578125" bestFit="1" customWidth="1"/>
    <col min="24" max="24" width="26.140625" bestFit="1" customWidth="1"/>
    <col min="25" max="25" width="12.5703125" customWidth="1"/>
    <col min="26" max="26" width="12.28515625" customWidth="1"/>
    <col min="27" max="27" width="18.7109375" customWidth="1"/>
    <col min="28" max="28" width="19" customWidth="1"/>
    <col min="29" max="29" width="14.5703125" customWidth="1"/>
    <col min="30" max="30" width="12.28515625" customWidth="1"/>
  </cols>
  <sheetData>
    <row r="1" spans="1:33" ht="15.75" x14ac:dyDescent="0.25">
      <c r="A1" s="1" t="s">
        <v>100</v>
      </c>
      <c r="B1" s="1" t="s">
        <v>104</v>
      </c>
      <c r="C1" s="1" t="s">
        <v>105</v>
      </c>
      <c r="D1" s="1" t="s">
        <v>106</v>
      </c>
      <c r="E1" s="1" t="s">
        <v>107</v>
      </c>
      <c r="F1" s="1" t="s">
        <v>108</v>
      </c>
      <c r="G1" s="1" t="s">
        <v>109</v>
      </c>
      <c r="H1" s="1" t="s">
        <v>121</v>
      </c>
      <c r="K1" s="1" t="s">
        <v>100</v>
      </c>
      <c r="L1" s="1" t="s">
        <v>104</v>
      </c>
      <c r="M1" s="1" t="s">
        <v>105</v>
      </c>
      <c r="N1" s="1" t="s">
        <v>106</v>
      </c>
      <c r="O1" s="1" t="s">
        <v>107</v>
      </c>
      <c r="P1" s="1" t="s">
        <v>108</v>
      </c>
      <c r="Q1" s="1" t="s">
        <v>109</v>
      </c>
      <c r="R1" s="1" t="s">
        <v>121</v>
      </c>
      <c r="U1" s="1" t="s">
        <v>58</v>
      </c>
      <c r="V1" s="14" t="s">
        <v>101</v>
      </c>
      <c r="W1" s="14" t="s">
        <v>55</v>
      </c>
      <c r="X1" s="14" t="s">
        <v>0</v>
      </c>
      <c r="Y1" s="14" t="s">
        <v>1</v>
      </c>
      <c r="Z1" s="14" t="s">
        <v>2</v>
      </c>
      <c r="AA1" s="14" t="s">
        <v>3</v>
      </c>
      <c r="AB1" s="16" t="s">
        <v>122</v>
      </c>
      <c r="AC1" s="16" t="s">
        <v>123</v>
      </c>
      <c r="AF1" t="s">
        <v>110</v>
      </c>
      <c r="AG1">
        <v>1</v>
      </c>
    </row>
    <row r="2" spans="1:33" x14ac:dyDescent="0.25">
      <c r="A2" s="1">
        <v>1</v>
      </c>
      <c r="B2" s="1">
        <v>1</v>
      </c>
      <c r="C2" s="1">
        <v>6</v>
      </c>
      <c r="D2" s="1">
        <v>12</v>
      </c>
      <c r="E2" s="18">
        <v>45705</v>
      </c>
      <c r="F2" s="1">
        <v>1</v>
      </c>
      <c r="G2" s="1">
        <v>2</v>
      </c>
      <c r="H2" s="1" t="str">
        <f t="shared" ref="H2:H33" si="0">_xlfn.CONCAT(B2," X ",C2)</f>
        <v>1 X 6</v>
      </c>
      <c r="K2" s="1">
        <v>44</v>
      </c>
      <c r="L2" s="1">
        <v>6</v>
      </c>
      <c r="M2" s="1">
        <v>1</v>
      </c>
      <c r="N2" s="1">
        <v>9</v>
      </c>
      <c r="O2" s="18">
        <v>45714</v>
      </c>
      <c r="P2" s="1">
        <v>2</v>
      </c>
      <c r="Q2" s="1">
        <v>1</v>
      </c>
      <c r="R2" s="1" t="str">
        <f t="shared" ref="R2:R33" si="1">_xlfn.CONCAT(L2," X ",M2)</f>
        <v>6 X 1</v>
      </c>
      <c r="U2" s="1">
        <v>1</v>
      </c>
      <c r="V2" s="9">
        <v>1</v>
      </c>
      <c r="W2" s="1" t="s">
        <v>59</v>
      </c>
      <c r="X2" s="1" t="s">
        <v>11</v>
      </c>
      <c r="Y2" s="1">
        <v>50.56</v>
      </c>
      <c r="Z2" s="1" t="s">
        <v>12</v>
      </c>
      <c r="AA2" s="1" t="s">
        <v>12</v>
      </c>
      <c r="AB2" s="17">
        <v>45650</v>
      </c>
      <c r="AC2" s="15">
        <v>45696</v>
      </c>
      <c r="AD2">
        <f>AC2-AB2</f>
        <v>46</v>
      </c>
      <c r="AF2" t="s">
        <v>110</v>
      </c>
      <c r="AG2">
        <v>1</v>
      </c>
    </row>
    <row r="3" spans="1:33" x14ac:dyDescent="0.25">
      <c r="A3" s="1">
        <v>4</v>
      </c>
      <c r="B3" s="1">
        <v>1</v>
      </c>
      <c r="C3" s="1">
        <v>10</v>
      </c>
      <c r="D3" s="1">
        <v>10</v>
      </c>
      <c r="E3" s="18">
        <v>45705</v>
      </c>
      <c r="F3" s="1">
        <v>1</v>
      </c>
      <c r="G3" s="1">
        <v>2</v>
      </c>
      <c r="H3" s="1" t="str">
        <f t="shared" si="0"/>
        <v>1 X 10</v>
      </c>
      <c r="K3" s="1">
        <v>26</v>
      </c>
      <c r="L3" s="1">
        <v>9</v>
      </c>
      <c r="M3" s="1">
        <v>1</v>
      </c>
      <c r="N3" s="1">
        <v>10</v>
      </c>
      <c r="O3" s="18">
        <v>45700</v>
      </c>
      <c r="P3" s="1">
        <v>2</v>
      </c>
      <c r="Q3" s="1">
        <v>1</v>
      </c>
      <c r="R3" s="1" t="str">
        <f t="shared" si="1"/>
        <v>9 X 1</v>
      </c>
      <c r="U3" s="1">
        <v>2</v>
      </c>
      <c r="V3" s="9">
        <v>1</v>
      </c>
      <c r="W3" s="1" t="s">
        <v>60</v>
      </c>
      <c r="X3" s="1" t="s">
        <v>13</v>
      </c>
      <c r="Y3" s="1">
        <v>45.81</v>
      </c>
      <c r="Z3" s="1" t="s">
        <v>12</v>
      </c>
      <c r="AA3" s="1" t="s">
        <v>12</v>
      </c>
      <c r="AB3" s="17">
        <v>45650</v>
      </c>
      <c r="AC3" s="15">
        <v>45698</v>
      </c>
      <c r="AD3">
        <f t="shared" ref="AD3:AD11" si="2">AC3-AB3</f>
        <v>48</v>
      </c>
      <c r="AF3" t="s">
        <v>111</v>
      </c>
      <c r="AG3">
        <v>1</v>
      </c>
    </row>
    <row r="4" spans="1:33" x14ac:dyDescent="0.25">
      <c r="A4" s="1">
        <v>9</v>
      </c>
      <c r="B4" s="1">
        <v>2</v>
      </c>
      <c r="C4" s="1">
        <v>12</v>
      </c>
      <c r="D4" s="1">
        <v>9</v>
      </c>
      <c r="E4" s="18">
        <v>45706</v>
      </c>
      <c r="F4" s="1">
        <v>1</v>
      </c>
      <c r="G4" s="1">
        <v>3</v>
      </c>
      <c r="H4" s="1" t="str">
        <f t="shared" si="0"/>
        <v>2 X 12</v>
      </c>
      <c r="K4" s="1">
        <v>27</v>
      </c>
      <c r="L4" s="1">
        <v>14</v>
      </c>
      <c r="M4" s="1">
        <v>1</v>
      </c>
      <c r="N4" s="1">
        <v>5</v>
      </c>
      <c r="O4" s="18">
        <v>45703</v>
      </c>
      <c r="P4" s="1">
        <v>4</v>
      </c>
      <c r="Q4" s="1">
        <v>1</v>
      </c>
      <c r="R4" s="1" t="str">
        <f t="shared" si="1"/>
        <v>14 X 1</v>
      </c>
      <c r="U4" s="1">
        <v>3</v>
      </c>
      <c r="V4" s="9">
        <v>1</v>
      </c>
      <c r="W4" s="1" t="s">
        <v>59</v>
      </c>
      <c r="X4" s="1" t="s">
        <v>14</v>
      </c>
      <c r="Y4" s="1">
        <v>40.26</v>
      </c>
      <c r="Z4" s="1" t="s">
        <v>12</v>
      </c>
      <c r="AA4" s="1" t="s">
        <v>12</v>
      </c>
      <c r="AB4" s="17">
        <v>45650</v>
      </c>
      <c r="AC4" s="15">
        <v>45707</v>
      </c>
      <c r="AD4">
        <f t="shared" si="2"/>
        <v>57</v>
      </c>
      <c r="AF4" t="s">
        <v>111</v>
      </c>
      <c r="AG4">
        <v>1</v>
      </c>
    </row>
    <row r="5" spans="1:33" x14ac:dyDescent="0.25">
      <c r="A5" s="1">
        <v>12</v>
      </c>
      <c r="B5" s="1">
        <v>2</v>
      </c>
      <c r="C5" s="1">
        <v>20</v>
      </c>
      <c r="D5" s="1">
        <v>8</v>
      </c>
      <c r="E5" s="18">
        <v>45707</v>
      </c>
      <c r="F5" s="1">
        <v>1</v>
      </c>
      <c r="G5" s="1">
        <v>3</v>
      </c>
      <c r="H5" s="1" t="str">
        <f t="shared" si="0"/>
        <v>2 X 20</v>
      </c>
      <c r="K5" s="1">
        <v>28</v>
      </c>
      <c r="L5" s="1">
        <v>21</v>
      </c>
      <c r="M5" s="1">
        <v>1</v>
      </c>
      <c r="N5" s="1">
        <v>6</v>
      </c>
      <c r="O5" s="18">
        <v>45703</v>
      </c>
      <c r="P5" s="1">
        <v>4</v>
      </c>
      <c r="Q5" s="1">
        <v>1</v>
      </c>
      <c r="R5" s="1" t="str">
        <f t="shared" si="1"/>
        <v>21 X 1</v>
      </c>
      <c r="U5" s="1">
        <v>4</v>
      </c>
      <c r="V5" s="9">
        <v>1</v>
      </c>
      <c r="W5" s="1" t="s">
        <v>59</v>
      </c>
      <c r="X5" s="1" t="s">
        <v>15</v>
      </c>
      <c r="Y5" s="1">
        <v>39.1</v>
      </c>
      <c r="Z5" s="1" t="s">
        <v>12</v>
      </c>
      <c r="AA5" s="1" t="s">
        <v>12</v>
      </c>
      <c r="AB5" s="17">
        <v>45650</v>
      </c>
      <c r="AC5" s="15">
        <v>45714</v>
      </c>
      <c r="AD5">
        <f t="shared" si="2"/>
        <v>64</v>
      </c>
      <c r="AF5" t="s">
        <v>111</v>
      </c>
      <c r="AG5">
        <v>1</v>
      </c>
    </row>
    <row r="6" spans="1:33" x14ac:dyDescent="0.25">
      <c r="A6" s="1">
        <v>13</v>
      </c>
      <c r="B6" s="1">
        <v>2</v>
      </c>
      <c r="C6" s="1">
        <v>6</v>
      </c>
      <c r="D6" s="1">
        <v>9</v>
      </c>
      <c r="E6" s="18">
        <v>45707</v>
      </c>
      <c r="F6" s="1">
        <v>1</v>
      </c>
      <c r="G6" s="1">
        <v>2</v>
      </c>
      <c r="H6" s="1" t="str">
        <f t="shared" si="0"/>
        <v>2 X 6</v>
      </c>
      <c r="K6" s="1">
        <v>41</v>
      </c>
      <c r="L6" s="1">
        <v>21</v>
      </c>
      <c r="M6" s="1">
        <v>1</v>
      </c>
      <c r="N6" s="1">
        <v>6</v>
      </c>
      <c r="O6" s="18">
        <v>45714</v>
      </c>
      <c r="P6" s="1">
        <v>4</v>
      </c>
      <c r="Q6" s="1">
        <v>1</v>
      </c>
      <c r="R6" s="1" t="str">
        <f t="shared" si="1"/>
        <v>21 X 1</v>
      </c>
      <c r="U6" s="1">
        <v>5</v>
      </c>
      <c r="V6" s="10">
        <v>2</v>
      </c>
      <c r="W6" s="1" t="s">
        <v>102</v>
      </c>
      <c r="X6" s="1" t="s">
        <v>16</v>
      </c>
      <c r="Y6" s="1">
        <v>43.62</v>
      </c>
      <c r="Z6" s="1" t="s">
        <v>12</v>
      </c>
      <c r="AA6" s="1" t="s">
        <v>12</v>
      </c>
      <c r="AB6" s="17">
        <v>45650</v>
      </c>
      <c r="AC6" s="15">
        <v>45718</v>
      </c>
      <c r="AD6">
        <f t="shared" si="2"/>
        <v>68</v>
      </c>
      <c r="AF6" t="s">
        <v>111</v>
      </c>
      <c r="AG6">
        <v>1</v>
      </c>
    </row>
    <row r="7" spans="1:33" x14ac:dyDescent="0.25">
      <c r="A7" s="1">
        <v>22</v>
      </c>
      <c r="B7" s="1">
        <v>2</v>
      </c>
      <c r="C7" s="1">
        <v>11</v>
      </c>
      <c r="D7" s="1">
        <v>8</v>
      </c>
      <c r="E7" s="18">
        <v>45709</v>
      </c>
      <c r="F7" s="1">
        <v>1</v>
      </c>
      <c r="G7" s="1">
        <v>4</v>
      </c>
      <c r="H7" s="1" t="str">
        <f t="shared" si="0"/>
        <v>2 X 11</v>
      </c>
      <c r="K7" s="1">
        <v>10</v>
      </c>
      <c r="L7" s="1">
        <v>8</v>
      </c>
      <c r="M7" s="1">
        <v>2</v>
      </c>
      <c r="N7" s="1">
        <v>11</v>
      </c>
      <c r="O7" s="18">
        <v>45706</v>
      </c>
      <c r="P7" s="1">
        <v>2</v>
      </c>
      <c r="Q7" s="1">
        <v>1</v>
      </c>
      <c r="R7" s="1" t="str">
        <f t="shared" si="1"/>
        <v>8 X 2</v>
      </c>
      <c r="U7" s="1">
        <v>6</v>
      </c>
      <c r="V7" s="10">
        <v>2</v>
      </c>
      <c r="W7" s="1" t="s">
        <v>102</v>
      </c>
      <c r="X7" s="1" t="s">
        <v>18</v>
      </c>
      <c r="Y7" s="1">
        <v>33.25</v>
      </c>
      <c r="Z7" s="1" t="s">
        <v>12</v>
      </c>
      <c r="AA7" s="1" t="s">
        <v>12</v>
      </c>
      <c r="AB7" s="17">
        <v>45650</v>
      </c>
      <c r="AC7" s="15">
        <v>45713</v>
      </c>
      <c r="AD7">
        <f t="shared" si="2"/>
        <v>63</v>
      </c>
      <c r="AF7" t="s">
        <v>111</v>
      </c>
      <c r="AG7">
        <v>1</v>
      </c>
    </row>
    <row r="8" spans="1:33" x14ac:dyDescent="0.25">
      <c r="A8" s="1">
        <v>24</v>
      </c>
      <c r="B8" s="1">
        <v>2</v>
      </c>
      <c r="C8" s="1">
        <v>8</v>
      </c>
      <c r="D8" s="1">
        <v>9</v>
      </c>
      <c r="E8" s="18">
        <v>45706</v>
      </c>
      <c r="F8" s="1">
        <v>1</v>
      </c>
      <c r="G8" s="1">
        <v>2</v>
      </c>
      <c r="H8" s="1" t="str">
        <f t="shared" si="0"/>
        <v>2 X 8</v>
      </c>
      <c r="K8" s="1">
        <v>7</v>
      </c>
      <c r="L8" s="1">
        <v>20</v>
      </c>
      <c r="M8" s="1">
        <v>2</v>
      </c>
      <c r="N8" s="1">
        <v>12</v>
      </c>
      <c r="O8" s="18">
        <v>45705</v>
      </c>
      <c r="P8" s="1">
        <v>3</v>
      </c>
      <c r="Q8" s="1">
        <v>1</v>
      </c>
      <c r="R8" s="1" t="str">
        <f t="shared" si="1"/>
        <v>20 X 2</v>
      </c>
      <c r="U8" s="1">
        <v>7</v>
      </c>
      <c r="V8" s="10">
        <v>2</v>
      </c>
      <c r="W8" s="1" t="s">
        <v>102</v>
      </c>
      <c r="X8" s="1" t="s">
        <v>19</v>
      </c>
      <c r="Y8" s="1">
        <v>16.54</v>
      </c>
      <c r="Z8" s="1" t="s">
        <v>12</v>
      </c>
      <c r="AA8" s="1" t="s">
        <v>12</v>
      </c>
      <c r="AB8" s="17">
        <v>45650</v>
      </c>
      <c r="AC8" s="15">
        <v>45714</v>
      </c>
      <c r="AD8">
        <f t="shared" si="2"/>
        <v>64</v>
      </c>
      <c r="AF8" t="s">
        <v>110</v>
      </c>
      <c r="AG8">
        <v>2</v>
      </c>
    </row>
    <row r="9" spans="1:33" x14ac:dyDescent="0.25">
      <c r="A9" s="1">
        <v>43</v>
      </c>
      <c r="B9" s="1">
        <v>2</v>
      </c>
      <c r="C9" s="1">
        <v>20</v>
      </c>
      <c r="D9" s="1">
        <v>9</v>
      </c>
      <c r="E9" s="18">
        <v>45714</v>
      </c>
      <c r="F9" s="1">
        <v>1</v>
      </c>
      <c r="G9" s="1">
        <v>3</v>
      </c>
      <c r="H9" s="1" t="str">
        <f t="shared" si="0"/>
        <v>2 X 20</v>
      </c>
      <c r="K9" s="1">
        <v>42</v>
      </c>
      <c r="L9" s="1">
        <v>21</v>
      </c>
      <c r="M9" s="1">
        <v>2</v>
      </c>
      <c r="N9" s="1">
        <v>6</v>
      </c>
      <c r="O9" s="18">
        <v>45714</v>
      </c>
      <c r="P9" s="1">
        <v>4</v>
      </c>
      <c r="Q9" s="1">
        <v>1</v>
      </c>
      <c r="R9" s="1" t="str">
        <f t="shared" si="1"/>
        <v>21 X 2</v>
      </c>
      <c r="U9" s="1">
        <v>8</v>
      </c>
      <c r="V9" s="10">
        <v>2</v>
      </c>
      <c r="W9" s="1" t="s">
        <v>102</v>
      </c>
      <c r="X9" s="1" t="s">
        <v>20</v>
      </c>
      <c r="Y9" s="1">
        <v>14.41</v>
      </c>
      <c r="Z9" s="1" t="s">
        <v>12</v>
      </c>
      <c r="AA9" s="1" t="s">
        <v>12</v>
      </c>
      <c r="AB9" s="17">
        <v>45650</v>
      </c>
      <c r="AC9" s="15">
        <v>45702</v>
      </c>
      <c r="AD9">
        <f t="shared" si="2"/>
        <v>52</v>
      </c>
      <c r="AF9" t="s">
        <v>110</v>
      </c>
      <c r="AG9">
        <v>2</v>
      </c>
    </row>
    <row r="10" spans="1:33" x14ac:dyDescent="0.25">
      <c r="A10" s="1">
        <v>21</v>
      </c>
      <c r="B10" s="1">
        <v>3</v>
      </c>
      <c r="C10" s="1">
        <v>21</v>
      </c>
      <c r="D10" s="1">
        <v>7</v>
      </c>
      <c r="E10" s="18">
        <v>45709</v>
      </c>
      <c r="F10" s="1">
        <v>1</v>
      </c>
      <c r="G10" s="1">
        <v>4</v>
      </c>
      <c r="H10" s="1" t="str">
        <f t="shared" si="0"/>
        <v>3 X 21</v>
      </c>
      <c r="K10" s="1">
        <v>46</v>
      </c>
      <c r="L10" s="1">
        <v>7</v>
      </c>
      <c r="M10" s="1">
        <v>2</v>
      </c>
      <c r="N10" s="1">
        <v>4</v>
      </c>
      <c r="O10" s="18">
        <v>45715</v>
      </c>
      <c r="P10" s="1">
        <v>2</v>
      </c>
      <c r="Q10" s="1">
        <v>1</v>
      </c>
      <c r="R10" s="1" t="str">
        <f t="shared" si="1"/>
        <v>7 X 2</v>
      </c>
      <c r="U10" s="1">
        <v>9</v>
      </c>
      <c r="V10" s="10">
        <v>2</v>
      </c>
      <c r="W10" s="1" t="s">
        <v>102</v>
      </c>
      <c r="X10" s="1" t="s">
        <v>21</v>
      </c>
      <c r="Y10" s="1">
        <v>13.65</v>
      </c>
      <c r="Z10" s="1" t="s">
        <v>12</v>
      </c>
      <c r="AA10" s="1" t="s">
        <v>12</v>
      </c>
      <c r="AB10" s="17">
        <v>45650</v>
      </c>
      <c r="AC10" s="15">
        <v>45711</v>
      </c>
      <c r="AD10">
        <f t="shared" si="2"/>
        <v>61</v>
      </c>
      <c r="AF10" t="s">
        <v>110</v>
      </c>
      <c r="AG10">
        <v>2</v>
      </c>
    </row>
    <row r="11" spans="1:33" x14ac:dyDescent="0.25">
      <c r="A11" s="1">
        <v>32</v>
      </c>
      <c r="B11" s="1">
        <v>3</v>
      </c>
      <c r="C11" s="1">
        <v>16</v>
      </c>
      <c r="D11" s="1">
        <v>5</v>
      </c>
      <c r="E11" s="18">
        <v>45700</v>
      </c>
      <c r="F11" s="1">
        <v>1</v>
      </c>
      <c r="G11" s="1">
        <v>4</v>
      </c>
      <c r="H11" s="1" t="str">
        <f t="shared" si="0"/>
        <v>3 X 16</v>
      </c>
      <c r="K11" s="1">
        <v>3</v>
      </c>
      <c r="L11" s="1">
        <v>14</v>
      </c>
      <c r="M11" s="1">
        <v>3</v>
      </c>
      <c r="N11" s="1"/>
      <c r="O11" s="18">
        <v>45705</v>
      </c>
      <c r="P11" s="1">
        <v>4</v>
      </c>
      <c r="Q11" s="1">
        <v>1</v>
      </c>
      <c r="R11" s="1" t="str">
        <f t="shared" si="1"/>
        <v>14 X 3</v>
      </c>
      <c r="U11" s="1">
        <v>10</v>
      </c>
      <c r="V11" s="10">
        <v>2</v>
      </c>
      <c r="W11" s="1" t="s">
        <v>102</v>
      </c>
      <c r="X11" s="1" t="s">
        <v>22</v>
      </c>
      <c r="Y11" s="1">
        <v>13.26</v>
      </c>
      <c r="Z11" s="1" t="s">
        <v>12</v>
      </c>
      <c r="AA11" s="1" t="s">
        <v>12</v>
      </c>
      <c r="AB11" s="17">
        <v>45650</v>
      </c>
      <c r="AC11" s="15">
        <v>45713</v>
      </c>
      <c r="AD11">
        <f t="shared" si="2"/>
        <v>63</v>
      </c>
      <c r="AF11" t="s">
        <v>110</v>
      </c>
      <c r="AG11">
        <v>2</v>
      </c>
    </row>
    <row r="12" spans="1:33" x14ac:dyDescent="0.25">
      <c r="A12" s="1">
        <v>36</v>
      </c>
      <c r="B12" s="1">
        <v>3</v>
      </c>
      <c r="C12" s="1">
        <v>18</v>
      </c>
      <c r="D12" s="1">
        <v>8</v>
      </c>
      <c r="E12" s="18">
        <v>45713</v>
      </c>
      <c r="F12" s="1">
        <v>1</v>
      </c>
      <c r="G12" s="1">
        <v>4</v>
      </c>
      <c r="H12" s="1" t="str">
        <f t="shared" si="0"/>
        <v>3 X 18</v>
      </c>
      <c r="K12" s="1">
        <v>30</v>
      </c>
      <c r="L12" s="1">
        <v>11</v>
      </c>
      <c r="M12" s="1">
        <v>4</v>
      </c>
      <c r="N12" s="1">
        <v>11</v>
      </c>
      <c r="O12" s="18">
        <v>45704</v>
      </c>
      <c r="P12" s="1">
        <v>4</v>
      </c>
      <c r="Q12" s="1">
        <v>1</v>
      </c>
      <c r="R12" s="1" t="str">
        <f t="shared" si="1"/>
        <v>11 X 4</v>
      </c>
      <c r="U12" s="1">
        <v>11</v>
      </c>
      <c r="V12" s="12">
        <v>4</v>
      </c>
      <c r="W12" s="2" t="s">
        <v>57</v>
      </c>
      <c r="X12" s="13" t="s">
        <v>32</v>
      </c>
      <c r="Y12" s="1" t="s">
        <v>12</v>
      </c>
      <c r="Z12" s="1" t="s">
        <v>12</v>
      </c>
      <c r="AA12" s="1" t="s">
        <v>24</v>
      </c>
      <c r="AB12" s="17">
        <v>45650</v>
      </c>
      <c r="AC12" s="15">
        <v>45703</v>
      </c>
      <c r="AD12">
        <f t="shared" ref="AD12:AD23" si="3">AC12-AB12</f>
        <v>53</v>
      </c>
      <c r="AF12" t="s">
        <v>110</v>
      </c>
      <c r="AG12">
        <v>2</v>
      </c>
    </row>
    <row r="13" spans="1:33" x14ac:dyDescent="0.25">
      <c r="A13" s="1">
        <v>40</v>
      </c>
      <c r="B13" s="1">
        <v>3</v>
      </c>
      <c r="C13" s="1">
        <v>9</v>
      </c>
      <c r="D13" s="1">
        <v>11</v>
      </c>
      <c r="E13" s="18">
        <v>45713</v>
      </c>
      <c r="F13" s="1">
        <v>1</v>
      </c>
      <c r="G13" s="1">
        <v>2</v>
      </c>
      <c r="H13" s="1" t="str">
        <f t="shared" si="0"/>
        <v>3 X 9</v>
      </c>
      <c r="K13" s="1">
        <v>31</v>
      </c>
      <c r="L13" s="1">
        <v>18</v>
      </c>
      <c r="M13" s="1">
        <v>4</v>
      </c>
      <c r="N13" s="1">
        <v>11</v>
      </c>
      <c r="O13" s="18">
        <v>45701</v>
      </c>
      <c r="P13" s="1">
        <v>4</v>
      </c>
      <c r="Q13" s="1">
        <v>1</v>
      </c>
      <c r="R13" s="1" t="str">
        <f t="shared" si="1"/>
        <v>18 X 4</v>
      </c>
      <c r="U13" s="13">
        <v>12</v>
      </c>
      <c r="V13" s="11">
        <v>3</v>
      </c>
      <c r="W13" s="2" t="s">
        <v>57</v>
      </c>
      <c r="X13" s="1" t="s">
        <v>47</v>
      </c>
      <c r="Y13" s="1" t="s">
        <v>12</v>
      </c>
      <c r="Z13" s="11">
        <v>0.69907200000000003</v>
      </c>
      <c r="AA13" s="1" t="s">
        <v>35</v>
      </c>
      <c r="AB13" s="17">
        <v>45650</v>
      </c>
      <c r="AC13" s="15">
        <v>45703</v>
      </c>
      <c r="AD13">
        <f t="shared" si="3"/>
        <v>53</v>
      </c>
      <c r="AF13" t="s">
        <v>110</v>
      </c>
      <c r="AG13">
        <v>2</v>
      </c>
    </row>
    <row r="14" spans="1:33" x14ac:dyDescent="0.25">
      <c r="A14" s="1">
        <v>2</v>
      </c>
      <c r="B14" s="1">
        <v>4</v>
      </c>
      <c r="C14" s="1">
        <v>6</v>
      </c>
      <c r="D14" s="1">
        <v>14</v>
      </c>
      <c r="E14" s="18">
        <v>45705</v>
      </c>
      <c r="F14" s="1">
        <v>1</v>
      </c>
      <c r="G14" s="1">
        <v>2</v>
      </c>
      <c r="H14" s="1" t="str">
        <f t="shared" si="0"/>
        <v>4 X 6</v>
      </c>
      <c r="K14" s="1">
        <v>52</v>
      </c>
      <c r="L14" s="1">
        <v>18</v>
      </c>
      <c r="M14" s="1">
        <v>5</v>
      </c>
      <c r="N14" s="1">
        <v>11</v>
      </c>
      <c r="O14" s="18">
        <v>45716</v>
      </c>
      <c r="P14" s="1">
        <v>4</v>
      </c>
      <c r="Q14" s="1">
        <v>2</v>
      </c>
      <c r="R14" s="1" t="str">
        <f t="shared" si="1"/>
        <v>18 X 5</v>
      </c>
      <c r="U14" s="13">
        <v>13</v>
      </c>
      <c r="V14" s="11">
        <v>3</v>
      </c>
      <c r="W14" s="2" t="s">
        <v>57</v>
      </c>
      <c r="X14" s="1" t="s">
        <v>44</v>
      </c>
      <c r="Y14" s="1" t="s">
        <v>12</v>
      </c>
      <c r="Z14" s="11">
        <v>0.93934700000000004</v>
      </c>
      <c r="AA14" s="1" t="s">
        <v>35</v>
      </c>
      <c r="AB14" s="17">
        <v>45650</v>
      </c>
      <c r="AC14" s="15">
        <v>45704</v>
      </c>
      <c r="AD14">
        <f t="shared" si="3"/>
        <v>54</v>
      </c>
      <c r="AF14" t="s">
        <v>111</v>
      </c>
      <c r="AG14">
        <v>2</v>
      </c>
    </row>
    <row r="15" spans="1:33" x14ac:dyDescent="0.25">
      <c r="A15" s="1">
        <v>5</v>
      </c>
      <c r="B15" s="1">
        <v>4</v>
      </c>
      <c r="C15" s="1">
        <v>14</v>
      </c>
      <c r="D15" s="1">
        <v>8</v>
      </c>
      <c r="E15" s="18">
        <v>45705</v>
      </c>
      <c r="F15" s="1">
        <v>1</v>
      </c>
      <c r="G15" s="1">
        <v>4</v>
      </c>
      <c r="H15" s="1" t="str">
        <f t="shared" si="0"/>
        <v>4 X 14</v>
      </c>
      <c r="K15" s="1">
        <v>1</v>
      </c>
      <c r="L15" s="1">
        <v>1</v>
      </c>
      <c r="M15" s="1">
        <v>6</v>
      </c>
      <c r="N15" s="1">
        <v>12</v>
      </c>
      <c r="O15" s="18">
        <v>45705</v>
      </c>
      <c r="P15" s="1">
        <v>1</v>
      </c>
      <c r="Q15" s="1">
        <v>2</v>
      </c>
      <c r="R15" s="1" t="str">
        <f t="shared" si="1"/>
        <v>1 X 6</v>
      </c>
      <c r="U15" s="1">
        <v>14</v>
      </c>
      <c r="V15" s="12">
        <v>4</v>
      </c>
      <c r="W15" s="2" t="s">
        <v>57</v>
      </c>
      <c r="X15" s="1" t="s">
        <v>29</v>
      </c>
      <c r="Y15" s="1" t="s">
        <v>12</v>
      </c>
      <c r="Z15" s="1">
        <v>0.86986699999999895</v>
      </c>
      <c r="AA15" s="1" t="s">
        <v>24</v>
      </c>
      <c r="AB15" s="17">
        <v>45650</v>
      </c>
      <c r="AC15" s="15">
        <v>45711</v>
      </c>
      <c r="AD15">
        <f t="shared" si="3"/>
        <v>61</v>
      </c>
      <c r="AF15" t="s">
        <v>111</v>
      </c>
      <c r="AG15">
        <v>2</v>
      </c>
    </row>
    <row r="16" spans="1:33" x14ac:dyDescent="0.25">
      <c r="A16" s="1">
        <v>14</v>
      </c>
      <c r="B16" s="1">
        <v>4</v>
      </c>
      <c r="C16" s="1">
        <v>16</v>
      </c>
      <c r="D16" s="1">
        <v>10</v>
      </c>
      <c r="E16" s="18">
        <v>45707</v>
      </c>
      <c r="F16" s="1">
        <v>1</v>
      </c>
      <c r="G16" s="1">
        <v>4</v>
      </c>
      <c r="H16" s="1" t="str">
        <f t="shared" si="0"/>
        <v>4 X 16</v>
      </c>
      <c r="K16" s="1">
        <v>13</v>
      </c>
      <c r="L16" s="1">
        <v>2</v>
      </c>
      <c r="M16" s="1">
        <v>6</v>
      </c>
      <c r="N16" s="1">
        <v>9</v>
      </c>
      <c r="O16" s="18">
        <v>45707</v>
      </c>
      <c r="P16" s="1">
        <v>1</v>
      </c>
      <c r="Q16" s="1">
        <v>2</v>
      </c>
      <c r="R16" s="1" t="str">
        <f t="shared" si="1"/>
        <v>2 X 6</v>
      </c>
      <c r="U16" s="1">
        <v>15</v>
      </c>
      <c r="V16" s="11">
        <v>3</v>
      </c>
      <c r="W16" s="2" t="s">
        <v>57</v>
      </c>
      <c r="X16" s="1" t="s">
        <v>51</v>
      </c>
      <c r="Y16" s="1" t="s">
        <v>12</v>
      </c>
      <c r="Z16" s="11">
        <v>0.76795599999999897</v>
      </c>
      <c r="AA16" s="1" t="s">
        <v>35</v>
      </c>
      <c r="AB16" s="17">
        <v>45650</v>
      </c>
      <c r="AC16" s="15">
        <v>45707</v>
      </c>
      <c r="AD16">
        <f t="shared" si="3"/>
        <v>57</v>
      </c>
      <c r="AF16" t="s">
        <v>111</v>
      </c>
      <c r="AG16">
        <v>2</v>
      </c>
    </row>
    <row r="17" spans="1:33" x14ac:dyDescent="0.25">
      <c r="A17" s="1">
        <v>33</v>
      </c>
      <c r="B17" s="1">
        <v>4</v>
      </c>
      <c r="C17" s="1">
        <v>6</v>
      </c>
      <c r="D17" s="1">
        <v>14</v>
      </c>
      <c r="E17" s="18">
        <v>45704</v>
      </c>
      <c r="F17" s="1">
        <v>1</v>
      </c>
      <c r="G17" s="1">
        <v>2</v>
      </c>
      <c r="H17" s="1" t="str">
        <f t="shared" si="0"/>
        <v>4 X 6</v>
      </c>
      <c r="K17" s="1">
        <v>2</v>
      </c>
      <c r="L17" s="1">
        <v>4</v>
      </c>
      <c r="M17" s="1">
        <v>6</v>
      </c>
      <c r="N17" s="1">
        <v>14</v>
      </c>
      <c r="O17" s="18">
        <v>45705</v>
      </c>
      <c r="P17" s="1">
        <v>1</v>
      </c>
      <c r="Q17" s="1">
        <v>2</v>
      </c>
      <c r="R17" s="1" t="str">
        <f t="shared" si="1"/>
        <v>4 X 6</v>
      </c>
      <c r="U17" s="1">
        <v>16</v>
      </c>
      <c r="V17" s="12">
        <v>4</v>
      </c>
      <c r="W17" s="2" t="s">
        <v>57</v>
      </c>
      <c r="X17" s="1" t="s">
        <v>53</v>
      </c>
      <c r="Y17" s="1" t="s">
        <v>12</v>
      </c>
      <c r="Z17" s="1">
        <v>0.80542899999999895</v>
      </c>
      <c r="AA17" s="1" t="s">
        <v>24</v>
      </c>
      <c r="AB17" s="17">
        <v>45650</v>
      </c>
      <c r="AC17" s="15">
        <v>45700</v>
      </c>
      <c r="AD17">
        <f t="shared" si="3"/>
        <v>50</v>
      </c>
      <c r="AF17" t="s">
        <v>110</v>
      </c>
      <c r="AG17">
        <v>3</v>
      </c>
    </row>
    <row r="18" spans="1:33" x14ac:dyDescent="0.25">
      <c r="A18" s="1">
        <v>48</v>
      </c>
      <c r="B18" s="1">
        <v>4</v>
      </c>
      <c r="C18" s="1">
        <v>21</v>
      </c>
      <c r="D18" s="1">
        <v>12</v>
      </c>
      <c r="E18" s="18">
        <v>45715</v>
      </c>
      <c r="F18" s="1">
        <v>1</v>
      </c>
      <c r="G18" s="1">
        <v>4</v>
      </c>
      <c r="H18" s="1" t="str">
        <f t="shared" si="0"/>
        <v>4 X 21</v>
      </c>
      <c r="K18" s="1">
        <v>33</v>
      </c>
      <c r="L18" s="1">
        <v>4</v>
      </c>
      <c r="M18" s="1">
        <v>6</v>
      </c>
      <c r="N18" s="1">
        <v>14</v>
      </c>
      <c r="O18" s="18">
        <v>45704</v>
      </c>
      <c r="P18" s="1">
        <v>1</v>
      </c>
      <c r="Q18" s="1">
        <v>2</v>
      </c>
      <c r="R18" s="1" t="str">
        <f t="shared" si="1"/>
        <v>4 X 6</v>
      </c>
      <c r="U18" s="1">
        <v>17</v>
      </c>
      <c r="V18" s="12">
        <v>4</v>
      </c>
      <c r="W18" s="2" t="s">
        <v>57</v>
      </c>
      <c r="X18" s="1" t="s">
        <v>42</v>
      </c>
      <c r="Y18" s="1" t="s">
        <v>12</v>
      </c>
      <c r="Z18" s="1">
        <v>0.33881</v>
      </c>
      <c r="AA18" s="1" t="s">
        <v>24</v>
      </c>
      <c r="AB18" s="17">
        <v>45650</v>
      </c>
      <c r="AC18" s="15">
        <v>45714</v>
      </c>
      <c r="AD18">
        <f t="shared" si="3"/>
        <v>64</v>
      </c>
      <c r="AF18" t="s">
        <v>110</v>
      </c>
      <c r="AG18">
        <v>3</v>
      </c>
    </row>
    <row r="19" spans="1:33" x14ac:dyDescent="0.25">
      <c r="A19" s="1">
        <v>49</v>
      </c>
      <c r="B19" s="1">
        <v>4</v>
      </c>
      <c r="C19" s="1">
        <v>10</v>
      </c>
      <c r="D19" s="1">
        <v>12</v>
      </c>
      <c r="E19" s="18">
        <v>45715</v>
      </c>
      <c r="F19" s="1">
        <v>1</v>
      </c>
      <c r="G19" s="1">
        <v>2</v>
      </c>
      <c r="H19" s="1" t="str">
        <f t="shared" si="0"/>
        <v>4 X 10</v>
      </c>
      <c r="K19" s="1">
        <v>16</v>
      </c>
      <c r="L19" s="1">
        <v>22</v>
      </c>
      <c r="M19" s="1">
        <v>6</v>
      </c>
      <c r="N19" s="1">
        <v>11</v>
      </c>
      <c r="O19" s="18">
        <v>45708</v>
      </c>
      <c r="P19" s="1">
        <v>4</v>
      </c>
      <c r="Q19" s="1">
        <v>2</v>
      </c>
      <c r="R19" s="1" t="str">
        <f t="shared" si="1"/>
        <v>22 X 6</v>
      </c>
      <c r="U19" s="13">
        <v>18</v>
      </c>
      <c r="V19" s="12">
        <v>4</v>
      </c>
      <c r="W19" s="2" t="s">
        <v>57</v>
      </c>
      <c r="X19" s="1" t="s">
        <v>27</v>
      </c>
      <c r="Y19" s="1" t="s">
        <v>12</v>
      </c>
      <c r="Z19" s="1">
        <v>0.79100499999999896</v>
      </c>
      <c r="AA19" s="1" t="s">
        <v>24</v>
      </c>
      <c r="AB19" s="17">
        <v>45650</v>
      </c>
      <c r="AC19" s="15">
        <v>45710</v>
      </c>
      <c r="AD19">
        <f t="shared" si="3"/>
        <v>60</v>
      </c>
      <c r="AF19" t="s">
        <v>110</v>
      </c>
      <c r="AG19">
        <v>3</v>
      </c>
    </row>
    <row r="20" spans="1:33" x14ac:dyDescent="0.25">
      <c r="A20" s="1">
        <v>19</v>
      </c>
      <c r="B20" s="1">
        <v>5</v>
      </c>
      <c r="C20" s="1">
        <v>21</v>
      </c>
      <c r="D20" s="1">
        <v>6</v>
      </c>
      <c r="E20" s="18">
        <v>45709</v>
      </c>
      <c r="F20" s="1">
        <v>2</v>
      </c>
      <c r="G20" s="1">
        <v>4</v>
      </c>
      <c r="H20" s="1" t="str">
        <f t="shared" si="0"/>
        <v>5 X 21</v>
      </c>
      <c r="K20" s="1">
        <v>50</v>
      </c>
      <c r="L20" s="1">
        <v>15</v>
      </c>
      <c r="M20" s="1">
        <v>6</v>
      </c>
      <c r="N20" s="1">
        <v>12</v>
      </c>
      <c r="O20" s="18">
        <v>45716</v>
      </c>
      <c r="P20" s="1">
        <v>3</v>
      </c>
      <c r="Q20" s="1">
        <v>2</v>
      </c>
      <c r="R20" s="1" t="str">
        <f t="shared" si="1"/>
        <v>15 X 6</v>
      </c>
      <c r="U20" s="1">
        <v>19</v>
      </c>
      <c r="V20" s="11">
        <v>3</v>
      </c>
      <c r="W20" s="2" t="s">
        <v>57</v>
      </c>
      <c r="X20" s="1" t="s">
        <v>34</v>
      </c>
      <c r="Y20" s="1" t="s">
        <v>12</v>
      </c>
      <c r="Z20" s="11">
        <v>0.86567899999999898</v>
      </c>
      <c r="AA20" s="1" t="s">
        <v>35</v>
      </c>
      <c r="AB20" s="17">
        <v>45650</v>
      </c>
      <c r="AC20" s="15">
        <v>45699</v>
      </c>
      <c r="AD20">
        <f t="shared" si="3"/>
        <v>49</v>
      </c>
      <c r="AF20" t="s">
        <v>110</v>
      </c>
      <c r="AG20">
        <v>3</v>
      </c>
    </row>
    <row r="21" spans="1:33" x14ac:dyDescent="0.25">
      <c r="A21" s="1">
        <v>20</v>
      </c>
      <c r="B21" s="1">
        <v>5</v>
      </c>
      <c r="C21" s="1">
        <v>12</v>
      </c>
      <c r="D21" s="1">
        <v>8</v>
      </c>
      <c r="E21" s="18">
        <v>45709</v>
      </c>
      <c r="F21" s="1">
        <v>2</v>
      </c>
      <c r="G21" s="1">
        <v>3</v>
      </c>
      <c r="H21" s="1" t="str">
        <f t="shared" si="0"/>
        <v>5 X 12</v>
      </c>
      <c r="K21" s="1">
        <v>6</v>
      </c>
      <c r="L21" s="1">
        <v>11</v>
      </c>
      <c r="M21" s="1">
        <v>7</v>
      </c>
      <c r="N21" s="1">
        <v>16</v>
      </c>
      <c r="O21" s="18">
        <v>45705</v>
      </c>
      <c r="P21" s="1">
        <v>4</v>
      </c>
      <c r="Q21" s="1">
        <v>2</v>
      </c>
      <c r="R21" s="1" t="str">
        <f t="shared" si="1"/>
        <v>11 X 7</v>
      </c>
      <c r="U21" s="1">
        <v>20</v>
      </c>
      <c r="V21" s="11">
        <v>3</v>
      </c>
      <c r="W21" s="2" t="s">
        <v>57</v>
      </c>
      <c r="X21" s="1" t="s">
        <v>49</v>
      </c>
      <c r="Y21" s="1" t="s">
        <v>12</v>
      </c>
      <c r="Z21" s="11">
        <v>0.80262500000000003</v>
      </c>
      <c r="AA21" s="1" t="s">
        <v>35</v>
      </c>
      <c r="AB21" s="17">
        <v>45650</v>
      </c>
      <c r="AC21" s="15">
        <v>45700</v>
      </c>
      <c r="AD21">
        <f t="shared" si="3"/>
        <v>50</v>
      </c>
      <c r="AF21" t="s">
        <v>111</v>
      </c>
      <c r="AG21">
        <v>3</v>
      </c>
    </row>
    <row r="22" spans="1:33" x14ac:dyDescent="0.25">
      <c r="A22" s="1">
        <v>29</v>
      </c>
      <c r="B22" s="1">
        <v>6</v>
      </c>
      <c r="C22" s="1">
        <v>11</v>
      </c>
      <c r="D22" s="1">
        <v>10</v>
      </c>
      <c r="E22" s="18">
        <v>45703</v>
      </c>
      <c r="F22" s="1">
        <v>2</v>
      </c>
      <c r="G22" s="1">
        <v>4</v>
      </c>
      <c r="H22" s="1" t="str">
        <f t="shared" si="0"/>
        <v>6 X 11</v>
      </c>
      <c r="K22" s="1">
        <v>8</v>
      </c>
      <c r="L22" s="1">
        <v>22</v>
      </c>
      <c r="M22" s="1">
        <v>7</v>
      </c>
      <c r="N22" s="1">
        <v>18</v>
      </c>
      <c r="O22" s="18">
        <v>45706</v>
      </c>
      <c r="P22" s="1">
        <v>4</v>
      </c>
      <c r="Q22" s="1">
        <v>2</v>
      </c>
      <c r="R22" s="1" t="str">
        <f t="shared" si="1"/>
        <v>22 X 7</v>
      </c>
      <c r="U22" s="1">
        <v>21</v>
      </c>
      <c r="V22" s="12">
        <v>4</v>
      </c>
      <c r="W22" s="2" t="s">
        <v>57</v>
      </c>
      <c r="X22" s="1" t="s">
        <v>23</v>
      </c>
      <c r="Y22" s="1" t="s">
        <v>12</v>
      </c>
      <c r="Z22" s="1" t="s">
        <v>12</v>
      </c>
      <c r="AA22" s="1" t="s">
        <v>24</v>
      </c>
      <c r="AB22" s="17">
        <v>45650</v>
      </c>
      <c r="AC22" s="15">
        <v>45713</v>
      </c>
      <c r="AD22">
        <f t="shared" si="3"/>
        <v>63</v>
      </c>
      <c r="AF22" t="s">
        <v>110</v>
      </c>
      <c r="AG22">
        <v>4</v>
      </c>
    </row>
    <row r="23" spans="1:33" x14ac:dyDescent="0.25">
      <c r="A23" s="1">
        <v>44</v>
      </c>
      <c r="B23" s="1">
        <v>6</v>
      </c>
      <c r="C23" s="1">
        <v>1</v>
      </c>
      <c r="D23" s="1">
        <v>9</v>
      </c>
      <c r="E23" s="18">
        <v>45714</v>
      </c>
      <c r="F23" s="1">
        <v>2</v>
      </c>
      <c r="G23" s="1">
        <v>1</v>
      </c>
      <c r="H23" s="1" t="str">
        <f t="shared" si="0"/>
        <v>6 X 1</v>
      </c>
      <c r="K23" s="1">
        <v>15</v>
      </c>
      <c r="L23" s="1">
        <v>22</v>
      </c>
      <c r="M23" s="1">
        <v>7</v>
      </c>
      <c r="N23" s="1">
        <v>8</v>
      </c>
      <c r="O23" s="18">
        <v>45708</v>
      </c>
      <c r="P23" s="1">
        <v>4</v>
      </c>
      <c r="Q23" s="1">
        <v>2</v>
      </c>
      <c r="R23" s="1" t="str">
        <f t="shared" si="1"/>
        <v>22 X 7</v>
      </c>
      <c r="U23" s="1">
        <v>22</v>
      </c>
      <c r="V23" s="12">
        <v>4</v>
      </c>
      <c r="W23" s="2" t="s">
        <v>57</v>
      </c>
      <c r="X23" s="13" t="s">
        <v>38</v>
      </c>
      <c r="Y23" s="1" t="s">
        <v>12</v>
      </c>
      <c r="Z23" s="1" t="s">
        <v>12</v>
      </c>
      <c r="AA23" s="1" t="s">
        <v>103</v>
      </c>
      <c r="AB23" s="17">
        <v>45650</v>
      </c>
      <c r="AC23" s="15">
        <v>45702</v>
      </c>
      <c r="AD23">
        <f t="shared" si="3"/>
        <v>52</v>
      </c>
      <c r="AF23" t="s">
        <v>110</v>
      </c>
      <c r="AG23">
        <v>4</v>
      </c>
    </row>
    <row r="24" spans="1:33" x14ac:dyDescent="0.25">
      <c r="A24" s="1">
        <v>45</v>
      </c>
      <c r="B24" s="1">
        <v>7</v>
      </c>
      <c r="C24" s="1">
        <v>21</v>
      </c>
      <c r="D24" s="1">
        <v>13</v>
      </c>
      <c r="E24" s="18">
        <v>45715</v>
      </c>
      <c r="F24" s="1">
        <v>2</v>
      </c>
      <c r="G24" s="1">
        <v>4</v>
      </c>
      <c r="H24" s="1" t="str">
        <f t="shared" si="0"/>
        <v>7 X 21</v>
      </c>
      <c r="K24" s="1">
        <v>24</v>
      </c>
      <c r="L24" s="1">
        <v>2</v>
      </c>
      <c r="M24" s="1">
        <v>8</v>
      </c>
      <c r="N24" s="1">
        <v>9</v>
      </c>
      <c r="O24" s="18">
        <v>45706</v>
      </c>
      <c r="P24" s="1">
        <v>1</v>
      </c>
      <c r="Q24" s="1">
        <v>2</v>
      </c>
      <c r="R24" s="1" t="str">
        <f t="shared" si="1"/>
        <v>2 X 8</v>
      </c>
      <c r="AF24" t="s">
        <v>110</v>
      </c>
      <c r="AG24">
        <v>4</v>
      </c>
    </row>
    <row r="25" spans="1:33" x14ac:dyDescent="0.25">
      <c r="A25" s="1">
        <v>46</v>
      </c>
      <c r="B25" s="1">
        <v>7</v>
      </c>
      <c r="C25" s="1">
        <v>2</v>
      </c>
      <c r="D25" s="1">
        <v>4</v>
      </c>
      <c r="E25" s="18">
        <v>45715</v>
      </c>
      <c r="F25" s="1">
        <v>2</v>
      </c>
      <c r="G25" s="1">
        <v>1</v>
      </c>
      <c r="H25" s="1" t="str">
        <f t="shared" si="0"/>
        <v>7 X 2</v>
      </c>
      <c r="K25" s="1">
        <v>40</v>
      </c>
      <c r="L25" s="1">
        <v>3</v>
      </c>
      <c r="M25" s="1">
        <v>9</v>
      </c>
      <c r="N25" s="1">
        <v>11</v>
      </c>
      <c r="O25" s="18">
        <v>45713</v>
      </c>
      <c r="P25" s="1">
        <v>1</v>
      </c>
      <c r="Q25" s="1">
        <v>2</v>
      </c>
      <c r="R25" s="1" t="str">
        <f t="shared" si="1"/>
        <v>3 X 9</v>
      </c>
      <c r="AF25" t="s">
        <v>110</v>
      </c>
      <c r="AG25">
        <v>4</v>
      </c>
    </row>
    <row r="26" spans="1:33" x14ac:dyDescent="0.25">
      <c r="A26" s="1">
        <v>10</v>
      </c>
      <c r="B26" s="1">
        <v>8</v>
      </c>
      <c r="C26" s="1">
        <v>2</v>
      </c>
      <c r="D26" s="1">
        <v>11</v>
      </c>
      <c r="E26" s="18">
        <v>45706</v>
      </c>
      <c r="F26" s="1">
        <v>2</v>
      </c>
      <c r="G26" s="1">
        <v>1</v>
      </c>
      <c r="H26" s="1" t="str">
        <f t="shared" si="0"/>
        <v>8 X 2</v>
      </c>
      <c r="K26" s="1">
        <v>4</v>
      </c>
      <c r="L26" s="1">
        <v>1</v>
      </c>
      <c r="M26" s="1">
        <v>10</v>
      </c>
      <c r="N26" s="1">
        <v>10</v>
      </c>
      <c r="O26" s="18">
        <v>45705</v>
      </c>
      <c r="P26" s="1">
        <v>1</v>
      </c>
      <c r="Q26" s="1">
        <v>2</v>
      </c>
      <c r="R26" s="1" t="str">
        <f t="shared" si="1"/>
        <v>1 X 10</v>
      </c>
      <c r="AF26" t="s">
        <v>111</v>
      </c>
      <c r="AG26">
        <v>4</v>
      </c>
    </row>
    <row r="27" spans="1:33" x14ac:dyDescent="0.25">
      <c r="A27" s="1">
        <v>26</v>
      </c>
      <c r="B27" s="1">
        <v>9</v>
      </c>
      <c r="C27" s="1">
        <v>1</v>
      </c>
      <c r="D27" s="1">
        <v>10</v>
      </c>
      <c r="E27" s="18">
        <v>45700</v>
      </c>
      <c r="F27" s="1">
        <v>2</v>
      </c>
      <c r="G27" s="1">
        <v>1</v>
      </c>
      <c r="H27" s="1" t="str">
        <f t="shared" si="0"/>
        <v>9 X 1</v>
      </c>
      <c r="K27" s="1">
        <v>34</v>
      </c>
      <c r="L27" s="1">
        <v>10</v>
      </c>
      <c r="M27" s="1">
        <v>10</v>
      </c>
      <c r="N27" s="1"/>
      <c r="O27" s="18">
        <v>45706</v>
      </c>
      <c r="P27" s="1">
        <v>2</v>
      </c>
      <c r="Q27" s="1">
        <v>2</v>
      </c>
      <c r="R27" s="1" t="str">
        <f t="shared" si="1"/>
        <v>10 X 10</v>
      </c>
      <c r="AF27" t="s">
        <v>111</v>
      </c>
      <c r="AG27">
        <v>4</v>
      </c>
    </row>
    <row r="28" spans="1:33" x14ac:dyDescent="0.25">
      <c r="A28" s="1">
        <v>25</v>
      </c>
      <c r="B28" s="1">
        <v>10</v>
      </c>
      <c r="C28" s="1">
        <v>11</v>
      </c>
      <c r="D28" s="1">
        <v>6</v>
      </c>
      <c r="E28" s="18">
        <v>45701</v>
      </c>
      <c r="F28" s="1">
        <v>2</v>
      </c>
      <c r="G28" s="1">
        <v>4</v>
      </c>
      <c r="H28" s="1" t="str">
        <f t="shared" si="0"/>
        <v>10 X 11</v>
      </c>
      <c r="K28" s="1">
        <v>35</v>
      </c>
      <c r="L28" s="1">
        <v>10</v>
      </c>
      <c r="M28" s="1">
        <v>10</v>
      </c>
      <c r="N28" s="1"/>
      <c r="O28" s="18">
        <v>45706</v>
      </c>
      <c r="P28" s="1">
        <v>2</v>
      </c>
      <c r="Q28" s="1">
        <v>2</v>
      </c>
      <c r="R28" s="1" t="str">
        <f t="shared" si="1"/>
        <v>10 X 10</v>
      </c>
      <c r="AF28" t="s">
        <v>110</v>
      </c>
      <c r="AG28">
        <v>5</v>
      </c>
    </row>
    <row r="29" spans="1:33" x14ac:dyDescent="0.25">
      <c r="A29" s="1">
        <v>34</v>
      </c>
      <c r="B29" s="1">
        <v>10</v>
      </c>
      <c r="C29" s="1">
        <v>10</v>
      </c>
      <c r="D29" s="1"/>
      <c r="E29" s="18">
        <v>45706</v>
      </c>
      <c r="F29" s="1">
        <v>2</v>
      </c>
      <c r="G29" s="1">
        <v>2</v>
      </c>
      <c r="H29" s="1" t="str">
        <f t="shared" si="0"/>
        <v>10 X 10</v>
      </c>
      <c r="K29" s="1">
        <v>11</v>
      </c>
      <c r="L29" s="1">
        <v>12</v>
      </c>
      <c r="M29" s="1">
        <v>10</v>
      </c>
      <c r="N29" s="1">
        <v>13</v>
      </c>
      <c r="O29" s="18">
        <v>45706</v>
      </c>
      <c r="P29" s="1">
        <v>3</v>
      </c>
      <c r="Q29" s="1">
        <v>2</v>
      </c>
      <c r="R29" s="1" t="str">
        <f t="shared" si="1"/>
        <v>12 X 10</v>
      </c>
      <c r="AF29" t="s">
        <v>110</v>
      </c>
      <c r="AG29">
        <v>5</v>
      </c>
    </row>
    <row r="30" spans="1:33" x14ac:dyDescent="0.25">
      <c r="A30" s="1">
        <v>35</v>
      </c>
      <c r="B30" s="1">
        <v>10</v>
      </c>
      <c r="C30" s="1">
        <v>10</v>
      </c>
      <c r="D30" s="1"/>
      <c r="E30" s="18">
        <v>45706</v>
      </c>
      <c r="F30" s="1">
        <v>2</v>
      </c>
      <c r="G30" s="1">
        <v>2</v>
      </c>
      <c r="H30" s="1" t="str">
        <f t="shared" si="0"/>
        <v>10 X 10</v>
      </c>
      <c r="K30" s="1">
        <v>47</v>
      </c>
      <c r="L30" s="1">
        <v>17</v>
      </c>
      <c r="M30" s="1">
        <v>10</v>
      </c>
      <c r="N30" s="1">
        <v>9</v>
      </c>
      <c r="O30" s="18">
        <v>45715</v>
      </c>
      <c r="P30" s="1">
        <v>4</v>
      </c>
      <c r="Q30" s="1">
        <v>2</v>
      </c>
      <c r="R30" s="1" t="str">
        <f t="shared" si="1"/>
        <v>17 X 10</v>
      </c>
      <c r="AF30" t="s">
        <v>110</v>
      </c>
      <c r="AG30">
        <v>6</v>
      </c>
    </row>
    <row r="31" spans="1:33" x14ac:dyDescent="0.25">
      <c r="A31" s="1">
        <v>37</v>
      </c>
      <c r="B31" s="1">
        <v>10</v>
      </c>
      <c r="C31" s="1">
        <v>16</v>
      </c>
      <c r="D31" s="1">
        <v>12</v>
      </c>
      <c r="E31" s="18">
        <v>45713</v>
      </c>
      <c r="F31" s="1">
        <v>2</v>
      </c>
      <c r="G31" s="1">
        <v>4</v>
      </c>
      <c r="H31" s="1" t="str">
        <f t="shared" si="0"/>
        <v>10 X 16</v>
      </c>
      <c r="K31" s="1">
        <v>49</v>
      </c>
      <c r="L31" s="1">
        <v>4</v>
      </c>
      <c r="M31" s="1">
        <v>10</v>
      </c>
      <c r="N31" s="1">
        <v>12</v>
      </c>
      <c r="O31" s="18">
        <v>45715</v>
      </c>
      <c r="P31" s="1">
        <v>1</v>
      </c>
      <c r="Q31" s="1">
        <v>2</v>
      </c>
      <c r="R31" s="1" t="str">
        <f t="shared" si="1"/>
        <v>4 X 10</v>
      </c>
      <c r="AF31" t="s">
        <v>110</v>
      </c>
      <c r="AG31">
        <v>6</v>
      </c>
    </row>
    <row r="32" spans="1:33" x14ac:dyDescent="0.25">
      <c r="A32" s="1">
        <v>38</v>
      </c>
      <c r="B32" s="1">
        <v>10</v>
      </c>
      <c r="C32" s="1">
        <v>11</v>
      </c>
      <c r="D32" s="1">
        <v>10</v>
      </c>
      <c r="E32" s="18">
        <v>45713</v>
      </c>
      <c r="F32" s="1">
        <v>2</v>
      </c>
      <c r="G32" s="1">
        <v>4</v>
      </c>
      <c r="H32" s="1" t="str">
        <f t="shared" si="0"/>
        <v>10 X 11</v>
      </c>
      <c r="K32" s="1">
        <v>51</v>
      </c>
      <c r="L32" s="1">
        <v>15</v>
      </c>
      <c r="M32" s="1">
        <v>10</v>
      </c>
      <c r="N32" s="1">
        <v>10</v>
      </c>
      <c r="O32" s="18">
        <v>45716</v>
      </c>
      <c r="P32" s="1">
        <v>3</v>
      </c>
      <c r="Q32" s="1">
        <v>2</v>
      </c>
      <c r="R32" s="1" t="str">
        <f t="shared" si="1"/>
        <v>15 X 10</v>
      </c>
      <c r="AF32" t="s">
        <v>111</v>
      </c>
      <c r="AG32">
        <v>6</v>
      </c>
    </row>
    <row r="33" spans="1:33" x14ac:dyDescent="0.25">
      <c r="A33" s="1">
        <v>6</v>
      </c>
      <c r="B33" s="1">
        <v>11</v>
      </c>
      <c r="C33" s="1">
        <v>7</v>
      </c>
      <c r="D33" s="1">
        <v>16</v>
      </c>
      <c r="E33" s="18">
        <v>45705</v>
      </c>
      <c r="F33" s="1">
        <v>4</v>
      </c>
      <c r="G33" s="1">
        <v>2</v>
      </c>
      <c r="H33" s="1" t="str">
        <f t="shared" si="0"/>
        <v>11 X 7</v>
      </c>
      <c r="K33" s="1">
        <v>22</v>
      </c>
      <c r="L33" s="1">
        <v>2</v>
      </c>
      <c r="M33" s="1">
        <v>11</v>
      </c>
      <c r="N33" s="1">
        <v>8</v>
      </c>
      <c r="O33" s="18">
        <v>45709</v>
      </c>
      <c r="P33" s="1">
        <v>1</v>
      </c>
      <c r="Q33" s="1">
        <v>4</v>
      </c>
      <c r="R33" s="1" t="str">
        <f t="shared" si="1"/>
        <v>2 X 11</v>
      </c>
      <c r="AF33" t="s">
        <v>111</v>
      </c>
      <c r="AG33">
        <v>6</v>
      </c>
    </row>
    <row r="34" spans="1:33" x14ac:dyDescent="0.25">
      <c r="A34" s="1">
        <v>30</v>
      </c>
      <c r="B34" s="1">
        <v>11</v>
      </c>
      <c r="C34" s="1">
        <v>4</v>
      </c>
      <c r="D34" s="1">
        <v>11</v>
      </c>
      <c r="E34" s="18">
        <v>45704</v>
      </c>
      <c r="F34" s="1">
        <v>4</v>
      </c>
      <c r="G34" s="1">
        <v>1</v>
      </c>
      <c r="H34" s="1" t="str">
        <f t="shared" ref="H34:H53" si="4">_xlfn.CONCAT(B34," X ",C34)</f>
        <v>11 X 4</v>
      </c>
      <c r="K34" s="1">
        <v>29</v>
      </c>
      <c r="L34" s="1">
        <v>6</v>
      </c>
      <c r="M34" s="1">
        <v>11</v>
      </c>
      <c r="N34" s="1">
        <v>10</v>
      </c>
      <c r="O34" s="18">
        <v>45703</v>
      </c>
      <c r="P34" s="1">
        <v>2</v>
      </c>
      <c r="Q34" s="1">
        <v>4</v>
      </c>
      <c r="R34" s="1" t="str">
        <f t="shared" ref="R34:R53" si="5">_xlfn.CONCAT(L34," X ",M34)</f>
        <v>6 X 11</v>
      </c>
      <c r="AF34" t="s">
        <v>111</v>
      </c>
      <c r="AG34">
        <v>6</v>
      </c>
    </row>
    <row r="35" spans="1:33" x14ac:dyDescent="0.25">
      <c r="A35" s="1">
        <v>11</v>
      </c>
      <c r="B35" s="1">
        <v>12</v>
      </c>
      <c r="C35" s="1">
        <v>10</v>
      </c>
      <c r="D35" s="1">
        <v>13</v>
      </c>
      <c r="E35" s="18">
        <v>45706</v>
      </c>
      <c r="F35" s="1">
        <v>3</v>
      </c>
      <c r="G35" s="1">
        <v>2</v>
      </c>
      <c r="H35" s="1" t="str">
        <f t="shared" si="4"/>
        <v>12 X 10</v>
      </c>
      <c r="K35" s="1">
        <v>25</v>
      </c>
      <c r="L35" s="1">
        <v>10</v>
      </c>
      <c r="M35" s="1">
        <v>11</v>
      </c>
      <c r="N35" s="1">
        <v>6</v>
      </c>
      <c r="O35" s="18">
        <v>45701</v>
      </c>
      <c r="P35" s="1">
        <v>2</v>
      </c>
      <c r="Q35" s="1">
        <v>4</v>
      </c>
      <c r="R35" s="1" t="str">
        <f t="shared" si="5"/>
        <v>10 X 11</v>
      </c>
      <c r="AF35" t="s">
        <v>111</v>
      </c>
      <c r="AG35">
        <v>6</v>
      </c>
    </row>
    <row r="36" spans="1:33" x14ac:dyDescent="0.25">
      <c r="A36" s="1">
        <v>18</v>
      </c>
      <c r="B36" s="1">
        <v>13</v>
      </c>
      <c r="C36" s="1">
        <v>11</v>
      </c>
      <c r="D36" s="1">
        <v>9</v>
      </c>
      <c r="E36" s="18">
        <v>45708</v>
      </c>
      <c r="F36" s="1">
        <v>3</v>
      </c>
      <c r="G36" s="1">
        <v>4</v>
      </c>
      <c r="H36" s="1" t="str">
        <f t="shared" si="4"/>
        <v>13 X 11</v>
      </c>
      <c r="K36" s="1">
        <v>38</v>
      </c>
      <c r="L36" s="1">
        <v>10</v>
      </c>
      <c r="M36" s="1">
        <v>11</v>
      </c>
      <c r="N36" s="1">
        <v>10</v>
      </c>
      <c r="O36" s="18">
        <v>45713</v>
      </c>
      <c r="P36" s="1">
        <v>2</v>
      </c>
      <c r="Q36" s="1">
        <v>4</v>
      </c>
      <c r="R36" s="1" t="str">
        <f t="shared" si="5"/>
        <v>10 X 11</v>
      </c>
      <c r="AF36" t="s">
        <v>111</v>
      </c>
      <c r="AG36">
        <v>6</v>
      </c>
    </row>
    <row r="37" spans="1:33" x14ac:dyDescent="0.25">
      <c r="A37" s="1">
        <v>3</v>
      </c>
      <c r="B37" s="1">
        <v>14</v>
      </c>
      <c r="C37" s="1">
        <v>3</v>
      </c>
      <c r="D37" s="1"/>
      <c r="E37" s="18">
        <v>45705</v>
      </c>
      <c r="F37" s="1">
        <v>4</v>
      </c>
      <c r="G37" s="1">
        <v>1</v>
      </c>
      <c r="H37" s="1" t="str">
        <f t="shared" si="4"/>
        <v>14 X 3</v>
      </c>
      <c r="K37" s="1">
        <v>18</v>
      </c>
      <c r="L37" s="1">
        <v>13</v>
      </c>
      <c r="M37" s="1">
        <v>11</v>
      </c>
      <c r="N37" s="1">
        <v>9</v>
      </c>
      <c r="O37" s="18">
        <v>45708</v>
      </c>
      <c r="P37" s="1">
        <v>3</v>
      </c>
      <c r="Q37" s="1">
        <v>4</v>
      </c>
      <c r="R37" s="1" t="str">
        <f t="shared" si="5"/>
        <v>13 X 11</v>
      </c>
      <c r="AF37" t="s">
        <v>111</v>
      </c>
      <c r="AG37">
        <v>7</v>
      </c>
    </row>
    <row r="38" spans="1:33" x14ac:dyDescent="0.25">
      <c r="A38" s="1">
        <v>27</v>
      </c>
      <c r="B38" s="1">
        <v>14</v>
      </c>
      <c r="C38" s="1">
        <v>1</v>
      </c>
      <c r="D38" s="1">
        <v>5</v>
      </c>
      <c r="E38" s="18">
        <v>45703</v>
      </c>
      <c r="F38" s="1">
        <v>4</v>
      </c>
      <c r="G38" s="1">
        <v>1</v>
      </c>
      <c r="H38" s="1" t="str">
        <f t="shared" si="4"/>
        <v>14 X 1</v>
      </c>
      <c r="K38" s="1">
        <v>9</v>
      </c>
      <c r="L38" s="1">
        <v>2</v>
      </c>
      <c r="M38" s="1">
        <v>12</v>
      </c>
      <c r="N38" s="1">
        <v>9</v>
      </c>
      <c r="O38" s="18">
        <v>45706</v>
      </c>
      <c r="P38" s="1">
        <v>1</v>
      </c>
      <c r="Q38" s="1">
        <v>3</v>
      </c>
      <c r="R38" s="1" t="str">
        <f t="shared" si="5"/>
        <v>2 X 12</v>
      </c>
      <c r="AF38" t="s">
        <v>111</v>
      </c>
      <c r="AG38">
        <v>7</v>
      </c>
    </row>
    <row r="39" spans="1:33" x14ac:dyDescent="0.25">
      <c r="A39" s="1">
        <v>39</v>
      </c>
      <c r="B39" s="1">
        <v>14</v>
      </c>
      <c r="C39" s="1">
        <v>20</v>
      </c>
      <c r="D39" s="1">
        <v>8</v>
      </c>
      <c r="E39" s="18">
        <v>45713</v>
      </c>
      <c r="F39" s="1">
        <v>4</v>
      </c>
      <c r="G39" s="1">
        <v>3</v>
      </c>
      <c r="H39" s="1" t="str">
        <f t="shared" si="4"/>
        <v>14 X 20</v>
      </c>
      <c r="K39" s="1">
        <v>20</v>
      </c>
      <c r="L39" s="1">
        <v>5</v>
      </c>
      <c r="M39" s="1">
        <v>12</v>
      </c>
      <c r="N39" s="1">
        <v>8</v>
      </c>
      <c r="O39" s="18">
        <v>45709</v>
      </c>
      <c r="P39" s="1">
        <v>2</v>
      </c>
      <c r="Q39" s="1">
        <v>3</v>
      </c>
      <c r="R39" s="1" t="str">
        <f t="shared" si="5"/>
        <v>5 X 12</v>
      </c>
      <c r="AF39" t="s">
        <v>111</v>
      </c>
      <c r="AG39">
        <v>7</v>
      </c>
    </row>
    <row r="40" spans="1:33" x14ac:dyDescent="0.25">
      <c r="A40" s="1">
        <v>23</v>
      </c>
      <c r="B40" s="1">
        <v>15</v>
      </c>
      <c r="C40" s="1">
        <v>14</v>
      </c>
      <c r="D40" s="1">
        <v>5</v>
      </c>
      <c r="E40" s="18">
        <v>45709</v>
      </c>
      <c r="F40" s="1">
        <v>3</v>
      </c>
      <c r="G40" s="1">
        <v>4</v>
      </c>
      <c r="H40" s="1" t="str">
        <f t="shared" si="4"/>
        <v>15 X 14</v>
      </c>
      <c r="K40" s="1">
        <v>17</v>
      </c>
      <c r="L40" s="1">
        <v>22</v>
      </c>
      <c r="M40" s="1">
        <v>13</v>
      </c>
      <c r="N40" s="1">
        <v>9</v>
      </c>
      <c r="O40" s="18">
        <v>45708</v>
      </c>
      <c r="P40" s="1">
        <v>4</v>
      </c>
      <c r="Q40" s="1">
        <v>3</v>
      </c>
      <c r="R40" s="1" t="str">
        <f t="shared" si="5"/>
        <v>22 X 13</v>
      </c>
      <c r="AF40" t="s">
        <v>110</v>
      </c>
      <c r="AG40">
        <v>8</v>
      </c>
    </row>
    <row r="41" spans="1:33" x14ac:dyDescent="0.25">
      <c r="A41" s="1">
        <v>50</v>
      </c>
      <c r="B41" s="1">
        <v>15</v>
      </c>
      <c r="C41" s="1">
        <v>6</v>
      </c>
      <c r="D41" s="1">
        <v>12</v>
      </c>
      <c r="E41" s="18">
        <v>45716</v>
      </c>
      <c r="F41" s="1">
        <v>3</v>
      </c>
      <c r="G41" s="1">
        <v>2</v>
      </c>
      <c r="H41" s="1" t="str">
        <f t="shared" si="4"/>
        <v>15 X 6</v>
      </c>
      <c r="K41" s="1">
        <v>5</v>
      </c>
      <c r="L41" s="1">
        <v>4</v>
      </c>
      <c r="M41" s="1">
        <v>14</v>
      </c>
      <c r="N41" s="1">
        <v>8</v>
      </c>
      <c r="O41" s="18">
        <v>45705</v>
      </c>
      <c r="P41" s="1">
        <v>1</v>
      </c>
      <c r="Q41" s="1">
        <v>4</v>
      </c>
      <c r="R41" s="1" t="str">
        <f t="shared" si="5"/>
        <v>4 X 14</v>
      </c>
      <c r="AF41" t="s">
        <v>111</v>
      </c>
      <c r="AG41">
        <v>8</v>
      </c>
    </row>
    <row r="42" spans="1:33" x14ac:dyDescent="0.25">
      <c r="A42" s="1">
        <v>51</v>
      </c>
      <c r="B42" s="1">
        <v>15</v>
      </c>
      <c r="C42" s="1">
        <v>10</v>
      </c>
      <c r="D42" s="1">
        <v>10</v>
      </c>
      <c r="E42" s="18">
        <v>45716</v>
      </c>
      <c r="F42" s="1">
        <v>3</v>
      </c>
      <c r="G42" s="1">
        <v>2</v>
      </c>
      <c r="H42" s="1" t="str">
        <f t="shared" si="4"/>
        <v>15 X 10</v>
      </c>
      <c r="K42" s="1">
        <v>23</v>
      </c>
      <c r="L42" s="1">
        <v>15</v>
      </c>
      <c r="M42" s="1">
        <v>14</v>
      </c>
      <c r="N42" s="1">
        <v>5</v>
      </c>
      <c r="O42" s="18">
        <v>45709</v>
      </c>
      <c r="P42" s="1">
        <v>3</v>
      </c>
      <c r="Q42" s="1">
        <v>4</v>
      </c>
      <c r="R42" s="1" t="str">
        <f t="shared" si="5"/>
        <v>15 X 14</v>
      </c>
      <c r="AF42" t="s">
        <v>110</v>
      </c>
      <c r="AG42">
        <v>9</v>
      </c>
    </row>
    <row r="43" spans="1:33" x14ac:dyDescent="0.25">
      <c r="A43" s="1">
        <v>47</v>
      </c>
      <c r="B43" s="1">
        <v>17</v>
      </c>
      <c r="C43" s="1">
        <v>10</v>
      </c>
      <c r="D43" s="1">
        <v>9</v>
      </c>
      <c r="E43" s="18">
        <v>45715</v>
      </c>
      <c r="F43" s="1">
        <v>4</v>
      </c>
      <c r="G43" s="1">
        <v>2</v>
      </c>
      <c r="H43" s="1" t="str">
        <f t="shared" si="4"/>
        <v>17 X 10</v>
      </c>
      <c r="K43" s="1">
        <v>32</v>
      </c>
      <c r="L43" s="1">
        <v>3</v>
      </c>
      <c r="M43" s="1">
        <v>16</v>
      </c>
      <c r="N43" s="1">
        <v>5</v>
      </c>
      <c r="O43" s="18">
        <v>45700</v>
      </c>
      <c r="P43" s="1">
        <v>1</v>
      </c>
      <c r="Q43" s="1">
        <v>4</v>
      </c>
      <c r="R43" s="1" t="str">
        <f t="shared" si="5"/>
        <v>3 X 16</v>
      </c>
      <c r="AF43" t="s">
        <v>111</v>
      </c>
      <c r="AG43">
        <v>9</v>
      </c>
    </row>
    <row r="44" spans="1:33" x14ac:dyDescent="0.25">
      <c r="A44" s="1">
        <v>31</v>
      </c>
      <c r="B44" s="1">
        <v>18</v>
      </c>
      <c r="C44" s="1">
        <v>4</v>
      </c>
      <c r="D44" s="1">
        <v>11</v>
      </c>
      <c r="E44" s="18">
        <v>45701</v>
      </c>
      <c r="F44" s="1">
        <v>4</v>
      </c>
      <c r="G44" s="1">
        <v>1</v>
      </c>
      <c r="H44" s="1" t="str">
        <f t="shared" si="4"/>
        <v>18 X 4</v>
      </c>
      <c r="K44" s="1">
        <v>14</v>
      </c>
      <c r="L44" s="1">
        <v>4</v>
      </c>
      <c r="M44" s="1">
        <v>16</v>
      </c>
      <c r="N44" s="1">
        <v>10</v>
      </c>
      <c r="O44" s="18">
        <v>45707</v>
      </c>
      <c r="P44" s="1">
        <v>1</v>
      </c>
      <c r="Q44" s="1">
        <v>4</v>
      </c>
      <c r="R44" s="1" t="str">
        <f t="shared" si="5"/>
        <v>4 X 16</v>
      </c>
      <c r="AF44" t="s">
        <v>110</v>
      </c>
      <c r="AG44">
        <v>10</v>
      </c>
    </row>
    <row r="45" spans="1:33" x14ac:dyDescent="0.25">
      <c r="A45" s="1">
        <v>52</v>
      </c>
      <c r="B45" s="1">
        <v>18</v>
      </c>
      <c r="C45" s="1">
        <v>5</v>
      </c>
      <c r="D45" s="1">
        <v>11</v>
      </c>
      <c r="E45" s="18">
        <v>45716</v>
      </c>
      <c r="F45" s="1">
        <v>4</v>
      </c>
      <c r="G45" s="1">
        <v>2</v>
      </c>
      <c r="H45" s="1" t="str">
        <f t="shared" si="4"/>
        <v>18 X 5</v>
      </c>
      <c r="K45" s="1">
        <v>37</v>
      </c>
      <c r="L45" s="1">
        <v>10</v>
      </c>
      <c r="M45" s="1">
        <v>16</v>
      </c>
      <c r="N45" s="1">
        <v>12</v>
      </c>
      <c r="O45" s="18">
        <v>45713</v>
      </c>
      <c r="P45" s="1">
        <v>2</v>
      </c>
      <c r="Q45" s="1">
        <v>4</v>
      </c>
      <c r="R45" s="1" t="str">
        <f t="shared" si="5"/>
        <v>10 X 16</v>
      </c>
      <c r="AF45" t="s">
        <v>110</v>
      </c>
      <c r="AG45">
        <v>10</v>
      </c>
    </row>
    <row r="46" spans="1:33" x14ac:dyDescent="0.25">
      <c r="A46" s="1">
        <v>7</v>
      </c>
      <c r="B46" s="1">
        <v>20</v>
      </c>
      <c r="C46" s="1">
        <v>2</v>
      </c>
      <c r="D46" s="1">
        <v>12</v>
      </c>
      <c r="E46" s="18">
        <v>45705</v>
      </c>
      <c r="F46" s="1">
        <v>3</v>
      </c>
      <c r="G46" s="1">
        <v>1</v>
      </c>
      <c r="H46" s="1" t="str">
        <f t="shared" si="4"/>
        <v>20 X 2</v>
      </c>
      <c r="K46" s="1">
        <v>36</v>
      </c>
      <c r="L46" s="1">
        <v>3</v>
      </c>
      <c r="M46" s="1">
        <v>18</v>
      </c>
      <c r="N46" s="1">
        <v>8</v>
      </c>
      <c r="O46" s="18">
        <v>45713</v>
      </c>
      <c r="P46" s="1">
        <v>1</v>
      </c>
      <c r="Q46" s="1">
        <v>4</v>
      </c>
      <c r="R46" s="1" t="str">
        <f t="shared" si="5"/>
        <v>3 X 18</v>
      </c>
      <c r="AF46" t="s">
        <v>110</v>
      </c>
      <c r="AG46">
        <v>10</v>
      </c>
    </row>
    <row r="47" spans="1:33" x14ac:dyDescent="0.25">
      <c r="A47" s="1">
        <v>28</v>
      </c>
      <c r="B47" s="1">
        <v>21</v>
      </c>
      <c r="C47" s="1">
        <v>1</v>
      </c>
      <c r="D47" s="1">
        <v>6</v>
      </c>
      <c r="E47" s="18">
        <v>45703</v>
      </c>
      <c r="F47" s="1">
        <v>4</v>
      </c>
      <c r="G47" s="1">
        <v>1</v>
      </c>
      <c r="H47" s="1" t="str">
        <f t="shared" si="4"/>
        <v>21 X 1</v>
      </c>
      <c r="K47" s="1">
        <v>12</v>
      </c>
      <c r="L47" s="1">
        <v>2</v>
      </c>
      <c r="M47" s="1">
        <v>20</v>
      </c>
      <c r="N47" s="1">
        <v>8</v>
      </c>
      <c r="O47" s="18">
        <v>45707</v>
      </c>
      <c r="P47" s="1">
        <v>1</v>
      </c>
      <c r="Q47" s="1">
        <v>3</v>
      </c>
      <c r="R47" s="1" t="str">
        <f t="shared" si="5"/>
        <v>2 X 20</v>
      </c>
      <c r="AF47" t="s">
        <v>110</v>
      </c>
      <c r="AG47">
        <v>10</v>
      </c>
    </row>
    <row r="48" spans="1:33" x14ac:dyDescent="0.25">
      <c r="A48" s="1">
        <v>41</v>
      </c>
      <c r="B48" s="1">
        <v>21</v>
      </c>
      <c r="C48" s="1">
        <v>1</v>
      </c>
      <c r="D48" s="1">
        <v>6</v>
      </c>
      <c r="E48" s="18">
        <v>45714</v>
      </c>
      <c r="F48" s="1">
        <v>4</v>
      </c>
      <c r="G48" s="1">
        <v>1</v>
      </c>
      <c r="H48" s="1" t="str">
        <f t="shared" si="4"/>
        <v>21 X 1</v>
      </c>
      <c r="K48" s="1">
        <v>43</v>
      </c>
      <c r="L48" s="1">
        <v>2</v>
      </c>
      <c r="M48" s="1">
        <v>20</v>
      </c>
      <c r="N48" s="1">
        <v>9</v>
      </c>
      <c r="O48" s="18">
        <v>45714</v>
      </c>
      <c r="P48" s="1">
        <v>1</v>
      </c>
      <c r="Q48" s="1">
        <v>3</v>
      </c>
      <c r="R48" s="1" t="str">
        <f t="shared" si="5"/>
        <v>2 X 20</v>
      </c>
      <c r="AF48" t="s">
        <v>110</v>
      </c>
      <c r="AG48">
        <v>10</v>
      </c>
    </row>
    <row r="49" spans="1:33" x14ac:dyDescent="0.25">
      <c r="A49" s="1">
        <v>42</v>
      </c>
      <c r="B49" s="1">
        <v>21</v>
      </c>
      <c r="C49" s="1">
        <v>2</v>
      </c>
      <c r="D49" s="1">
        <v>6</v>
      </c>
      <c r="E49" s="18">
        <v>45714</v>
      </c>
      <c r="F49" s="1">
        <v>4</v>
      </c>
      <c r="G49" s="1">
        <v>1</v>
      </c>
      <c r="H49" s="1" t="str">
        <f t="shared" si="4"/>
        <v>21 X 2</v>
      </c>
      <c r="K49" s="1">
        <v>39</v>
      </c>
      <c r="L49" s="1">
        <v>14</v>
      </c>
      <c r="M49" s="1">
        <v>20</v>
      </c>
      <c r="N49" s="1">
        <v>8</v>
      </c>
      <c r="O49" s="18">
        <v>45713</v>
      </c>
      <c r="P49" s="1">
        <v>4</v>
      </c>
      <c r="Q49" s="1">
        <v>3</v>
      </c>
      <c r="R49" s="1" t="str">
        <f t="shared" si="5"/>
        <v>14 X 20</v>
      </c>
      <c r="AF49" t="s">
        <v>111</v>
      </c>
      <c r="AG49">
        <v>10</v>
      </c>
    </row>
    <row r="50" spans="1:33" x14ac:dyDescent="0.25">
      <c r="A50" s="1">
        <v>8</v>
      </c>
      <c r="B50" s="1">
        <v>22</v>
      </c>
      <c r="C50" s="1">
        <v>7</v>
      </c>
      <c r="D50" s="1">
        <v>18</v>
      </c>
      <c r="E50" s="18">
        <v>45706</v>
      </c>
      <c r="F50" s="1">
        <v>4</v>
      </c>
      <c r="G50" s="1">
        <v>2</v>
      </c>
      <c r="H50" s="1" t="str">
        <f t="shared" si="4"/>
        <v>22 X 7</v>
      </c>
      <c r="K50" s="1">
        <v>21</v>
      </c>
      <c r="L50" s="1">
        <v>3</v>
      </c>
      <c r="M50" s="1">
        <v>21</v>
      </c>
      <c r="N50" s="1">
        <v>7</v>
      </c>
      <c r="O50" s="18">
        <v>45709</v>
      </c>
      <c r="P50" s="1">
        <v>1</v>
      </c>
      <c r="Q50" s="1">
        <v>4</v>
      </c>
      <c r="R50" s="1" t="str">
        <f t="shared" si="5"/>
        <v>3 X 21</v>
      </c>
      <c r="AF50" t="s">
        <v>111</v>
      </c>
      <c r="AG50">
        <v>10</v>
      </c>
    </row>
    <row r="51" spans="1:33" x14ac:dyDescent="0.25">
      <c r="A51" s="1">
        <v>15</v>
      </c>
      <c r="B51" s="1">
        <v>22</v>
      </c>
      <c r="C51" s="1">
        <v>7</v>
      </c>
      <c r="D51" s="1">
        <v>8</v>
      </c>
      <c r="E51" s="18">
        <v>45708</v>
      </c>
      <c r="F51" s="1">
        <v>4</v>
      </c>
      <c r="G51" s="1">
        <v>2</v>
      </c>
      <c r="H51" s="1" t="str">
        <f t="shared" si="4"/>
        <v>22 X 7</v>
      </c>
      <c r="K51" s="1">
        <v>19</v>
      </c>
      <c r="L51" s="1">
        <v>5</v>
      </c>
      <c r="M51" s="1">
        <v>21</v>
      </c>
      <c r="N51" s="1">
        <v>6</v>
      </c>
      <c r="O51" s="18">
        <v>45709</v>
      </c>
      <c r="P51" s="1">
        <v>2</v>
      </c>
      <c r="Q51" s="1">
        <v>4</v>
      </c>
      <c r="R51" s="1" t="str">
        <f t="shared" si="5"/>
        <v>5 X 21</v>
      </c>
      <c r="AF51" t="s">
        <v>111</v>
      </c>
      <c r="AG51">
        <v>10</v>
      </c>
    </row>
    <row r="52" spans="1:33" x14ac:dyDescent="0.25">
      <c r="A52" s="1">
        <v>16</v>
      </c>
      <c r="B52" s="1">
        <v>22</v>
      </c>
      <c r="C52" s="1">
        <v>6</v>
      </c>
      <c r="D52" s="1">
        <v>11</v>
      </c>
      <c r="E52" s="18">
        <v>45708</v>
      </c>
      <c r="F52" s="1">
        <v>4</v>
      </c>
      <c r="G52" s="1">
        <v>2</v>
      </c>
      <c r="H52" s="1" t="str">
        <f t="shared" si="4"/>
        <v>22 X 6</v>
      </c>
      <c r="K52" s="1">
        <v>45</v>
      </c>
      <c r="L52" s="1">
        <v>7</v>
      </c>
      <c r="M52" s="1">
        <v>21</v>
      </c>
      <c r="N52" s="1">
        <v>13</v>
      </c>
      <c r="O52" s="18">
        <v>45715</v>
      </c>
      <c r="P52" s="1">
        <v>2</v>
      </c>
      <c r="Q52" s="1">
        <v>4</v>
      </c>
      <c r="R52" s="1" t="str">
        <f t="shared" si="5"/>
        <v>7 X 21</v>
      </c>
      <c r="AF52" t="s">
        <v>111</v>
      </c>
      <c r="AG52">
        <v>10</v>
      </c>
    </row>
    <row r="53" spans="1:33" x14ac:dyDescent="0.25">
      <c r="A53" s="1">
        <v>17</v>
      </c>
      <c r="B53" s="1">
        <v>22</v>
      </c>
      <c r="C53" s="1">
        <v>13</v>
      </c>
      <c r="D53" s="1">
        <v>9</v>
      </c>
      <c r="E53" s="18">
        <v>45708</v>
      </c>
      <c r="F53" s="1">
        <v>4</v>
      </c>
      <c r="G53" s="1">
        <v>3</v>
      </c>
      <c r="H53" s="1" t="str">
        <f t="shared" si="4"/>
        <v>22 X 13</v>
      </c>
      <c r="K53" s="1">
        <v>48</v>
      </c>
      <c r="L53" s="1">
        <v>4</v>
      </c>
      <c r="M53" s="1">
        <v>21</v>
      </c>
      <c r="N53" s="1">
        <v>12</v>
      </c>
      <c r="O53" s="18">
        <v>45715</v>
      </c>
      <c r="P53" s="1">
        <v>1</v>
      </c>
      <c r="Q53" s="1">
        <v>4</v>
      </c>
      <c r="R53" s="1" t="str">
        <f t="shared" si="5"/>
        <v>4 X 21</v>
      </c>
      <c r="AF53" t="s">
        <v>110</v>
      </c>
      <c r="AG53">
        <v>11</v>
      </c>
    </row>
    <row r="54" spans="1:33" x14ac:dyDescent="0.25">
      <c r="AF54" t="s">
        <v>110</v>
      </c>
      <c r="AG54">
        <v>11</v>
      </c>
    </row>
    <row r="55" spans="1:33" x14ac:dyDescent="0.25">
      <c r="AF55" t="s">
        <v>111</v>
      </c>
      <c r="AG55">
        <v>11</v>
      </c>
    </row>
    <row r="56" spans="1:33" x14ac:dyDescent="0.25">
      <c r="AF56" t="s">
        <v>111</v>
      </c>
      <c r="AG56">
        <v>11</v>
      </c>
    </row>
    <row r="57" spans="1:33" x14ac:dyDescent="0.25">
      <c r="AF57" t="s">
        <v>111</v>
      </c>
      <c r="AG57">
        <v>11</v>
      </c>
    </row>
    <row r="58" spans="1:33" x14ac:dyDescent="0.25">
      <c r="AF58" t="s">
        <v>111</v>
      </c>
      <c r="AG58">
        <v>11</v>
      </c>
    </row>
    <row r="59" spans="1:33" x14ac:dyDescent="0.25">
      <c r="AF59" t="s">
        <v>111</v>
      </c>
      <c r="AG59">
        <v>11</v>
      </c>
    </row>
    <row r="60" spans="1:33" x14ac:dyDescent="0.25">
      <c r="AF60" t="s">
        <v>110</v>
      </c>
      <c r="AG60">
        <v>12</v>
      </c>
    </row>
    <row r="61" spans="1:33" x14ac:dyDescent="0.25">
      <c r="AF61" t="s">
        <v>111</v>
      </c>
      <c r="AG61">
        <v>12</v>
      </c>
    </row>
    <row r="62" spans="1:33" x14ac:dyDescent="0.25">
      <c r="AF62" t="s">
        <v>111</v>
      </c>
      <c r="AG62">
        <v>12</v>
      </c>
    </row>
    <row r="63" spans="1:33" x14ac:dyDescent="0.25">
      <c r="AF63" t="s">
        <v>110</v>
      </c>
      <c r="AG63">
        <v>13</v>
      </c>
    </row>
    <row r="64" spans="1:33" x14ac:dyDescent="0.25">
      <c r="AF64" t="s">
        <v>111</v>
      </c>
      <c r="AG64">
        <v>13</v>
      </c>
    </row>
    <row r="65" spans="32:33" x14ac:dyDescent="0.25">
      <c r="AF65" t="s">
        <v>110</v>
      </c>
      <c r="AG65">
        <v>14</v>
      </c>
    </row>
    <row r="66" spans="32:33" x14ac:dyDescent="0.25">
      <c r="AF66" t="s">
        <v>110</v>
      </c>
      <c r="AG66">
        <v>14</v>
      </c>
    </row>
    <row r="67" spans="32:33" x14ac:dyDescent="0.25">
      <c r="AF67" t="s">
        <v>110</v>
      </c>
      <c r="AG67">
        <v>14</v>
      </c>
    </row>
    <row r="68" spans="32:33" x14ac:dyDescent="0.25">
      <c r="AF68" t="s">
        <v>111</v>
      </c>
      <c r="AG68">
        <v>14</v>
      </c>
    </row>
    <row r="69" spans="32:33" x14ac:dyDescent="0.25">
      <c r="AF69" t="s">
        <v>111</v>
      </c>
      <c r="AG69">
        <v>14</v>
      </c>
    </row>
    <row r="70" spans="32:33" x14ac:dyDescent="0.25">
      <c r="AF70" t="s">
        <v>110</v>
      </c>
      <c r="AG70">
        <v>15</v>
      </c>
    </row>
    <row r="71" spans="32:33" x14ac:dyDescent="0.25">
      <c r="AF71" t="s">
        <v>111</v>
      </c>
      <c r="AG71">
        <v>16</v>
      </c>
    </row>
    <row r="72" spans="32:33" x14ac:dyDescent="0.25">
      <c r="AF72" t="s">
        <v>111</v>
      </c>
      <c r="AG72">
        <v>16</v>
      </c>
    </row>
    <row r="73" spans="32:33" x14ac:dyDescent="0.25">
      <c r="AF73" t="s">
        <v>111</v>
      </c>
      <c r="AG73">
        <v>16</v>
      </c>
    </row>
    <row r="74" spans="32:33" x14ac:dyDescent="0.25">
      <c r="AF74" t="s">
        <v>110</v>
      </c>
      <c r="AG74">
        <v>18</v>
      </c>
    </row>
    <row r="75" spans="32:33" x14ac:dyDescent="0.25">
      <c r="AF75" t="s">
        <v>111</v>
      </c>
      <c r="AG75">
        <v>18</v>
      </c>
    </row>
    <row r="76" spans="32:33" x14ac:dyDescent="0.25">
      <c r="AF76" t="s">
        <v>110</v>
      </c>
      <c r="AG76">
        <v>20</v>
      </c>
    </row>
    <row r="77" spans="32:33" x14ac:dyDescent="0.25">
      <c r="AF77" t="s">
        <v>111</v>
      </c>
      <c r="AG77">
        <v>20</v>
      </c>
    </row>
    <row r="78" spans="32:33" x14ac:dyDescent="0.25">
      <c r="AF78" t="s">
        <v>111</v>
      </c>
      <c r="AG78">
        <v>20</v>
      </c>
    </row>
    <row r="79" spans="32:33" x14ac:dyDescent="0.25">
      <c r="AF79" t="s">
        <v>111</v>
      </c>
      <c r="AG79">
        <v>20</v>
      </c>
    </row>
    <row r="80" spans="32:33" x14ac:dyDescent="0.25">
      <c r="AF80" t="s">
        <v>110</v>
      </c>
      <c r="AG80">
        <v>21</v>
      </c>
    </row>
    <row r="81" spans="32:33" x14ac:dyDescent="0.25">
      <c r="AF81" t="s">
        <v>110</v>
      </c>
      <c r="AG81">
        <v>21</v>
      </c>
    </row>
    <row r="82" spans="32:33" x14ac:dyDescent="0.25">
      <c r="AF82" t="s">
        <v>110</v>
      </c>
      <c r="AG82">
        <v>21</v>
      </c>
    </row>
    <row r="83" spans="32:33" x14ac:dyDescent="0.25">
      <c r="AF83" t="s">
        <v>111</v>
      </c>
      <c r="AG83">
        <v>21</v>
      </c>
    </row>
    <row r="84" spans="32:33" x14ac:dyDescent="0.25">
      <c r="AF84" t="s">
        <v>111</v>
      </c>
      <c r="AG84">
        <v>21</v>
      </c>
    </row>
    <row r="85" spans="32:33" x14ac:dyDescent="0.25">
      <c r="AF85" t="s">
        <v>110</v>
      </c>
      <c r="AG85">
        <v>22</v>
      </c>
    </row>
    <row r="86" spans="32:33" x14ac:dyDescent="0.25">
      <c r="AF86" t="s">
        <v>110</v>
      </c>
      <c r="AG86">
        <v>22</v>
      </c>
    </row>
    <row r="87" spans="32:33" x14ac:dyDescent="0.25">
      <c r="AF87" t="s">
        <v>110</v>
      </c>
      <c r="AG87">
        <v>22</v>
      </c>
    </row>
    <row r="88" spans="32:33" x14ac:dyDescent="0.25">
      <c r="AF88" t="s">
        <v>110</v>
      </c>
      <c r="AG88">
        <v>22</v>
      </c>
    </row>
  </sheetData>
  <sortState xmlns:xlrd2="http://schemas.microsoft.com/office/spreadsheetml/2017/richdata2" ref="K2:R53">
    <sortCondition ref="M2:M53"/>
  </sortState>
  <conditionalFormatting sqref="AD2:AD23">
    <cfRule type="colorScale" priority="1">
      <colorScale>
        <cfvo type="min"/>
        <cfvo type="percentile" val="50"/>
        <cfvo type="max"/>
        <color rgb="FF63BE7B"/>
        <color rgb="FFFFEB84"/>
        <color rgb="FFF8696B"/>
      </colorScale>
    </cfRule>
  </conditionalFormatting>
  <pageMargins left="0.7" right="0.7" top="0.75" bottom="0.75" header="0.3" footer="0.3"/>
  <pageSetup scale="62"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4B52-8B9E-42D4-AED7-CB1940B0B328}">
  <sheetPr>
    <pageSetUpPr fitToPage="1"/>
  </sheetPr>
  <dimension ref="A1:M29"/>
  <sheetViews>
    <sheetView workbookViewId="0">
      <selection activeCell="G32" sqref="G32"/>
    </sheetView>
  </sheetViews>
  <sheetFormatPr defaultRowHeight="15" x14ac:dyDescent="0.25"/>
  <cols>
    <col min="1" max="1" width="12.140625" customWidth="1"/>
    <col min="2" max="2" width="13.140625" customWidth="1"/>
    <col min="3" max="3" width="11.28515625" customWidth="1"/>
    <col min="4" max="4" width="13.7109375" customWidth="1"/>
    <col min="6" max="6" width="13.140625" customWidth="1"/>
    <col min="8" max="8" width="14.5703125" customWidth="1"/>
    <col min="10" max="10" width="12.28515625" customWidth="1"/>
    <col min="11" max="11" width="11.5703125" customWidth="1"/>
    <col min="12" max="12" width="13.7109375" customWidth="1"/>
  </cols>
  <sheetData>
    <row r="1" spans="1:13" x14ac:dyDescent="0.25">
      <c r="A1" s="1" t="s">
        <v>115</v>
      </c>
      <c r="B1" s="1" t="s">
        <v>112</v>
      </c>
      <c r="C1" s="1" t="s">
        <v>113</v>
      </c>
      <c r="D1" s="1" t="s">
        <v>114</v>
      </c>
      <c r="E1" s="1"/>
      <c r="F1" s="1" t="s">
        <v>115</v>
      </c>
      <c r="G1" s="1" t="s">
        <v>116</v>
      </c>
      <c r="H1" s="1" t="s">
        <v>117</v>
      </c>
      <c r="I1" s="1"/>
      <c r="J1" s="1" t="s">
        <v>118</v>
      </c>
      <c r="K1" s="1" t="s">
        <v>119</v>
      </c>
      <c r="L1" s="1" t="s">
        <v>120</v>
      </c>
      <c r="M1" s="1"/>
    </row>
    <row r="2" spans="1:13" ht="18" customHeight="1" x14ac:dyDescent="0.25">
      <c r="A2" s="1"/>
      <c r="B2" s="1"/>
      <c r="C2" s="1"/>
      <c r="D2" s="1"/>
      <c r="E2" s="1"/>
      <c r="F2" s="1"/>
      <c r="G2" s="1"/>
      <c r="H2" s="1"/>
      <c r="I2" s="1"/>
      <c r="J2" s="1"/>
      <c r="K2" s="1"/>
      <c r="L2" s="1"/>
      <c r="M2" s="1"/>
    </row>
    <row r="3" spans="1:13" ht="18" customHeight="1" x14ac:dyDescent="0.25">
      <c r="A3" s="1"/>
      <c r="B3" s="1"/>
      <c r="C3" s="1"/>
      <c r="D3" s="1"/>
      <c r="E3" s="1"/>
      <c r="F3" s="1"/>
      <c r="G3" s="1"/>
      <c r="H3" s="1"/>
      <c r="I3" s="1"/>
      <c r="J3" s="1"/>
      <c r="K3" s="1"/>
      <c r="L3" s="1"/>
      <c r="M3" s="1"/>
    </row>
    <row r="4" spans="1:13" ht="18" customHeight="1" x14ac:dyDescent="0.25">
      <c r="A4" s="1"/>
      <c r="B4" s="1"/>
      <c r="C4" s="1"/>
      <c r="D4" s="1"/>
      <c r="E4" s="1"/>
      <c r="F4" s="1"/>
      <c r="G4" s="1"/>
      <c r="H4" s="1"/>
      <c r="I4" s="1"/>
      <c r="J4" s="1"/>
      <c r="K4" s="1"/>
      <c r="L4" s="1"/>
      <c r="M4" s="1"/>
    </row>
    <row r="5" spans="1:13" ht="18" customHeight="1" x14ac:dyDescent="0.25">
      <c r="A5" s="1"/>
      <c r="B5" s="1"/>
      <c r="C5" s="1"/>
      <c r="D5" s="1"/>
      <c r="E5" s="1"/>
      <c r="F5" s="1"/>
      <c r="G5" s="1"/>
      <c r="H5" s="1"/>
      <c r="I5" s="1"/>
      <c r="J5" s="1"/>
      <c r="K5" s="1"/>
      <c r="L5" s="1"/>
      <c r="M5" s="1"/>
    </row>
    <row r="6" spans="1:13" ht="18" customHeight="1" x14ac:dyDescent="0.25">
      <c r="A6" s="1"/>
      <c r="B6" s="1"/>
      <c r="C6" s="1"/>
      <c r="D6" s="1"/>
      <c r="E6" s="1"/>
      <c r="F6" s="1"/>
      <c r="G6" s="1"/>
      <c r="H6" s="1"/>
      <c r="I6" s="1"/>
      <c r="J6" s="1"/>
      <c r="K6" s="1"/>
      <c r="L6" s="1"/>
      <c r="M6" s="1"/>
    </row>
    <row r="7" spans="1:13" ht="18" customHeight="1" x14ac:dyDescent="0.25">
      <c r="A7" s="1"/>
      <c r="B7" s="1"/>
      <c r="C7" s="1"/>
      <c r="D7" s="1"/>
      <c r="E7" s="1"/>
      <c r="F7" s="1"/>
      <c r="G7" s="1"/>
      <c r="H7" s="1"/>
      <c r="I7" s="1"/>
      <c r="J7" s="1"/>
      <c r="K7" s="1"/>
      <c r="L7" s="1"/>
      <c r="M7" s="1"/>
    </row>
    <row r="8" spans="1:13" ht="18" customHeight="1" x14ac:dyDescent="0.25">
      <c r="A8" s="1"/>
      <c r="B8" s="1"/>
      <c r="C8" s="1"/>
      <c r="D8" s="1"/>
      <c r="E8" s="1"/>
      <c r="F8" s="1"/>
      <c r="G8" s="1"/>
      <c r="H8" s="1"/>
      <c r="I8" s="1"/>
      <c r="J8" s="1"/>
      <c r="K8" s="1"/>
      <c r="L8" s="1"/>
      <c r="M8" s="1"/>
    </row>
    <row r="9" spans="1:13" ht="18" customHeight="1" x14ac:dyDescent="0.25">
      <c r="A9" s="1"/>
      <c r="B9" s="1"/>
      <c r="C9" s="1"/>
      <c r="D9" s="1"/>
      <c r="E9" s="1"/>
      <c r="F9" s="1"/>
      <c r="G9" s="1"/>
      <c r="H9" s="1"/>
      <c r="I9" s="1"/>
      <c r="J9" s="1"/>
      <c r="K9" s="1"/>
      <c r="L9" s="1"/>
      <c r="M9" s="1"/>
    </row>
    <row r="10" spans="1:13" ht="18" customHeight="1" x14ac:dyDescent="0.25">
      <c r="A10" s="1"/>
      <c r="B10" s="1"/>
      <c r="C10" s="1"/>
      <c r="D10" s="1"/>
      <c r="E10" s="1"/>
      <c r="F10" s="1"/>
      <c r="G10" s="1"/>
      <c r="H10" s="1"/>
      <c r="I10" s="1"/>
      <c r="J10" s="1"/>
      <c r="K10" s="1"/>
      <c r="L10" s="1"/>
      <c r="M10" s="1"/>
    </row>
    <row r="11" spans="1:13" ht="18" customHeight="1" x14ac:dyDescent="0.25">
      <c r="A11" s="1"/>
      <c r="B11" s="1"/>
      <c r="C11" s="1"/>
      <c r="D11" s="1"/>
      <c r="E11" s="1"/>
      <c r="F11" s="1"/>
      <c r="G11" s="1"/>
      <c r="H11" s="1"/>
      <c r="I11" s="1"/>
      <c r="J11" s="1"/>
      <c r="K11" s="1"/>
      <c r="L11" s="1"/>
      <c r="M11" s="1"/>
    </row>
    <row r="12" spans="1:13" ht="18" customHeight="1" x14ac:dyDescent="0.25">
      <c r="A12" s="1"/>
      <c r="B12" s="1"/>
      <c r="C12" s="1"/>
      <c r="D12" s="1"/>
      <c r="E12" s="1"/>
      <c r="F12" s="1"/>
      <c r="G12" s="1"/>
      <c r="H12" s="1"/>
      <c r="I12" s="1"/>
      <c r="J12" s="1"/>
      <c r="K12" s="1"/>
      <c r="L12" s="1"/>
      <c r="M12" s="1"/>
    </row>
    <row r="13" spans="1:13" ht="18" customHeight="1" x14ac:dyDescent="0.25">
      <c r="A13" s="1"/>
      <c r="B13" s="1"/>
      <c r="C13" s="1"/>
      <c r="D13" s="1"/>
      <c r="E13" s="1"/>
      <c r="F13" s="1"/>
      <c r="G13" s="1"/>
      <c r="H13" s="1"/>
      <c r="I13" s="1"/>
      <c r="J13" s="1"/>
      <c r="K13" s="1"/>
      <c r="L13" s="1"/>
      <c r="M13" s="1"/>
    </row>
    <row r="14" spans="1:13" ht="18" customHeight="1" x14ac:dyDescent="0.25">
      <c r="A14" s="1"/>
      <c r="B14" s="1"/>
      <c r="C14" s="1"/>
      <c r="D14" s="1"/>
      <c r="E14" s="1"/>
      <c r="F14" s="1"/>
      <c r="G14" s="1"/>
      <c r="H14" s="1"/>
      <c r="I14" s="1"/>
      <c r="J14" s="1"/>
      <c r="K14" s="1"/>
      <c r="L14" s="1"/>
      <c r="M14" s="1"/>
    </row>
    <row r="15" spans="1:13" ht="18" customHeight="1" x14ac:dyDescent="0.25">
      <c r="A15" s="1"/>
      <c r="B15" s="1"/>
      <c r="C15" s="1"/>
      <c r="D15" s="1"/>
      <c r="E15" s="1"/>
      <c r="F15" s="1"/>
      <c r="G15" s="1"/>
      <c r="H15" s="1"/>
      <c r="I15" s="1"/>
      <c r="J15" s="1"/>
      <c r="K15" s="1"/>
      <c r="L15" s="1"/>
      <c r="M15" s="1"/>
    </row>
    <row r="16" spans="1:13" ht="18" customHeight="1" x14ac:dyDescent="0.25">
      <c r="A16" s="1"/>
      <c r="B16" s="1"/>
      <c r="C16" s="1"/>
      <c r="D16" s="1"/>
      <c r="E16" s="1"/>
      <c r="F16" s="1"/>
      <c r="G16" s="1"/>
      <c r="H16" s="1"/>
      <c r="I16" s="1"/>
      <c r="J16" s="1"/>
      <c r="K16" s="1"/>
      <c r="L16" s="1"/>
      <c r="M16" s="1"/>
    </row>
    <row r="17" spans="1:13" ht="18" customHeight="1" x14ac:dyDescent="0.25">
      <c r="A17" s="1"/>
      <c r="B17" s="1"/>
      <c r="C17" s="1"/>
      <c r="D17" s="1"/>
      <c r="E17" s="1"/>
      <c r="F17" s="1"/>
      <c r="G17" s="1"/>
      <c r="H17" s="1"/>
      <c r="I17" s="1"/>
      <c r="J17" s="1"/>
      <c r="K17" s="1"/>
      <c r="L17" s="1"/>
      <c r="M17" s="1"/>
    </row>
    <row r="18" spans="1:13" ht="18" customHeight="1" x14ac:dyDescent="0.25">
      <c r="A18" s="1"/>
      <c r="B18" s="1"/>
      <c r="C18" s="1"/>
      <c r="D18" s="1"/>
      <c r="E18" s="1"/>
      <c r="F18" s="1"/>
      <c r="G18" s="1"/>
      <c r="H18" s="1"/>
      <c r="I18" s="1"/>
      <c r="J18" s="1"/>
      <c r="K18" s="1"/>
      <c r="L18" s="1"/>
      <c r="M18" s="1"/>
    </row>
    <row r="19" spans="1:13" ht="18" customHeight="1" x14ac:dyDescent="0.25">
      <c r="A19" s="1"/>
      <c r="B19" s="1"/>
      <c r="C19" s="1"/>
      <c r="D19" s="1"/>
      <c r="E19" s="1"/>
      <c r="F19" s="1"/>
      <c r="G19" s="1"/>
      <c r="H19" s="1"/>
      <c r="I19" s="1"/>
      <c r="J19" s="1"/>
      <c r="K19" s="1"/>
      <c r="L19" s="1"/>
      <c r="M19" s="1"/>
    </row>
    <row r="20" spans="1:13" ht="18" customHeight="1" x14ac:dyDescent="0.25">
      <c r="A20" s="1"/>
      <c r="B20" s="1"/>
      <c r="C20" s="1"/>
      <c r="D20" s="1"/>
      <c r="E20" s="1"/>
      <c r="F20" s="1"/>
      <c r="G20" s="1"/>
      <c r="H20" s="1"/>
      <c r="I20" s="1"/>
      <c r="J20" s="1"/>
      <c r="K20" s="1"/>
      <c r="L20" s="1"/>
      <c r="M20" s="1"/>
    </row>
    <row r="21" spans="1:13" ht="18" customHeight="1" x14ac:dyDescent="0.25">
      <c r="A21" s="1"/>
      <c r="B21" s="1"/>
      <c r="C21" s="1"/>
      <c r="D21" s="1"/>
      <c r="E21" s="1"/>
      <c r="F21" s="1"/>
      <c r="G21" s="1"/>
      <c r="H21" s="1"/>
      <c r="I21" s="1"/>
      <c r="J21" s="1"/>
      <c r="K21" s="1"/>
      <c r="L21" s="1"/>
      <c r="M21" s="1"/>
    </row>
    <row r="22" spans="1:13" ht="18" customHeight="1" x14ac:dyDescent="0.25">
      <c r="A22" s="1"/>
      <c r="B22" s="1"/>
      <c r="C22" s="1"/>
      <c r="D22" s="1"/>
      <c r="E22" s="1"/>
      <c r="F22" s="1"/>
      <c r="G22" s="1"/>
      <c r="H22" s="1"/>
      <c r="I22" s="1"/>
      <c r="J22" s="1"/>
      <c r="K22" s="1"/>
      <c r="L22" s="1"/>
      <c r="M22" s="1"/>
    </row>
    <row r="23" spans="1:13" ht="18" customHeight="1" x14ac:dyDescent="0.25">
      <c r="A23" s="1"/>
      <c r="B23" s="1"/>
      <c r="C23" s="1"/>
      <c r="D23" s="1"/>
      <c r="E23" s="1"/>
      <c r="F23" s="1"/>
      <c r="G23" s="1"/>
      <c r="H23" s="1"/>
      <c r="I23" s="1"/>
      <c r="J23" s="1"/>
      <c r="K23" s="1"/>
      <c r="L23" s="1"/>
      <c r="M23" s="1"/>
    </row>
    <row r="24" spans="1:13" ht="18" customHeight="1" x14ac:dyDescent="0.25">
      <c r="A24" s="1"/>
      <c r="B24" s="1"/>
      <c r="C24" s="1"/>
      <c r="D24" s="1"/>
      <c r="E24" s="1"/>
      <c r="F24" s="1"/>
      <c r="G24" s="1"/>
      <c r="H24" s="1"/>
      <c r="I24" s="1"/>
      <c r="J24" s="1"/>
      <c r="K24" s="1"/>
      <c r="L24" s="1"/>
      <c r="M24" s="1"/>
    </row>
    <row r="25" spans="1:13" ht="18" customHeight="1" x14ac:dyDescent="0.25">
      <c r="A25" s="1"/>
      <c r="B25" s="1"/>
      <c r="C25" s="1"/>
      <c r="D25" s="1"/>
      <c r="E25" s="1"/>
      <c r="F25" s="1"/>
      <c r="G25" s="1"/>
      <c r="H25" s="1"/>
      <c r="I25" s="1"/>
      <c r="J25" s="1"/>
      <c r="K25" s="1"/>
      <c r="L25" s="1"/>
      <c r="M25" s="1"/>
    </row>
    <row r="26" spans="1:13" ht="18" customHeight="1" x14ac:dyDescent="0.25">
      <c r="A26" s="1"/>
      <c r="B26" s="1"/>
      <c r="C26" s="1"/>
      <c r="D26" s="1"/>
      <c r="E26" s="1"/>
      <c r="F26" s="1"/>
      <c r="G26" s="1"/>
      <c r="H26" s="1"/>
      <c r="I26" s="1"/>
      <c r="J26" s="1"/>
      <c r="K26" s="1"/>
      <c r="L26" s="1"/>
      <c r="M26" s="1"/>
    </row>
    <row r="27" spans="1:13" ht="18" customHeight="1" x14ac:dyDescent="0.25">
      <c r="A27" s="1"/>
      <c r="B27" s="1"/>
      <c r="C27" s="1"/>
      <c r="D27" s="1"/>
      <c r="E27" s="1"/>
      <c r="F27" s="1"/>
      <c r="G27" s="1"/>
      <c r="H27" s="1"/>
      <c r="I27" s="1"/>
      <c r="J27" s="1"/>
      <c r="K27" s="1"/>
      <c r="L27" s="1"/>
      <c r="M27" s="1"/>
    </row>
    <row r="28" spans="1:13" ht="18" customHeight="1" x14ac:dyDescent="0.25">
      <c r="A28" s="1"/>
      <c r="B28" s="1"/>
      <c r="C28" s="1"/>
      <c r="D28" s="1"/>
      <c r="E28" s="1"/>
      <c r="F28" s="1"/>
      <c r="G28" s="1"/>
      <c r="H28" s="1"/>
      <c r="I28" s="1"/>
      <c r="J28" s="1"/>
      <c r="K28" s="1"/>
      <c r="L28" s="1"/>
      <c r="M28" s="1"/>
    </row>
    <row r="29" spans="1:13" ht="18" customHeight="1" x14ac:dyDescent="0.25">
      <c r="A29" s="1"/>
      <c r="B29" s="1"/>
      <c r="C29" s="1"/>
      <c r="D29" s="1"/>
      <c r="E29" s="1"/>
      <c r="F29" s="1"/>
      <c r="G29" s="1"/>
      <c r="H29" s="1"/>
      <c r="I29" s="1"/>
      <c r="J29" s="1"/>
      <c r="K29" s="1"/>
      <c r="L29" s="1"/>
      <c r="M29" s="1"/>
    </row>
  </sheetData>
  <pageMargins left="0.7" right="0.7" top="0.75" bottom="0.75" header="0.3" footer="0.3"/>
  <pageSetup scale="8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BA1CF-48C1-4C7C-B901-F41ABCF1AC74}">
  <sheetPr>
    <pageSetUpPr fitToPage="1"/>
  </sheetPr>
  <dimension ref="A1:F13"/>
  <sheetViews>
    <sheetView workbookViewId="0">
      <selection activeCell="A8" sqref="A8:XFD8"/>
    </sheetView>
  </sheetViews>
  <sheetFormatPr defaultRowHeight="15" x14ac:dyDescent="0.25"/>
  <cols>
    <col min="1" max="1" width="68.85546875" bestFit="1" customWidth="1"/>
    <col min="2" max="2" width="34.42578125" bestFit="1" customWidth="1"/>
    <col min="5" max="5" width="255.7109375" customWidth="1"/>
    <col min="6" max="6" width="30.28515625" bestFit="1" customWidth="1"/>
  </cols>
  <sheetData>
    <row r="1" spans="1:6" x14ac:dyDescent="0.25">
      <c r="A1" t="s">
        <v>61</v>
      </c>
      <c r="B1" t="s">
        <v>62</v>
      </c>
      <c r="C1" t="s">
        <v>63</v>
      </c>
      <c r="D1" t="s">
        <v>64</v>
      </c>
      <c r="E1" t="s">
        <v>65</v>
      </c>
      <c r="F1" t="s">
        <v>9</v>
      </c>
    </row>
    <row r="2" spans="1:6" x14ac:dyDescent="0.25">
      <c r="A2" t="s">
        <v>66</v>
      </c>
      <c r="B2" t="s">
        <v>57</v>
      </c>
      <c r="C2">
        <v>6</v>
      </c>
      <c r="D2" t="s">
        <v>32</v>
      </c>
      <c r="E2" t="s">
        <v>67</v>
      </c>
      <c r="F2">
        <v>6.84</v>
      </c>
    </row>
    <row r="3" spans="1:6" x14ac:dyDescent="0.25">
      <c r="A3" t="s">
        <v>68</v>
      </c>
      <c r="B3" t="s">
        <v>57</v>
      </c>
      <c r="C3">
        <v>13</v>
      </c>
      <c r="D3" t="s">
        <v>47</v>
      </c>
      <c r="E3" t="s">
        <v>69</v>
      </c>
      <c r="F3">
        <v>10.48</v>
      </c>
    </row>
    <row r="4" spans="1:6" x14ac:dyDescent="0.25">
      <c r="A4" t="s">
        <v>70</v>
      </c>
      <c r="B4" t="s">
        <v>57</v>
      </c>
      <c r="C4">
        <v>22</v>
      </c>
      <c r="D4" t="s">
        <v>44</v>
      </c>
      <c r="E4" t="s">
        <v>12</v>
      </c>
      <c r="F4">
        <v>6.11</v>
      </c>
    </row>
    <row r="5" spans="1:6" x14ac:dyDescent="0.25">
      <c r="A5" t="s">
        <v>71</v>
      </c>
      <c r="B5" t="s">
        <v>57</v>
      </c>
      <c r="C5">
        <v>27</v>
      </c>
      <c r="D5" t="s">
        <v>29</v>
      </c>
      <c r="E5" t="s">
        <v>72</v>
      </c>
      <c r="F5">
        <v>7.44</v>
      </c>
    </row>
    <row r="6" spans="1:6" x14ac:dyDescent="0.25">
      <c r="A6" t="s">
        <v>73</v>
      </c>
      <c r="B6" t="s">
        <v>57</v>
      </c>
      <c r="C6">
        <v>42</v>
      </c>
      <c r="D6" t="s">
        <v>51</v>
      </c>
      <c r="E6" t="s">
        <v>74</v>
      </c>
      <c r="F6">
        <v>6.87</v>
      </c>
    </row>
    <row r="7" spans="1:6" x14ac:dyDescent="0.25">
      <c r="A7" t="s">
        <v>75</v>
      </c>
      <c r="B7" t="s">
        <v>57</v>
      </c>
      <c r="C7">
        <v>52</v>
      </c>
      <c r="D7" t="s">
        <v>53</v>
      </c>
      <c r="E7" t="s">
        <v>76</v>
      </c>
      <c r="F7">
        <v>7.08</v>
      </c>
    </row>
    <row r="8" spans="1:6" x14ac:dyDescent="0.25">
      <c r="A8" t="s">
        <v>77</v>
      </c>
      <c r="B8" t="s">
        <v>57</v>
      </c>
      <c r="C8">
        <v>55</v>
      </c>
      <c r="D8" t="s">
        <v>42</v>
      </c>
      <c r="E8" t="s">
        <v>12</v>
      </c>
      <c r="F8">
        <v>3.84</v>
      </c>
    </row>
    <row r="9" spans="1:6" x14ac:dyDescent="0.25">
      <c r="A9" t="s">
        <v>78</v>
      </c>
      <c r="B9" t="s">
        <v>57</v>
      </c>
      <c r="C9">
        <v>60</v>
      </c>
      <c r="D9" t="s">
        <v>27</v>
      </c>
      <c r="E9" t="s">
        <v>79</v>
      </c>
      <c r="F9">
        <v>6.59</v>
      </c>
    </row>
    <row r="10" spans="1:6" x14ac:dyDescent="0.25">
      <c r="A10" t="s">
        <v>80</v>
      </c>
      <c r="B10" t="s">
        <v>57</v>
      </c>
      <c r="C10">
        <v>65</v>
      </c>
      <c r="D10" t="s">
        <v>34</v>
      </c>
      <c r="E10" t="s">
        <v>81</v>
      </c>
      <c r="F10">
        <v>6.56</v>
      </c>
    </row>
    <row r="11" spans="1:6" x14ac:dyDescent="0.25">
      <c r="A11" t="s">
        <v>82</v>
      </c>
      <c r="B11" t="s">
        <v>57</v>
      </c>
      <c r="C11">
        <v>83</v>
      </c>
      <c r="D11" t="s">
        <v>49</v>
      </c>
      <c r="E11" t="s">
        <v>83</v>
      </c>
      <c r="F11">
        <v>9.82</v>
      </c>
    </row>
    <row r="12" spans="1:6" x14ac:dyDescent="0.25">
      <c r="A12" t="s">
        <v>84</v>
      </c>
      <c r="B12" t="s">
        <v>57</v>
      </c>
      <c r="C12">
        <v>92</v>
      </c>
      <c r="D12" t="s">
        <v>23</v>
      </c>
      <c r="E12" t="s">
        <v>12</v>
      </c>
      <c r="F12">
        <v>8.2899999999999991</v>
      </c>
    </row>
    <row r="13" spans="1:6" x14ac:dyDescent="0.25">
      <c r="A13" t="s">
        <v>85</v>
      </c>
      <c r="B13" t="s">
        <v>57</v>
      </c>
      <c r="C13">
        <v>94</v>
      </c>
      <c r="D13" t="s">
        <v>38</v>
      </c>
      <c r="E13" t="s">
        <v>12</v>
      </c>
      <c r="F13">
        <v>7.74</v>
      </c>
    </row>
  </sheetData>
  <pageMargins left="0.7" right="0.7" top="0.75" bottom="0.75" header="0.3" footer="0.3"/>
  <pageSetup scale="30"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FDCC-9518-4F6F-972B-77F90C8FCCC3}">
  <dimension ref="A1:H9"/>
  <sheetViews>
    <sheetView tabSelected="1" workbookViewId="0">
      <selection activeCell="H24" sqref="H24"/>
    </sheetView>
  </sheetViews>
  <sheetFormatPr defaultRowHeight="15" x14ac:dyDescent="0.25"/>
  <cols>
    <col min="1" max="1" width="7" customWidth="1"/>
    <col min="2" max="2" width="14.140625" bestFit="1" customWidth="1"/>
    <col min="3" max="3" width="10.42578125" customWidth="1"/>
    <col min="4" max="4" width="13.5703125" customWidth="1"/>
    <col min="5" max="5" width="14" customWidth="1"/>
    <col min="6" max="6" width="16.7109375" customWidth="1"/>
    <col min="7" max="7" width="18.5703125" customWidth="1"/>
    <col min="8" max="8" width="22" customWidth="1"/>
  </cols>
  <sheetData>
    <row r="1" spans="1:8" ht="27" customHeight="1" x14ac:dyDescent="0.25">
      <c r="A1" s="1" t="s">
        <v>100</v>
      </c>
      <c r="B1" s="3" t="s">
        <v>87</v>
      </c>
      <c r="C1" s="1" t="s">
        <v>88</v>
      </c>
      <c r="D1" s="1" t="s">
        <v>89</v>
      </c>
      <c r="E1" s="1" t="s">
        <v>90</v>
      </c>
      <c r="F1" s="1" t="s">
        <v>91</v>
      </c>
      <c r="G1" s="1"/>
      <c r="H1" s="1"/>
    </row>
    <row r="2" spans="1:8" ht="27" customHeight="1" x14ac:dyDescent="0.25">
      <c r="A2" s="1">
        <v>1</v>
      </c>
      <c r="B2" s="1" t="s">
        <v>92</v>
      </c>
      <c r="C2" s="4">
        <v>18.5586824492995</v>
      </c>
      <c r="D2" s="4">
        <v>3.5810955086287701</v>
      </c>
      <c r="E2" s="4">
        <v>22.139777957928299</v>
      </c>
      <c r="F2" s="4">
        <v>14.977586940670699</v>
      </c>
      <c r="G2" s="1"/>
      <c r="H2" s="1"/>
    </row>
    <row r="3" spans="1:8" ht="27" customHeight="1" x14ac:dyDescent="0.25">
      <c r="A3" s="1">
        <v>2</v>
      </c>
      <c r="B3" s="1" t="s">
        <v>97</v>
      </c>
      <c r="C3" s="4">
        <v>26.951888323378402</v>
      </c>
      <c r="D3" s="4">
        <v>8.4167478793922806E-2</v>
      </c>
      <c r="E3" s="4">
        <v>27.036055802172299</v>
      </c>
      <c r="F3" s="4">
        <v>26.8677208445845</v>
      </c>
      <c r="G3" s="1"/>
      <c r="H3" s="1"/>
    </row>
    <row r="4" spans="1:8" ht="27" customHeight="1" x14ac:dyDescent="0.25">
      <c r="A4" s="1">
        <v>3</v>
      </c>
      <c r="B4" s="1" t="s">
        <v>99</v>
      </c>
      <c r="C4" s="4">
        <v>22.949487757071701</v>
      </c>
      <c r="D4" s="4">
        <v>3.4567942463594199</v>
      </c>
      <c r="E4" s="4">
        <v>26.406282003431201</v>
      </c>
      <c r="F4" s="4">
        <v>19.4926935107123</v>
      </c>
      <c r="G4" s="1"/>
      <c r="H4" s="1"/>
    </row>
    <row r="5" spans="1:8" ht="27" customHeight="1" thickBot="1" x14ac:dyDescent="0.3">
      <c r="A5" s="6">
        <v>4</v>
      </c>
      <c r="B5" s="6" t="s">
        <v>93</v>
      </c>
      <c r="C5" s="7">
        <v>13.860650208874601</v>
      </c>
      <c r="D5" s="7">
        <v>1.2706999766906599</v>
      </c>
      <c r="E5" s="7">
        <v>15.1313501855652</v>
      </c>
      <c r="F5" s="7">
        <v>12.589950232183901</v>
      </c>
      <c r="G5" s="6"/>
      <c r="H5" s="6"/>
    </row>
    <row r="6" spans="1:8" ht="27" customHeight="1" x14ac:dyDescent="0.25">
      <c r="A6" s="5">
        <v>5</v>
      </c>
      <c r="B6" s="5" t="s">
        <v>95</v>
      </c>
      <c r="C6" s="8">
        <v>12.4388442651668</v>
      </c>
      <c r="D6" s="8">
        <v>-5.5307752224713198</v>
      </c>
      <c r="E6" s="8">
        <v>6.9080690426954696</v>
      </c>
      <c r="F6" s="8">
        <v>17.969619487638099</v>
      </c>
      <c r="G6" s="5"/>
      <c r="H6" s="5"/>
    </row>
    <row r="7" spans="1:8" ht="27" customHeight="1" x14ac:dyDescent="0.25">
      <c r="A7" s="1">
        <v>6</v>
      </c>
      <c r="B7" s="1" t="s">
        <v>98</v>
      </c>
      <c r="C7" s="4">
        <v>9.6473653508398396</v>
      </c>
      <c r="D7" s="4">
        <v>-1.98026583218139</v>
      </c>
      <c r="E7" s="4">
        <v>7.6670995186584401</v>
      </c>
      <c r="F7" s="4">
        <v>11.627631183021199</v>
      </c>
      <c r="G7" s="1"/>
      <c r="H7" s="1"/>
    </row>
    <row r="8" spans="1:8" ht="27" customHeight="1" x14ac:dyDescent="0.25">
      <c r="A8" s="1">
        <v>7</v>
      </c>
      <c r="B8" s="1" t="s">
        <v>96</v>
      </c>
      <c r="C8" s="4">
        <v>6.7309669900290503</v>
      </c>
      <c r="D8" s="4">
        <v>-3.5641412302908</v>
      </c>
      <c r="E8" s="4">
        <v>3.1668257597382499</v>
      </c>
      <c r="F8" s="4">
        <v>10.295108220319801</v>
      </c>
      <c r="G8" s="1"/>
      <c r="H8" s="1"/>
    </row>
    <row r="9" spans="1:8" ht="27" customHeight="1" x14ac:dyDescent="0.25">
      <c r="A9" s="1">
        <v>8</v>
      </c>
      <c r="B9" s="1" t="s">
        <v>94</v>
      </c>
      <c r="C9" s="4">
        <v>6.64548657030595</v>
      </c>
      <c r="D9" s="4">
        <v>-1.7346009986876101</v>
      </c>
      <c r="E9" s="4">
        <v>4.9108855716183397</v>
      </c>
      <c r="F9" s="4">
        <v>8.3800875689935701</v>
      </c>
      <c r="G9" s="1"/>
      <c r="H9" s="1"/>
    </row>
  </sheetData>
  <pageMargins left="0.7" right="0.7" top="0.75" bottom="0.75" header="0.3" footer="0.3"/>
  <pageSetup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Sheet1</vt:lpstr>
      <vt:lpstr>Sheet3</vt:lpstr>
      <vt:lpstr>Sheet5</vt:lpstr>
      <vt:lpstr>Sheet6</vt:lpstr>
      <vt:lpstr>Sheet7</vt:lpstr>
      <vt:lpstr>Sheet2</vt:lpstr>
      <vt:lpstr>Sheet4</vt:lpstr>
      <vt:lpstr>Sheet1!Print_Area</vt:lpstr>
      <vt:lpstr>Sheet6!Print_Area</vt:lpstr>
      <vt:lpstr>Sheet7!Print_Area</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Peter T. Hyde</cp:lastModifiedBy>
  <cp:lastPrinted>2025-03-05T16:16:47Z</cp:lastPrinted>
  <dcterms:created xsi:type="dcterms:W3CDTF">2024-12-03T19:01:56Z</dcterms:created>
  <dcterms:modified xsi:type="dcterms:W3CDTF">2025-04-16T13:41:11Z</dcterms:modified>
</cp:coreProperties>
</file>