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B4I\B4I_hyde\data\"/>
    </mc:Choice>
  </mc:AlternateContent>
  <xr:revisionPtr revIDLastSave="0" documentId="13_ncr:1_{AD44F0AB-DB15-46BA-B925-BC65F43DEBF3}" xr6:coauthVersionLast="47" xr6:coauthVersionMax="47" xr10:uidLastSave="{00000000-0000-0000-0000-000000000000}"/>
  <bookViews>
    <workbookView xWindow="-120" yWindow="-120" windowWidth="38640" windowHeight="21240" xr2:uid="{3D3E1E5C-3F71-4A77-BFBB-3EDD9004B0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3" i="1" l="1"/>
  <c r="N153" i="1"/>
  <c r="P152" i="1"/>
  <c r="N152" i="1"/>
  <c r="P124" i="1"/>
  <c r="N124" i="1"/>
  <c r="P116" i="1"/>
  <c r="N116" i="1"/>
  <c r="P106" i="1"/>
  <c r="N106" i="1"/>
  <c r="P100" i="1"/>
  <c r="N100" i="1"/>
  <c r="P95" i="1"/>
  <c r="N95" i="1"/>
  <c r="P88" i="1"/>
  <c r="N88" i="1"/>
  <c r="P87" i="1"/>
  <c r="N87" i="1"/>
  <c r="P85" i="1"/>
  <c r="N85" i="1"/>
  <c r="P73" i="1"/>
  <c r="N73" i="1"/>
  <c r="P66" i="1"/>
  <c r="N66" i="1"/>
  <c r="L153" i="1"/>
  <c r="K153" i="1"/>
  <c r="L152" i="1"/>
  <c r="K152" i="1"/>
  <c r="L124" i="1"/>
  <c r="K124" i="1"/>
  <c r="K116" i="1"/>
  <c r="L116" i="1" s="1"/>
  <c r="L106" i="1"/>
  <c r="K106" i="1"/>
  <c r="L100" i="1"/>
  <c r="K100" i="1"/>
  <c r="L95" i="1"/>
  <c r="K95" i="1"/>
  <c r="K88" i="1"/>
  <c r="L88" i="1" s="1"/>
  <c r="K87" i="1"/>
  <c r="L87" i="1" s="1"/>
  <c r="L85" i="1"/>
  <c r="K85" i="1"/>
  <c r="K66" i="1"/>
  <c r="L66" i="1" s="1"/>
  <c r="K73" i="1"/>
  <c r="L73" i="1"/>
  <c r="P51" i="1"/>
  <c r="P48" i="1"/>
  <c r="P32" i="1"/>
  <c r="P26" i="1"/>
  <c r="P24" i="1"/>
  <c r="P18" i="1"/>
  <c r="P17" i="1"/>
  <c r="N17" i="1"/>
  <c r="K17" i="1"/>
  <c r="L17" i="1" s="1"/>
  <c r="N51" i="1"/>
  <c r="N48" i="1"/>
  <c r="N32" i="1"/>
  <c r="N26" i="1"/>
  <c r="N24" i="1"/>
  <c r="N18" i="1"/>
  <c r="K51" i="1"/>
  <c r="L51" i="1" s="1"/>
  <c r="K48" i="1"/>
  <c r="L48" i="1" s="1"/>
  <c r="K32" i="1"/>
  <c r="L32" i="1" s="1"/>
  <c r="K26" i="1"/>
  <c r="L26" i="1" s="1"/>
  <c r="K24" i="1"/>
  <c r="L24" i="1" s="1"/>
  <c r="K18" i="1"/>
  <c r="L18" i="1" s="1"/>
</calcChain>
</file>

<file path=xl/sharedStrings.xml><?xml version="1.0" encoding="utf-8"?>
<sst xmlns="http://schemas.openxmlformats.org/spreadsheetml/2006/main" count="1048" uniqueCount="426">
  <si>
    <t>NAME</t>
  </si>
  <si>
    <t>OLD_NAME</t>
  </si>
  <si>
    <t>TRIAL_STAGE</t>
  </si>
  <si>
    <t>TSW(g)</t>
  </si>
  <si>
    <t>SEED_AVAILABLE(g)</t>
  </si>
  <si>
    <t>MARKET_CLASS</t>
  </si>
  <si>
    <t>2024_FFLR</t>
  </si>
  <si>
    <t>2024_MAT</t>
  </si>
  <si>
    <t>GERM_RESULTS</t>
  </si>
  <si>
    <t>NDP250027G</t>
  </si>
  <si>
    <t>N21P024-0-0-0-1-0-0</t>
  </si>
  <si>
    <t>PYT</t>
  </si>
  <si>
    <t>G</t>
  </si>
  <si>
    <t>NDP250028Y</t>
  </si>
  <si>
    <t>N21P035-0-0-0-1-0-0</t>
  </si>
  <si>
    <t>Y</t>
  </si>
  <si>
    <t>NDP250029Y</t>
  </si>
  <si>
    <t>N21P071-0-0-0-1-0-0</t>
  </si>
  <si>
    <t>NDP250030Y</t>
  </si>
  <si>
    <t>N21P071-0-0-0-2-0-0</t>
  </si>
  <si>
    <t>NDP250031Y</t>
  </si>
  <si>
    <t>N21P071-0-0-0-5-0-0</t>
  </si>
  <si>
    <t>NDP250032Y</t>
  </si>
  <si>
    <t>N21P071-0-0-0-6-0-0</t>
  </si>
  <si>
    <t>NDP250033Y</t>
  </si>
  <si>
    <t>N21P071-0-0-0-8-0-0</t>
  </si>
  <si>
    <t>NDP250034Y</t>
  </si>
  <si>
    <t>N22P001-0-0-1-0-0</t>
  </si>
  <si>
    <t>NDP250035G</t>
  </si>
  <si>
    <t>N22P001-0-0-4-0-0</t>
  </si>
  <si>
    <t>NDP250036Y</t>
  </si>
  <si>
    <t>N22P001-0-0-6-0-0</t>
  </si>
  <si>
    <t>NDP250037Y</t>
  </si>
  <si>
    <t>N22P002-0-0-1-0-0</t>
  </si>
  <si>
    <t>NDP250038Y</t>
  </si>
  <si>
    <t>N22P004-0-0-1-0-0</t>
  </si>
  <si>
    <t>NDP250039Y</t>
  </si>
  <si>
    <t>N22P004-0-0-2-0-0</t>
  </si>
  <si>
    <t>NDP250040Y</t>
  </si>
  <si>
    <t>N22P004-0-0-3-0-0</t>
  </si>
  <si>
    <t>NDP250041Y</t>
  </si>
  <si>
    <t>N22P005-0-0-2-0-0</t>
  </si>
  <si>
    <t>NDP250042Y</t>
  </si>
  <si>
    <t>N22P005-0-0-5-0-0</t>
  </si>
  <si>
    <t>NDP250043Y</t>
  </si>
  <si>
    <t>N22P005-0-0-6-0-0</t>
  </si>
  <si>
    <t>NDP250044Y</t>
  </si>
  <si>
    <t>N22P005-0-0-7-0-0</t>
  </si>
  <si>
    <t>NDP250045Y</t>
  </si>
  <si>
    <t>N22P006-0-0-1-0-0</t>
  </si>
  <si>
    <t>NDP250046Y</t>
  </si>
  <si>
    <t>N22P006-0-0-2-0-0</t>
  </si>
  <si>
    <t>NDP250047Y</t>
  </si>
  <si>
    <t>N22P006-0-0-3-0-0</t>
  </si>
  <si>
    <t>NDP250048Y</t>
  </si>
  <si>
    <t>N22P006-0-0-5-0-0</t>
  </si>
  <si>
    <t>NDP250049Y</t>
  </si>
  <si>
    <t>N22P006-0-0-6-0-0</t>
  </si>
  <si>
    <t>NDP250050Y</t>
  </si>
  <si>
    <t>N22P006-0-0-7-0-0</t>
  </si>
  <si>
    <t>NDP250051Y</t>
  </si>
  <si>
    <t>N22P007-0-0-2-0-0</t>
  </si>
  <si>
    <t>NDP250052Y</t>
  </si>
  <si>
    <t>N22P007-0-0-8-0-0</t>
  </si>
  <si>
    <t>NDP250053G</t>
  </si>
  <si>
    <t>N22P012-0-0-1-0-0</t>
  </si>
  <si>
    <t>NDP250054G</t>
  </si>
  <si>
    <t>N22P012-0-0-2-0-0</t>
  </si>
  <si>
    <t>NDP250055G</t>
  </si>
  <si>
    <t>N22P013-0-0-4-0-0</t>
  </si>
  <si>
    <t>NDP250056G</t>
  </si>
  <si>
    <t>N22P016-0-0-2-0-0</t>
  </si>
  <si>
    <t>NDP250057G</t>
  </si>
  <si>
    <t>N22P016-0-0-3-0-0</t>
  </si>
  <si>
    <t>NDP250058G</t>
  </si>
  <si>
    <t>N22P016-0-0-7-0-0</t>
  </si>
  <si>
    <t>NDP250059Y</t>
  </si>
  <si>
    <t>N22P020-0-0-1-0-0</t>
  </si>
  <si>
    <t>NDP250060Y</t>
  </si>
  <si>
    <t>N22P020-0-0-2-0-0</t>
  </si>
  <si>
    <t>NDP250061Y</t>
  </si>
  <si>
    <t>N22P022-0-0-1-0-0</t>
  </si>
  <si>
    <t>NDP250062Y</t>
  </si>
  <si>
    <t>N22P024-0-0-1-0-0</t>
  </si>
  <si>
    <t>NDP250063Y</t>
  </si>
  <si>
    <t>N22P024-0-0-3-0-0</t>
  </si>
  <si>
    <t>NDP250064Y</t>
  </si>
  <si>
    <t>N22P024-0-0-4-0-0</t>
  </si>
  <si>
    <t>NDP250065Y</t>
  </si>
  <si>
    <t>N22P024-0-0-5-0-0</t>
  </si>
  <si>
    <t>NDP250066Y</t>
  </si>
  <si>
    <t>N22P024-0-0-6-0-0</t>
  </si>
  <si>
    <t>NDP250067Y</t>
  </si>
  <si>
    <t>N22P024-0-0-7-0-0</t>
  </si>
  <si>
    <t>NDP250068Y</t>
  </si>
  <si>
    <t>N22P024-0-0-8-0-0</t>
  </si>
  <si>
    <t>NDP250069Y</t>
  </si>
  <si>
    <t>N22P024-0-0-10-0-0</t>
  </si>
  <si>
    <t>NDP250070Y</t>
  </si>
  <si>
    <t>N22P026-0-0-1-0-0</t>
  </si>
  <si>
    <t>NDP250071Y</t>
  </si>
  <si>
    <t>N22P026-0-0-2-0-0</t>
  </si>
  <si>
    <t>NDP250072Y</t>
  </si>
  <si>
    <t>N22P026-0-0-3-0-0</t>
  </si>
  <si>
    <t>NDP250073Y</t>
  </si>
  <si>
    <t>N22P026-0-0-5-0-0</t>
  </si>
  <si>
    <t>NDP250074Y</t>
  </si>
  <si>
    <t>N22P026-0-0-6-0-0</t>
  </si>
  <si>
    <t>NDP250075Y</t>
  </si>
  <si>
    <t>N22P026-0-0-7-0-0</t>
  </si>
  <si>
    <t>NDP250076Y</t>
  </si>
  <si>
    <t>N22P026-0-0-8-0-0</t>
  </si>
  <si>
    <t>NDP250077Y</t>
  </si>
  <si>
    <t>N22P026-0-0-10-0-0</t>
  </si>
  <si>
    <t>NDP250078Y</t>
  </si>
  <si>
    <t>N22P028-0-0-1-0-0</t>
  </si>
  <si>
    <t>NDP250079Y</t>
  </si>
  <si>
    <t>N22P028-0-0-6-0-0</t>
  </si>
  <si>
    <t>NDP250080Y</t>
  </si>
  <si>
    <t>N22P028-0-0-7-0-0</t>
  </si>
  <si>
    <t>NDP250081Y</t>
  </si>
  <si>
    <t>N22P028-0-0-10-0-0</t>
  </si>
  <si>
    <t>NDP250082Y</t>
  </si>
  <si>
    <t>N22P029-0-0-3-0-0</t>
  </si>
  <si>
    <t>NDP250083Y</t>
  </si>
  <si>
    <t>N22P029-0-0-5-0-0</t>
  </si>
  <si>
    <t>NDP250084Y</t>
  </si>
  <si>
    <t>N22P029-0-0-8-0-0</t>
  </si>
  <si>
    <t>NDP250085Y</t>
  </si>
  <si>
    <t>N22P029-0-0-10-0-0</t>
  </si>
  <si>
    <t>NDP250086Y</t>
  </si>
  <si>
    <t>N22P031-0-0-3-0-0</t>
  </si>
  <si>
    <t>NDP250087Y</t>
  </si>
  <si>
    <t>N22P031-0-0-4-0-0</t>
  </si>
  <si>
    <t>NDP250088Y</t>
  </si>
  <si>
    <t>N22P031-0-0-5-0-0</t>
  </si>
  <si>
    <t>NDP250089Y</t>
  </si>
  <si>
    <t>N22P031-0-0-6-0-0</t>
  </si>
  <si>
    <t>NDP250090Y</t>
  </si>
  <si>
    <t>N22P031-0-0-7-0-0</t>
  </si>
  <si>
    <t>NDP250091Y</t>
  </si>
  <si>
    <t>N22P032-0-0-2-0-0</t>
  </si>
  <si>
    <t>NDP250092Y</t>
  </si>
  <si>
    <t>N22P032-0-0-6-0-0</t>
  </si>
  <si>
    <t>NDP250093Y</t>
  </si>
  <si>
    <t>N22P032-0-0-7-0-0</t>
  </si>
  <si>
    <t>NDP250094Y</t>
  </si>
  <si>
    <t>N22P034-0-0-3-0-0</t>
  </si>
  <si>
    <t>NDP250095Y</t>
  </si>
  <si>
    <t>N22P034-0-0-7-0-0</t>
  </si>
  <si>
    <t>NDP250096Y</t>
  </si>
  <si>
    <t>N22P036-0-0-1-0-0</t>
  </si>
  <si>
    <t>NDP250097Y</t>
  </si>
  <si>
    <t>N22P036-0-0-5-0-0</t>
  </si>
  <si>
    <t>NDP250098Y</t>
  </si>
  <si>
    <t>N22P038-0-0-4-0-0</t>
  </si>
  <si>
    <t>NDP250099Y</t>
  </si>
  <si>
    <t>N22P038-0-0-5-0-0</t>
  </si>
  <si>
    <t>NDP250100Y</t>
  </si>
  <si>
    <t>N22P038-0-0-6-0-0</t>
  </si>
  <si>
    <t>NDP250101Y</t>
  </si>
  <si>
    <t>N22P038-0-0-7-0-0</t>
  </si>
  <si>
    <t>NDP250102Y</t>
  </si>
  <si>
    <t>N22P038-0-0-10-0-0</t>
  </si>
  <si>
    <t>NDP250103G</t>
  </si>
  <si>
    <t>N22P041-0-0-1-0-0</t>
  </si>
  <si>
    <t>NDP250104G</t>
  </si>
  <si>
    <t>N22P041-0-0-2-0-0</t>
  </si>
  <si>
    <t>NDP250105G</t>
  </si>
  <si>
    <t>N22P041-0-0-5-0-0</t>
  </si>
  <si>
    <t>NDP250106G</t>
  </si>
  <si>
    <t>N22P041-0-0-6-0-0</t>
  </si>
  <si>
    <t>NDP250107G</t>
  </si>
  <si>
    <t>N22P041-0-0-10-0-0</t>
  </si>
  <si>
    <t>NDP250108G</t>
  </si>
  <si>
    <t>N22P042-0-0-2-0-0</t>
  </si>
  <si>
    <t>NDP250109G</t>
  </si>
  <si>
    <t>N22P042-0-0-6-0-0</t>
  </si>
  <si>
    <t>NDP250110G</t>
  </si>
  <si>
    <t>N22P045-0-0-1-0-0</t>
  </si>
  <si>
    <t>NDP250111G</t>
  </si>
  <si>
    <t>N22P045-0-0-7-0-0</t>
  </si>
  <si>
    <t>NDP250112G</t>
  </si>
  <si>
    <t>N22P048-0-0-10-0-0</t>
  </si>
  <si>
    <t>NDP250113G</t>
  </si>
  <si>
    <t>N22P051-0-0-2-0-0</t>
  </si>
  <si>
    <t>NDP250114G</t>
  </si>
  <si>
    <t>N22P051-0-0-4-0-0</t>
  </si>
  <si>
    <t>NDP250115G</t>
  </si>
  <si>
    <t>N22P051-0-0-5-0-0</t>
  </si>
  <si>
    <t>NDP250116G</t>
  </si>
  <si>
    <t>N22P051-0-0-6-0-0</t>
  </si>
  <si>
    <t>NDP250117G</t>
  </si>
  <si>
    <t>N22P051-0-0-7-0-0</t>
  </si>
  <si>
    <t>NDP250118G</t>
  </si>
  <si>
    <t>N22P051-0-0-8-0-0</t>
  </si>
  <si>
    <t>NDP250119G</t>
  </si>
  <si>
    <t>N22P051-0-0-10-0-0</t>
  </si>
  <si>
    <t>NDP250120G</t>
  </si>
  <si>
    <t>N22P054-0-0-3-0-0</t>
  </si>
  <si>
    <t>NDP250121Y</t>
  </si>
  <si>
    <t>N22P054-0-0-4-0-0</t>
  </si>
  <si>
    <t>NDP250122Y</t>
  </si>
  <si>
    <t>N22P054-0-0-5-0-0</t>
  </si>
  <si>
    <t>NDP250123Y</t>
  </si>
  <si>
    <t>N22P054-0-0-7-0-0</t>
  </si>
  <si>
    <t>NDP250124Y</t>
  </si>
  <si>
    <t>N22P055-0-0-1-0-0</t>
  </si>
  <si>
    <t>NDP250125Y</t>
  </si>
  <si>
    <t>N22P055-0-0-2-0-0</t>
  </si>
  <si>
    <t>NDP250126Y</t>
  </si>
  <si>
    <t>N22P055-0-0-3-0-0</t>
  </si>
  <si>
    <t>NDP250127Y</t>
  </si>
  <si>
    <t>N22P055-0-0-5-0-0</t>
  </si>
  <si>
    <t>NDP250128Y</t>
  </si>
  <si>
    <t>N22P058-0-0-6-0-0</t>
  </si>
  <si>
    <t>NDP250129Y</t>
  </si>
  <si>
    <t>N22P059-0-0-3-0-0</t>
  </si>
  <si>
    <t>NDP250130Y</t>
  </si>
  <si>
    <t>N22P059-0-0-4-0-0</t>
  </si>
  <si>
    <t>NDP250131Y</t>
  </si>
  <si>
    <t>N22P059-0-0-5-0-0</t>
  </si>
  <si>
    <t>NDP250132Y</t>
  </si>
  <si>
    <t>N22P059-0-0-6-0-0</t>
  </si>
  <si>
    <t>NDP250133G</t>
  </si>
  <si>
    <t>N22P062-0-0-5-0-0</t>
  </si>
  <si>
    <t>NDP250134G</t>
  </si>
  <si>
    <t>N22P065-0-0-1-0-0</t>
  </si>
  <si>
    <t>NDP250135Y</t>
  </si>
  <si>
    <t>N22P065-0-0-2-0-0</t>
  </si>
  <si>
    <t>NDP250136G</t>
  </si>
  <si>
    <t>N22P067-0-0-1-0-0</t>
  </si>
  <si>
    <t>NDP250137G</t>
  </si>
  <si>
    <t>N22P073-0-0-8-0-0</t>
  </si>
  <si>
    <t>NDP250138G</t>
  </si>
  <si>
    <t>N22P085-0-0-1-0-0</t>
  </si>
  <si>
    <t>NDP250139G</t>
  </si>
  <si>
    <t>N22P085-0-0-2-0-0</t>
  </si>
  <si>
    <t>NDP250140G</t>
  </si>
  <si>
    <t>N22P085-0-0-4-0-0</t>
  </si>
  <si>
    <t>NDP250141G</t>
  </si>
  <si>
    <t>N22P085-0-0-5-0-0</t>
  </si>
  <si>
    <t>NDP250142G</t>
  </si>
  <si>
    <t>N22P087-0-0-2-0-0</t>
  </si>
  <si>
    <t>NDP250143G</t>
  </si>
  <si>
    <t>N22P087-0-0-8-0-0</t>
  </si>
  <si>
    <t>NDP250144G</t>
  </si>
  <si>
    <t>N22P087-0-0-10-0-0</t>
  </si>
  <si>
    <t>NDP250145G</t>
  </si>
  <si>
    <t>N22P092-0-0-1-0-0</t>
  </si>
  <si>
    <t>NDP250146G</t>
  </si>
  <si>
    <t>N22P092-0-0-2-0-0</t>
  </si>
  <si>
    <t>NDP250147G</t>
  </si>
  <si>
    <t>N22P093-0-0-1-0-0</t>
  </si>
  <si>
    <t>NDP250148G</t>
  </si>
  <si>
    <t>N22P093-0-0-2-0-0</t>
  </si>
  <si>
    <t>NDP250149G</t>
  </si>
  <si>
    <t>N22P096-0-0-2-0-0</t>
  </si>
  <si>
    <t>NDP250150G</t>
  </si>
  <si>
    <t>N22P097-0-0-2-0-0</t>
  </si>
  <si>
    <t>NDP250151Y</t>
  </si>
  <si>
    <t>N22P099-0-0-1-0-0</t>
  </si>
  <si>
    <t>NDP250152Y</t>
  </si>
  <si>
    <t>N22P099-0-0-2-0-0</t>
  </si>
  <si>
    <t>NDP250153Y</t>
  </si>
  <si>
    <t>N22P101-0-0-1-0-0</t>
  </si>
  <si>
    <t>NDP250154Y</t>
  </si>
  <si>
    <t>N22P101-0-0-2-0-0</t>
  </si>
  <si>
    <t>NDP250155Y</t>
  </si>
  <si>
    <t>N22P107-0-0-2-0-0</t>
  </si>
  <si>
    <t>NDP250156Y</t>
  </si>
  <si>
    <t>N22P109-0-0-2-0-0</t>
  </si>
  <si>
    <t>NDP250157Y</t>
  </si>
  <si>
    <t>N22P109-0-0-3-0-0</t>
  </si>
  <si>
    <t>NDP250158Y</t>
  </si>
  <si>
    <t>N22P110-0-0-1-0-0</t>
  </si>
  <si>
    <t>NDP250159Y</t>
  </si>
  <si>
    <t>N22P111-0-0-2-0-0</t>
  </si>
  <si>
    <t>NDP250160Y</t>
  </si>
  <si>
    <t>N22P118-0-0-1-0-0</t>
  </si>
  <si>
    <t>NDP250161Y</t>
  </si>
  <si>
    <t>N22P118-0-0-2-0-0</t>
  </si>
  <si>
    <t>NDP250162Y</t>
  </si>
  <si>
    <t>N22P120-0-0-1-0-0</t>
  </si>
  <si>
    <t>NDP250163Y</t>
  </si>
  <si>
    <t>N22P120-0-0-2-0-0</t>
  </si>
  <si>
    <t>NDP250164Y</t>
  </si>
  <si>
    <t>N22P121-0-0-1-0-0</t>
  </si>
  <si>
    <t>NDP250165Y</t>
  </si>
  <si>
    <t>N22P121-0-0-2-0-0</t>
  </si>
  <si>
    <t>NDP250166Y</t>
  </si>
  <si>
    <t>N22P122-0-0-1-0-0</t>
  </si>
  <si>
    <t>NDP250167Y</t>
  </si>
  <si>
    <t>N22P122-0-0-2-0-0</t>
  </si>
  <si>
    <t>NDP250168Y</t>
  </si>
  <si>
    <t>N22P123-0-0-2-0-0</t>
  </si>
  <si>
    <t>NDP250169Y</t>
  </si>
  <si>
    <t>N22P124-0-0-1-0-0</t>
  </si>
  <si>
    <t>NDP250170Y</t>
  </si>
  <si>
    <t>N22P124-0-0-2-0-0</t>
  </si>
  <si>
    <t>NDP250171Y</t>
  </si>
  <si>
    <t>N22P125-0-0-1-0-0</t>
  </si>
  <si>
    <t>NDP250172Y</t>
  </si>
  <si>
    <t>N22P125-0-0-2-0-0</t>
  </si>
  <si>
    <t>NDP250173Y</t>
  </si>
  <si>
    <t>N22P125-0-0-3-0-0</t>
  </si>
  <si>
    <t>NDP250174Y</t>
  </si>
  <si>
    <t>N22P125-0-0-4-0-0</t>
  </si>
  <si>
    <t>NDP250175Y</t>
  </si>
  <si>
    <t>N22P126-0-0-1-0-0</t>
  </si>
  <si>
    <t>NDP250176Y</t>
  </si>
  <si>
    <t>N22P126-0-0-2-0-0</t>
  </si>
  <si>
    <t>NDP250177Y</t>
  </si>
  <si>
    <t>N22P126-0-0-3-0-0</t>
  </si>
  <si>
    <t>NDP250178Y</t>
  </si>
  <si>
    <t>N22P127-0-0-1-0-0</t>
  </si>
  <si>
    <t>NDP250179Y</t>
  </si>
  <si>
    <t>N22P127-0-0-3-0-0</t>
  </si>
  <si>
    <t>NDP250180Y</t>
  </si>
  <si>
    <t>N22P128-0-0-2-0-0</t>
  </si>
  <si>
    <t>NDP250181G</t>
  </si>
  <si>
    <t>N22P129-0-0-2-0-0</t>
  </si>
  <si>
    <t>NDP250182G</t>
  </si>
  <si>
    <t>N22P129-0-0-3-0-0</t>
  </si>
  <si>
    <t>NDP250183G</t>
  </si>
  <si>
    <t>N22P129-0-0-4-0-0</t>
  </si>
  <si>
    <t>NDP250184G</t>
  </si>
  <si>
    <t>N22P130-0-0-1-0-0</t>
  </si>
  <si>
    <t>NDP250185G</t>
  </si>
  <si>
    <t>N22P130-0-0-2-0-0</t>
  </si>
  <si>
    <t>NDP250186G</t>
  </si>
  <si>
    <t>N22P131-0-0-1-0-0</t>
  </si>
  <si>
    <t>NDP250187G</t>
  </si>
  <si>
    <t>N22P132-0-0-2-0-0</t>
  </si>
  <si>
    <t>NDP250188G</t>
  </si>
  <si>
    <t>N22P132-0-0-3-0-0</t>
  </si>
  <si>
    <t>NDP250189G</t>
  </si>
  <si>
    <t>N22P134-0-0-1-0-0</t>
  </si>
  <si>
    <t>ND DAWN</t>
  </si>
  <si>
    <t>N/A</t>
  </si>
  <si>
    <t>Cultivar</t>
  </si>
  <si>
    <t>&gt;1000</t>
  </si>
  <si>
    <t>ND VICTORY</t>
  </si>
  <si>
    <t>NDP120083Y</t>
  </si>
  <si>
    <t>AYT</t>
  </si>
  <si>
    <t>NDP120181Y</t>
  </si>
  <si>
    <t>NDP121711R</t>
  </si>
  <si>
    <t>R</t>
  </si>
  <si>
    <t>NDP121714R</t>
  </si>
  <si>
    <t>NDP140295G</t>
  </si>
  <si>
    <t>NDP140510Y</t>
  </si>
  <si>
    <t>NDP150070G</t>
  </si>
  <si>
    <t>NDP150084Y</t>
  </si>
  <si>
    <t>NDP150106G</t>
  </si>
  <si>
    <t>NDP150119G</t>
  </si>
  <si>
    <t>NDP150179Y</t>
  </si>
  <si>
    <t>NDP150210Y</t>
  </si>
  <si>
    <t>NDP150218Y</t>
  </si>
  <si>
    <t>NDP150221G</t>
  </si>
  <si>
    <t>NDP150223G</t>
  </si>
  <si>
    <t>NDP150228Y</t>
  </si>
  <si>
    <t>NDP150231Y</t>
  </si>
  <si>
    <t>NDP150232Y</t>
  </si>
  <si>
    <t>NDP150338Y</t>
  </si>
  <si>
    <t>NDP150412G</t>
  </si>
  <si>
    <t>NDP150476G</t>
  </si>
  <si>
    <t>NDP160034Y</t>
  </si>
  <si>
    <t>NDP160129G</t>
  </si>
  <si>
    <t>NDP160153Y</t>
  </si>
  <si>
    <t>NDP160188Y</t>
  </si>
  <si>
    <t>NDP170001G</t>
  </si>
  <si>
    <t>NDP170004G</t>
  </si>
  <si>
    <t>NDP170006G</t>
  </si>
  <si>
    <t>NDP170008G</t>
  </si>
  <si>
    <t>NDP170011G</t>
  </si>
  <si>
    <t>NDP170012G</t>
  </si>
  <si>
    <t>NDP170017G</t>
  </si>
  <si>
    <t>NDP170022G</t>
  </si>
  <si>
    <t>NDP170027G</t>
  </si>
  <si>
    <t>NDP170028G</t>
  </si>
  <si>
    <t>NDP170031G</t>
  </si>
  <si>
    <t>NDP170037G</t>
  </si>
  <si>
    <t>NDP170039G</t>
  </si>
  <si>
    <t>NDP170043G</t>
  </si>
  <si>
    <t>NDP170052G</t>
  </si>
  <si>
    <t>NDP170054Y</t>
  </si>
  <si>
    <t>NDP170056G</t>
  </si>
  <si>
    <t>NDP170057G</t>
  </si>
  <si>
    <t>NDP170084G</t>
  </si>
  <si>
    <t>NDP170089G</t>
  </si>
  <si>
    <t>NDP170094Y</t>
  </si>
  <si>
    <t>NDP170099G</t>
  </si>
  <si>
    <t>NDP170101G</t>
  </si>
  <si>
    <t>NDP170104Y</t>
  </si>
  <si>
    <t>NDP170110Y</t>
  </si>
  <si>
    <t>NDP170111G</t>
  </si>
  <si>
    <t>NDP170133G</t>
  </si>
  <si>
    <t>NDP170151Y</t>
  </si>
  <si>
    <t>NDP170153Y</t>
  </si>
  <si>
    <t>NDP170156Y</t>
  </si>
  <si>
    <t>NDP170161Y</t>
  </si>
  <si>
    <t>NDP170177Y</t>
  </si>
  <si>
    <t>NDP170181Y</t>
  </si>
  <si>
    <t>NDP170182Y</t>
  </si>
  <si>
    <t>NDP170183Y</t>
  </si>
  <si>
    <t>NDP170185Y</t>
  </si>
  <si>
    <t>NDP170190Y</t>
  </si>
  <si>
    <t>NDP170200Y</t>
  </si>
  <si>
    <t>NDP170202Y</t>
  </si>
  <si>
    <t>NDP170245Y</t>
  </si>
  <si>
    <t>NDP170247Y</t>
  </si>
  <si>
    <t>NDP170249Y</t>
  </si>
  <si>
    <t>NDP170252Y</t>
  </si>
  <si>
    <t>NDP170253Y</t>
  </si>
  <si>
    <t>NDP170273Y</t>
  </si>
  <si>
    <t>NDP170322Y</t>
  </si>
  <si>
    <t>NDP170328G</t>
  </si>
  <si>
    <t>NDP170336G</t>
  </si>
  <si>
    <t>NDP170350Y</t>
  </si>
  <si>
    <t>peaEntry</t>
  </si>
  <si>
    <t>original seed per gram</t>
  </si>
  <si>
    <t>original seed count</t>
  </si>
  <si>
    <t>% g reduction original - 1.5.25</t>
  </si>
  <si>
    <t>pack weight 1.5.25</t>
  </si>
  <si>
    <t>100 seed weight 1.5.25</t>
  </si>
  <si>
    <t>% reduction TSW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</si>
</sst>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1" fillId="0" borderId="0" xfId="0" applyFont="1"/>
    <xf numFmtId="164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BDB0F-DEF6-4B1C-8DBA-9BF43F855F63}">
  <dimension ref="A1:P1001"/>
  <sheetViews>
    <sheetView tabSelected="1" topLeftCell="A130" workbookViewId="0">
      <selection activeCell="L164" sqref="L164"/>
    </sheetView>
  </sheetViews>
  <sheetFormatPr defaultRowHeight="15" x14ac:dyDescent="0.25"/>
  <cols>
    <col min="2" max="2" width="14.5703125" style="8" customWidth="1"/>
    <col min="3" max="3" width="20.42578125" style="7" customWidth="1"/>
    <col min="4" max="4" width="12.42578125" style="11" bestFit="1" customWidth="1"/>
    <col min="5" max="5" width="9.5703125" customWidth="1"/>
    <col min="6" max="6" width="17.7109375" bestFit="1" customWidth="1"/>
    <col min="7" max="7" width="14.7109375" bestFit="1" customWidth="1"/>
    <col min="8" max="9" width="10" bestFit="1" customWidth="1"/>
    <col min="10" max="10" width="14.42578125" customWidth="1"/>
    <col min="11" max="11" width="22.28515625" bestFit="1" customWidth="1"/>
    <col min="12" max="12" width="23" customWidth="1"/>
    <col min="13" max="13" width="17.28515625" bestFit="1" customWidth="1"/>
    <col min="14" max="14" width="27.42578125" bestFit="1" customWidth="1"/>
    <col min="15" max="15" width="23.140625" customWidth="1"/>
    <col min="16" max="16" width="18.7109375" customWidth="1"/>
  </cols>
  <sheetData>
    <row r="1" spans="1:16" x14ac:dyDescent="0.25">
      <c r="A1" t="s">
        <v>419</v>
      </c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420</v>
      </c>
      <c r="L1" s="1" t="s">
        <v>421</v>
      </c>
      <c r="M1" t="s">
        <v>423</v>
      </c>
      <c r="N1" s="1" t="s">
        <v>422</v>
      </c>
      <c r="O1" t="s">
        <v>424</v>
      </c>
      <c r="P1" t="s">
        <v>425</v>
      </c>
    </row>
    <row r="2" spans="1:16" x14ac:dyDescent="0.25">
      <c r="A2">
        <v>1</v>
      </c>
      <c r="B2" s="4" t="s">
        <v>9</v>
      </c>
      <c r="C2" s="5" t="s">
        <v>10</v>
      </c>
      <c r="D2" s="2" t="s">
        <v>11</v>
      </c>
      <c r="E2" s="3">
        <v>191</v>
      </c>
      <c r="F2" s="3">
        <v>1082.7</v>
      </c>
      <c r="G2" s="3" t="s">
        <v>12</v>
      </c>
      <c r="H2" s="6">
        <v>51</v>
      </c>
      <c r="I2" s="6">
        <v>90</v>
      </c>
      <c r="J2" s="7">
        <v>1</v>
      </c>
      <c r="K2" s="7"/>
      <c r="L2" s="7"/>
    </row>
    <row r="3" spans="1:16" x14ac:dyDescent="0.25">
      <c r="A3">
        <v>2</v>
      </c>
      <c r="B3" s="4" t="s">
        <v>13</v>
      </c>
      <c r="C3" s="5" t="s">
        <v>14</v>
      </c>
      <c r="D3" s="2" t="s">
        <v>11</v>
      </c>
      <c r="E3" s="3">
        <v>211</v>
      </c>
      <c r="F3" s="3">
        <v>1161.5</v>
      </c>
      <c r="G3" s="3" t="s">
        <v>15</v>
      </c>
      <c r="H3" s="6">
        <v>52</v>
      </c>
      <c r="I3" s="6">
        <v>95</v>
      </c>
      <c r="J3" s="7">
        <v>1</v>
      </c>
      <c r="K3" s="7"/>
      <c r="L3" s="7"/>
    </row>
    <row r="4" spans="1:16" x14ac:dyDescent="0.25">
      <c r="A4">
        <v>3</v>
      </c>
      <c r="B4" s="4" t="s">
        <v>16</v>
      </c>
      <c r="C4" s="5" t="s">
        <v>17</v>
      </c>
      <c r="D4" s="2" t="s">
        <v>11</v>
      </c>
      <c r="E4" s="3">
        <v>202</v>
      </c>
      <c r="F4" s="3">
        <v>1066.3</v>
      </c>
      <c r="G4" s="3" t="s">
        <v>15</v>
      </c>
      <c r="H4" s="6">
        <v>50</v>
      </c>
      <c r="I4" s="6">
        <v>91</v>
      </c>
      <c r="J4" s="7">
        <v>1</v>
      </c>
      <c r="K4" s="7"/>
      <c r="L4" s="7"/>
    </row>
    <row r="5" spans="1:16" x14ac:dyDescent="0.25">
      <c r="A5">
        <v>4</v>
      </c>
      <c r="B5" s="4" t="s">
        <v>18</v>
      </c>
      <c r="C5" s="5" t="s">
        <v>19</v>
      </c>
      <c r="D5" s="2" t="s">
        <v>11</v>
      </c>
      <c r="E5" s="3">
        <v>212</v>
      </c>
      <c r="F5" s="3">
        <v>935.9</v>
      </c>
      <c r="G5" s="3" t="s">
        <v>15</v>
      </c>
      <c r="H5" s="6">
        <v>50</v>
      </c>
      <c r="I5" s="6">
        <v>90</v>
      </c>
      <c r="J5" s="7">
        <v>1</v>
      </c>
      <c r="K5" s="7"/>
      <c r="L5" s="7"/>
    </row>
    <row r="6" spans="1:16" x14ac:dyDescent="0.25">
      <c r="A6">
        <v>5</v>
      </c>
      <c r="B6" s="4" t="s">
        <v>20</v>
      </c>
      <c r="C6" s="5" t="s">
        <v>21</v>
      </c>
      <c r="D6" s="2" t="s">
        <v>11</v>
      </c>
      <c r="E6" s="3">
        <v>218</v>
      </c>
      <c r="F6" s="3">
        <v>903.4</v>
      </c>
      <c r="G6" s="3" t="s">
        <v>15</v>
      </c>
      <c r="H6" s="6">
        <v>49</v>
      </c>
      <c r="I6" s="6">
        <v>84</v>
      </c>
      <c r="J6" s="7">
        <v>0.92</v>
      </c>
      <c r="K6" s="7"/>
      <c r="L6" s="7"/>
    </row>
    <row r="7" spans="1:16" x14ac:dyDescent="0.25">
      <c r="A7">
        <v>6</v>
      </c>
      <c r="B7" s="4" t="s">
        <v>22</v>
      </c>
      <c r="C7" s="5" t="s">
        <v>23</v>
      </c>
      <c r="D7" s="2" t="s">
        <v>11</v>
      </c>
      <c r="E7" s="3">
        <v>171</v>
      </c>
      <c r="F7" s="3">
        <v>821.5</v>
      </c>
      <c r="G7" s="3" t="s">
        <v>15</v>
      </c>
      <c r="H7" s="6">
        <v>50</v>
      </c>
      <c r="I7" s="6">
        <v>93</v>
      </c>
      <c r="J7" s="7">
        <v>1</v>
      </c>
      <c r="K7" s="7"/>
      <c r="L7" s="7"/>
    </row>
    <row r="8" spans="1:16" x14ac:dyDescent="0.25">
      <c r="A8">
        <v>7</v>
      </c>
      <c r="B8" s="4" t="s">
        <v>24</v>
      </c>
      <c r="C8" s="5" t="s">
        <v>25</v>
      </c>
      <c r="D8" s="2" t="s">
        <v>11</v>
      </c>
      <c r="E8" s="3">
        <v>173</v>
      </c>
      <c r="F8" s="3">
        <v>762.8</v>
      </c>
      <c r="G8" s="3" t="s">
        <v>15</v>
      </c>
      <c r="H8" s="6">
        <v>50</v>
      </c>
      <c r="I8" s="6">
        <v>91</v>
      </c>
      <c r="J8" s="7">
        <v>1</v>
      </c>
      <c r="K8" s="7"/>
      <c r="L8" s="7"/>
    </row>
    <row r="9" spans="1:16" x14ac:dyDescent="0.25">
      <c r="A9">
        <v>8</v>
      </c>
      <c r="B9" s="4" t="s">
        <v>26</v>
      </c>
      <c r="C9" s="5" t="s">
        <v>27</v>
      </c>
      <c r="D9" s="2" t="s">
        <v>11</v>
      </c>
      <c r="E9" s="3">
        <v>200</v>
      </c>
      <c r="F9" s="3">
        <v>965.2</v>
      </c>
      <c r="G9" s="3" t="s">
        <v>15</v>
      </c>
      <c r="H9" s="6">
        <v>50</v>
      </c>
      <c r="I9" s="6">
        <v>91</v>
      </c>
      <c r="J9" s="7">
        <v>0.8</v>
      </c>
      <c r="K9" s="7"/>
      <c r="L9" s="7"/>
    </row>
    <row r="10" spans="1:16" x14ac:dyDescent="0.25">
      <c r="A10">
        <v>9</v>
      </c>
      <c r="B10" s="4" t="s">
        <v>28</v>
      </c>
      <c r="C10" s="5" t="s">
        <v>29</v>
      </c>
      <c r="D10" s="2" t="s">
        <v>11</v>
      </c>
      <c r="E10" s="3">
        <v>180</v>
      </c>
      <c r="F10" s="3">
        <v>823.3</v>
      </c>
      <c r="G10" s="3" t="s">
        <v>12</v>
      </c>
      <c r="H10" s="6">
        <v>56</v>
      </c>
      <c r="I10" s="6">
        <v>93</v>
      </c>
      <c r="J10" s="7">
        <v>1</v>
      </c>
      <c r="K10" s="7"/>
      <c r="L10" s="7"/>
    </row>
    <row r="11" spans="1:16" x14ac:dyDescent="0.25">
      <c r="A11">
        <v>10</v>
      </c>
      <c r="B11" s="4" t="s">
        <v>30</v>
      </c>
      <c r="C11" s="5" t="s">
        <v>31</v>
      </c>
      <c r="D11" s="2" t="s">
        <v>11</v>
      </c>
      <c r="E11" s="3">
        <v>200</v>
      </c>
      <c r="F11" s="3">
        <v>942.4</v>
      </c>
      <c r="G11" s="3" t="s">
        <v>15</v>
      </c>
      <c r="H11" s="6">
        <v>55</v>
      </c>
      <c r="I11" s="6">
        <v>91</v>
      </c>
      <c r="J11" s="7">
        <v>1</v>
      </c>
      <c r="K11" s="7"/>
      <c r="L11" s="7"/>
    </row>
    <row r="12" spans="1:16" x14ac:dyDescent="0.25">
      <c r="A12">
        <v>11</v>
      </c>
      <c r="B12" s="4" t="s">
        <v>32</v>
      </c>
      <c r="C12" s="5" t="s">
        <v>33</v>
      </c>
      <c r="D12" s="2" t="s">
        <v>11</v>
      </c>
      <c r="E12" s="3">
        <v>230</v>
      </c>
      <c r="F12" s="3">
        <v>1133.7</v>
      </c>
      <c r="G12" s="3" t="s">
        <v>15</v>
      </c>
      <c r="H12" s="6">
        <v>48</v>
      </c>
      <c r="I12" s="6">
        <v>83</v>
      </c>
      <c r="J12" s="7">
        <v>1</v>
      </c>
      <c r="K12" s="7"/>
      <c r="L12" s="7"/>
    </row>
    <row r="13" spans="1:16" x14ac:dyDescent="0.25">
      <c r="A13">
        <v>12</v>
      </c>
      <c r="B13" s="4" t="s">
        <v>34</v>
      </c>
      <c r="C13" s="5" t="s">
        <v>35</v>
      </c>
      <c r="D13" s="2" t="s">
        <v>11</v>
      </c>
      <c r="E13" s="3">
        <v>206</v>
      </c>
      <c r="F13" s="3">
        <v>691.5</v>
      </c>
      <c r="G13" s="3" t="s">
        <v>15</v>
      </c>
      <c r="H13" s="6">
        <v>55</v>
      </c>
      <c r="I13" s="6">
        <v>90</v>
      </c>
      <c r="J13" s="7">
        <v>1</v>
      </c>
      <c r="K13" s="7"/>
      <c r="L13" s="7"/>
    </row>
    <row r="14" spans="1:16" x14ac:dyDescent="0.25">
      <c r="A14">
        <v>13</v>
      </c>
      <c r="B14" s="4" t="s">
        <v>36</v>
      </c>
      <c r="C14" s="5" t="s">
        <v>37</v>
      </c>
      <c r="D14" s="2" t="s">
        <v>11</v>
      </c>
      <c r="E14" s="3">
        <v>216</v>
      </c>
      <c r="F14" s="3">
        <v>792.6</v>
      </c>
      <c r="G14" s="3" t="s">
        <v>15</v>
      </c>
      <c r="H14" s="6">
        <v>55</v>
      </c>
      <c r="I14" s="6">
        <v>95</v>
      </c>
      <c r="J14" s="7">
        <v>1</v>
      </c>
      <c r="K14" s="7"/>
      <c r="L14" s="7"/>
    </row>
    <row r="15" spans="1:16" x14ac:dyDescent="0.25">
      <c r="A15">
        <v>14</v>
      </c>
      <c r="B15" s="4" t="s">
        <v>38</v>
      </c>
      <c r="C15" s="5" t="s">
        <v>39</v>
      </c>
      <c r="D15" s="2" t="s">
        <v>11</v>
      </c>
      <c r="E15" s="3">
        <v>212</v>
      </c>
      <c r="F15" s="3">
        <v>784.4</v>
      </c>
      <c r="G15" s="3" t="s">
        <v>15</v>
      </c>
      <c r="H15" s="6">
        <v>54</v>
      </c>
      <c r="I15" s="6">
        <v>91</v>
      </c>
      <c r="J15" s="7">
        <v>1</v>
      </c>
      <c r="K15" s="7"/>
      <c r="L15" s="7"/>
    </row>
    <row r="16" spans="1:16" x14ac:dyDescent="0.25">
      <c r="A16">
        <v>15</v>
      </c>
      <c r="B16" s="4" t="s">
        <v>40</v>
      </c>
      <c r="C16" s="5" t="s">
        <v>41</v>
      </c>
      <c r="D16" s="2" t="s">
        <v>11</v>
      </c>
      <c r="E16" s="3">
        <v>188</v>
      </c>
      <c r="F16" s="3">
        <v>842.6</v>
      </c>
      <c r="G16" s="3" t="s">
        <v>15</v>
      </c>
      <c r="H16" s="6">
        <v>56</v>
      </c>
      <c r="I16" s="6">
        <v>95</v>
      </c>
      <c r="J16" s="7">
        <v>1</v>
      </c>
      <c r="K16" s="7"/>
      <c r="L16" s="7"/>
    </row>
    <row r="17" spans="1:16" x14ac:dyDescent="0.25">
      <c r="A17">
        <v>16</v>
      </c>
      <c r="B17" s="4" t="s">
        <v>42</v>
      </c>
      <c r="C17" s="5" t="s">
        <v>43</v>
      </c>
      <c r="D17" s="2" t="s">
        <v>11</v>
      </c>
      <c r="E17" s="3">
        <v>148</v>
      </c>
      <c r="F17" s="3">
        <v>661.3</v>
      </c>
      <c r="G17" s="3" t="s">
        <v>15</v>
      </c>
      <c r="H17" s="6">
        <v>52</v>
      </c>
      <c r="I17" s="6">
        <v>90</v>
      </c>
      <c r="J17" s="7">
        <v>1</v>
      </c>
      <c r="K17" s="7">
        <f>1000/E17</f>
        <v>6.756756756756757</v>
      </c>
      <c r="L17" s="7">
        <f>K17*F17</f>
        <v>4468.2432432432433</v>
      </c>
      <c r="M17">
        <v>500</v>
      </c>
      <c r="N17">
        <f>((F17-M17)/F17)*100</f>
        <v>24.391350370482378</v>
      </c>
      <c r="O17">
        <v>15.75</v>
      </c>
      <c r="P17">
        <f>(((E17*0.1)-O17)/(E17*0.1))*100</f>
        <v>-6.418918918918914</v>
      </c>
    </row>
    <row r="18" spans="1:16" x14ac:dyDescent="0.25">
      <c r="A18">
        <v>17</v>
      </c>
      <c r="B18" s="4" t="s">
        <v>44</v>
      </c>
      <c r="C18" s="5" t="s">
        <v>45</v>
      </c>
      <c r="D18" s="2" t="s">
        <v>11</v>
      </c>
      <c r="E18" s="3">
        <v>198</v>
      </c>
      <c r="F18" s="3">
        <v>896.2</v>
      </c>
      <c r="G18" s="3" t="s">
        <v>15</v>
      </c>
      <c r="H18" s="6">
        <v>54</v>
      </c>
      <c r="I18" s="6">
        <v>89</v>
      </c>
      <c r="J18" s="7">
        <v>1</v>
      </c>
      <c r="K18" s="7">
        <f>1000/E18</f>
        <v>5.0505050505050502</v>
      </c>
      <c r="L18" s="7">
        <f>K18*F18</f>
        <v>4526.2626262626263</v>
      </c>
      <c r="M18">
        <v>766</v>
      </c>
      <c r="N18">
        <f>((F18-M18)/F18)*100</f>
        <v>14.528007141263116</v>
      </c>
      <c r="O18">
        <v>18.95</v>
      </c>
      <c r="P18">
        <f>(((E18*0.1)-O18)/(E18*0.1))*100</f>
        <v>4.2929292929292995</v>
      </c>
    </row>
    <row r="19" spans="1:16" x14ac:dyDescent="0.25">
      <c r="A19">
        <v>18</v>
      </c>
      <c r="B19" s="4" t="s">
        <v>46</v>
      </c>
      <c r="C19" s="5" t="s">
        <v>47</v>
      </c>
      <c r="D19" s="2" t="s">
        <v>11</v>
      </c>
      <c r="E19" s="3">
        <v>192</v>
      </c>
      <c r="F19" s="3">
        <v>720.5</v>
      </c>
      <c r="G19" s="3" t="s">
        <v>15</v>
      </c>
      <c r="H19" s="6">
        <v>53</v>
      </c>
      <c r="I19" s="6">
        <v>88</v>
      </c>
      <c r="J19" s="7">
        <v>1</v>
      </c>
      <c r="K19" s="7"/>
      <c r="L19" s="7"/>
    </row>
    <row r="20" spans="1:16" x14ac:dyDescent="0.25">
      <c r="A20">
        <v>19</v>
      </c>
      <c r="B20" s="4" t="s">
        <v>48</v>
      </c>
      <c r="C20" s="5" t="s">
        <v>49</v>
      </c>
      <c r="D20" s="2" t="s">
        <v>11</v>
      </c>
      <c r="E20" s="3">
        <v>196</v>
      </c>
      <c r="F20" s="3">
        <v>1023.7</v>
      </c>
      <c r="G20" s="3" t="s">
        <v>15</v>
      </c>
      <c r="H20" s="6">
        <v>52</v>
      </c>
      <c r="I20" s="6">
        <v>84</v>
      </c>
      <c r="J20" s="7">
        <v>0.92</v>
      </c>
      <c r="K20" s="7"/>
      <c r="L20" s="7"/>
    </row>
    <row r="21" spans="1:16" x14ac:dyDescent="0.25">
      <c r="A21">
        <v>20</v>
      </c>
      <c r="B21" s="4" t="s">
        <v>50</v>
      </c>
      <c r="C21" s="5" t="s">
        <v>51</v>
      </c>
      <c r="D21" s="2" t="s">
        <v>11</v>
      </c>
      <c r="E21" s="3">
        <v>223</v>
      </c>
      <c r="F21" s="3">
        <v>938.4</v>
      </c>
      <c r="G21" s="3" t="s">
        <v>15</v>
      </c>
      <c r="H21" s="6">
        <v>52</v>
      </c>
      <c r="I21" s="6">
        <v>85</v>
      </c>
      <c r="J21" s="7">
        <v>1</v>
      </c>
      <c r="K21" s="7"/>
      <c r="L21" s="7"/>
    </row>
    <row r="22" spans="1:16" x14ac:dyDescent="0.25">
      <c r="A22">
        <v>21</v>
      </c>
      <c r="B22" s="4" t="s">
        <v>52</v>
      </c>
      <c r="C22" s="5" t="s">
        <v>53</v>
      </c>
      <c r="D22" s="2" t="s">
        <v>11</v>
      </c>
      <c r="E22" s="3">
        <v>216</v>
      </c>
      <c r="F22" s="3">
        <v>1002.3</v>
      </c>
      <c r="G22" s="3" t="s">
        <v>15</v>
      </c>
      <c r="H22" s="6">
        <v>50</v>
      </c>
      <c r="I22" s="6">
        <v>84</v>
      </c>
      <c r="J22" s="7">
        <v>1</v>
      </c>
      <c r="K22" s="7"/>
      <c r="L22" s="7"/>
    </row>
    <row r="23" spans="1:16" x14ac:dyDescent="0.25">
      <c r="A23">
        <v>22</v>
      </c>
      <c r="B23" s="4" t="s">
        <v>54</v>
      </c>
      <c r="C23" s="5" t="s">
        <v>55</v>
      </c>
      <c r="D23" s="2" t="s">
        <v>11</v>
      </c>
      <c r="E23" s="3">
        <v>217</v>
      </c>
      <c r="F23" s="3">
        <v>964.6</v>
      </c>
      <c r="G23" s="3" t="s">
        <v>15</v>
      </c>
      <c r="H23" s="6">
        <v>50</v>
      </c>
      <c r="I23" s="6">
        <v>85</v>
      </c>
      <c r="J23" s="7">
        <v>1</v>
      </c>
      <c r="K23" s="7"/>
      <c r="L23" s="7"/>
    </row>
    <row r="24" spans="1:16" x14ac:dyDescent="0.25">
      <c r="A24">
        <v>23</v>
      </c>
      <c r="B24" s="4" t="s">
        <v>56</v>
      </c>
      <c r="C24" s="5" t="s">
        <v>57</v>
      </c>
      <c r="D24" s="2" t="s">
        <v>11</v>
      </c>
      <c r="E24" s="3">
        <v>220</v>
      </c>
      <c r="F24" s="3">
        <v>921.6</v>
      </c>
      <c r="G24" s="3" t="s">
        <v>15</v>
      </c>
      <c r="H24" s="6">
        <v>52</v>
      </c>
      <c r="I24" s="6">
        <v>89</v>
      </c>
      <c r="J24" s="7">
        <v>0.9</v>
      </c>
      <c r="K24" s="7">
        <f>1000/E24</f>
        <v>4.5454545454545459</v>
      </c>
      <c r="L24" s="7">
        <f>K24*F24</f>
        <v>4189.0909090909099</v>
      </c>
      <c r="M24">
        <v>774</v>
      </c>
      <c r="N24">
        <f>((F24-M24)/F24)*100</f>
        <v>16.015625000000004</v>
      </c>
      <c r="O24">
        <v>22.4</v>
      </c>
      <c r="P24">
        <f>(((E24*0.1)-O24)/(E24*0.1))*100</f>
        <v>-1.8181818181818119</v>
      </c>
    </row>
    <row r="25" spans="1:16" x14ac:dyDescent="0.25">
      <c r="A25">
        <v>24</v>
      </c>
      <c r="B25" s="4" t="s">
        <v>58</v>
      </c>
      <c r="C25" s="5" t="s">
        <v>59</v>
      </c>
      <c r="D25" s="2" t="s">
        <v>11</v>
      </c>
      <c r="E25" s="3">
        <v>200</v>
      </c>
      <c r="F25" s="3">
        <v>1205.7</v>
      </c>
      <c r="G25" s="3" t="s">
        <v>15</v>
      </c>
      <c r="H25" s="6">
        <v>53</v>
      </c>
      <c r="I25" s="6">
        <v>85</v>
      </c>
      <c r="J25" s="7">
        <v>1</v>
      </c>
      <c r="K25" s="7"/>
      <c r="L25" s="7"/>
    </row>
    <row r="26" spans="1:16" x14ac:dyDescent="0.25">
      <c r="A26">
        <v>25</v>
      </c>
      <c r="B26" s="4" t="s">
        <v>60</v>
      </c>
      <c r="C26" s="5" t="s">
        <v>61</v>
      </c>
      <c r="D26" s="2" t="s">
        <v>11</v>
      </c>
      <c r="E26" s="3">
        <v>214</v>
      </c>
      <c r="F26" s="3">
        <v>1073.9000000000001</v>
      </c>
      <c r="G26" s="3" t="s">
        <v>15</v>
      </c>
      <c r="H26" s="6">
        <v>51</v>
      </c>
      <c r="I26" s="6">
        <v>88</v>
      </c>
      <c r="J26" s="7">
        <v>0.92</v>
      </c>
      <c r="K26" s="7">
        <f>1000/E26</f>
        <v>4.6728971962616823</v>
      </c>
      <c r="L26" s="7">
        <f>K26*F26</f>
        <v>5018.2242990654213</v>
      </c>
      <c r="M26">
        <v>906</v>
      </c>
      <c r="N26">
        <f>((F26-M26)/F26)*100</f>
        <v>15.634602849427329</v>
      </c>
      <c r="O26">
        <v>21.34</v>
      </c>
      <c r="P26">
        <f>(((E26*0.1)-O26)/(E26*0.1))*100</f>
        <v>0.28037383177571151</v>
      </c>
    </row>
    <row r="27" spans="1:16" x14ac:dyDescent="0.25">
      <c r="A27">
        <v>26</v>
      </c>
      <c r="B27" s="4" t="s">
        <v>62</v>
      </c>
      <c r="C27" s="5" t="s">
        <v>63</v>
      </c>
      <c r="D27" s="2" t="s">
        <v>11</v>
      </c>
      <c r="E27" s="3">
        <v>184</v>
      </c>
      <c r="F27" s="3">
        <v>721.1</v>
      </c>
      <c r="G27" s="3" t="s">
        <v>15</v>
      </c>
      <c r="H27" s="6">
        <v>49</v>
      </c>
      <c r="I27" s="6">
        <v>88</v>
      </c>
      <c r="J27" s="7">
        <v>0.92</v>
      </c>
      <c r="K27" s="7"/>
      <c r="L27" s="7"/>
    </row>
    <row r="28" spans="1:16" x14ac:dyDescent="0.25">
      <c r="A28">
        <v>27</v>
      </c>
      <c r="B28" s="4" t="s">
        <v>64</v>
      </c>
      <c r="C28" s="5" t="s">
        <v>65</v>
      </c>
      <c r="D28" s="2" t="s">
        <v>11</v>
      </c>
      <c r="E28" s="3">
        <v>170</v>
      </c>
      <c r="F28" s="3">
        <v>687.7</v>
      </c>
      <c r="G28" s="3" t="s">
        <v>12</v>
      </c>
      <c r="H28" s="6">
        <v>54</v>
      </c>
      <c r="I28" s="6">
        <v>93</v>
      </c>
      <c r="J28" s="7">
        <v>0.92</v>
      </c>
      <c r="K28" s="7"/>
      <c r="L28" s="7"/>
    </row>
    <row r="29" spans="1:16" x14ac:dyDescent="0.25">
      <c r="A29">
        <v>28</v>
      </c>
      <c r="B29" s="4" t="s">
        <v>66</v>
      </c>
      <c r="C29" s="5" t="s">
        <v>67</v>
      </c>
      <c r="D29" s="2" t="s">
        <v>11</v>
      </c>
      <c r="E29" s="3">
        <v>224</v>
      </c>
      <c r="F29" s="3">
        <v>750.9</v>
      </c>
      <c r="G29" s="3" t="s">
        <v>12</v>
      </c>
      <c r="H29" s="6">
        <v>50</v>
      </c>
      <c r="I29" s="6">
        <v>86</v>
      </c>
      <c r="J29" s="7">
        <v>1</v>
      </c>
      <c r="K29" s="7"/>
      <c r="L29" s="7"/>
    </row>
    <row r="30" spans="1:16" x14ac:dyDescent="0.25">
      <c r="A30">
        <v>29</v>
      </c>
      <c r="B30" s="8" t="s">
        <v>68</v>
      </c>
      <c r="C30" s="5" t="s">
        <v>69</v>
      </c>
      <c r="D30" s="1" t="s">
        <v>11</v>
      </c>
      <c r="E30" s="3">
        <v>218</v>
      </c>
      <c r="F30" s="3">
        <v>477.3</v>
      </c>
      <c r="G30" s="3" t="s">
        <v>12</v>
      </c>
      <c r="H30" s="6">
        <v>51</v>
      </c>
      <c r="I30" s="6">
        <v>86</v>
      </c>
      <c r="J30" s="7">
        <v>1</v>
      </c>
      <c r="K30" s="7"/>
      <c r="L30" s="7"/>
    </row>
    <row r="31" spans="1:16" x14ac:dyDescent="0.25">
      <c r="A31">
        <v>30</v>
      </c>
      <c r="B31" s="4" t="s">
        <v>70</v>
      </c>
      <c r="C31" s="5" t="s">
        <v>71</v>
      </c>
      <c r="D31" s="2" t="s">
        <v>11</v>
      </c>
      <c r="E31" s="3">
        <v>192</v>
      </c>
      <c r="F31" s="3">
        <v>667.2</v>
      </c>
      <c r="G31" s="3" t="s">
        <v>12</v>
      </c>
      <c r="H31" s="6">
        <v>53</v>
      </c>
      <c r="I31" s="6">
        <v>89</v>
      </c>
      <c r="J31" s="7">
        <v>1</v>
      </c>
      <c r="K31" s="7"/>
      <c r="L31" s="7"/>
    </row>
    <row r="32" spans="1:16" x14ac:dyDescent="0.25">
      <c r="A32">
        <v>31</v>
      </c>
      <c r="B32" s="4" t="s">
        <v>72</v>
      </c>
      <c r="C32" s="5" t="s">
        <v>73</v>
      </c>
      <c r="D32" s="2" t="s">
        <v>11</v>
      </c>
      <c r="E32" s="3">
        <v>214</v>
      </c>
      <c r="F32" s="3">
        <v>691.9</v>
      </c>
      <c r="G32" s="3" t="s">
        <v>12</v>
      </c>
      <c r="H32" s="6">
        <v>49</v>
      </c>
      <c r="I32" s="6">
        <v>81</v>
      </c>
      <c r="J32" s="7">
        <v>1</v>
      </c>
      <c r="K32" s="7">
        <f>1000/E32</f>
        <v>4.6728971962616823</v>
      </c>
      <c r="L32" s="7">
        <f>K32*F32</f>
        <v>3233.1775700934577</v>
      </c>
      <c r="M32">
        <v>542</v>
      </c>
      <c r="N32">
        <f>((F32-M32)/F32)*100</f>
        <v>21.664980488509897</v>
      </c>
      <c r="O32">
        <v>21.66</v>
      </c>
      <c r="P32">
        <f>(((E32*0.1)-O32)/(E32*0.1))*100</f>
        <v>-1.214953271028028</v>
      </c>
    </row>
    <row r="33" spans="1:16" x14ac:dyDescent="0.25">
      <c r="A33">
        <v>32</v>
      </c>
      <c r="B33" s="4" t="s">
        <v>74</v>
      </c>
      <c r="C33" s="5" t="s">
        <v>75</v>
      </c>
      <c r="D33" s="2" t="s">
        <v>11</v>
      </c>
      <c r="E33" s="3">
        <v>218</v>
      </c>
      <c r="F33" s="3">
        <v>733.1</v>
      </c>
      <c r="G33" s="3" t="s">
        <v>12</v>
      </c>
      <c r="H33" s="6">
        <v>50</v>
      </c>
      <c r="I33" s="6">
        <v>82</v>
      </c>
      <c r="J33" s="7">
        <v>1</v>
      </c>
      <c r="K33" s="7"/>
      <c r="L33" s="7"/>
    </row>
    <row r="34" spans="1:16" x14ac:dyDescent="0.25">
      <c r="A34">
        <v>33</v>
      </c>
      <c r="B34" s="4" t="s">
        <v>76</v>
      </c>
      <c r="C34" s="5" t="s">
        <v>77</v>
      </c>
      <c r="D34" s="2" t="s">
        <v>11</v>
      </c>
      <c r="E34" s="3">
        <v>206</v>
      </c>
      <c r="F34" s="3">
        <v>728.6</v>
      </c>
      <c r="G34" s="3" t="s">
        <v>15</v>
      </c>
      <c r="H34" s="6">
        <v>57</v>
      </c>
      <c r="I34" s="6">
        <v>89</v>
      </c>
      <c r="J34" s="7">
        <v>1</v>
      </c>
      <c r="K34" s="7"/>
      <c r="L34" s="7"/>
    </row>
    <row r="35" spans="1:16" x14ac:dyDescent="0.25">
      <c r="A35">
        <v>34</v>
      </c>
      <c r="B35" s="4" t="s">
        <v>78</v>
      </c>
      <c r="C35" s="5" t="s">
        <v>79</v>
      </c>
      <c r="D35" s="2" t="s">
        <v>11</v>
      </c>
      <c r="E35" s="3">
        <v>190</v>
      </c>
      <c r="F35" s="3">
        <v>918.1</v>
      </c>
      <c r="G35" s="3" t="s">
        <v>15</v>
      </c>
      <c r="H35" s="6">
        <v>57</v>
      </c>
      <c r="I35" s="6">
        <v>89</v>
      </c>
      <c r="J35" s="7">
        <v>0.85</v>
      </c>
      <c r="K35" s="7"/>
      <c r="L35" s="7"/>
    </row>
    <row r="36" spans="1:16" x14ac:dyDescent="0.25">
      <c r="A36">
        <v>35</v>
      </c>
      <c r="B36" s="4" t="s">
        <v>80</v>
      </c>
      <c r="C36" s="5" t="s">
        <v>81</v>
      </c>
      <c r="D36" s="2" t="s">
        <v>11</v>
      </c>
      <c r="E36" s="3">
        <v>206</v>
      </c>
      <c r="F36" s="3">
        <v>826.5</v>
      </c>
      <c r="G36" s="3" t="s">
        <v>15</v>
      </c>
      <c r="H36" s="6">
        <v>50</v>
      </c>
      <c r="I36" s="6">
        <v>85</v>
      </c>
      <c r="J36" s="7">
        <v>1</v>
      </c>
      <c r="K36" s="7"/>
      <c r="L36" s="7"/>
    </row>
    <row r="37" spans="1:16" x14ac:dyDescent="0.25">
      <c r="A37">
        <v>36</v>
      </c>
      <c r="B37" s="4" t="s">
        <v>82</v>
      </c>
      <c r="C37" s="5" t="s">
        <v>83</v>
      </c>
      <c r="D37" s="2" t="s">
        <v>11</v>
      </c>
      <c r="E37" s="3">
        <v>238</v>
      </c>
      <c r="F37" s="3">
        <v>1107.5</v>
      </c>
      <c r="G37" s="3" t="s">
        <v>15</v>
      </c>
      <c r="H37" s="6">
        <v>50</v>
      </c>
      <c r="I37" s="6">
        <v>90</v>
      </c>
      <c r="J37" s="7">
        <v>1</v>
      </c>
      <c r="K37" s="7"/>
      <c r="L37" s="7"/>
    </row>
    <row r="38" spans="1:16" x14ac:dyDescent="0.25">
      <c r="A38">
        <v>37</v>
      </c>
      <c r="B38" s="4" t="s">
        <v>84</v>
      </c>
      <c r="C38" s="5" t="s">
        <v>85</v>
      </c>
      <c r="D38" s="2" t="s">
        <v>11</v>
      </c>
      <c r="E38" s="3">
        <v>220</v>
      </c>
      <c r="F38" s="3">
        <v>722.2</v>
      </c>
      <c r="G38" s="3" t="s">
        <v>15</v>
      </c>
      <c r="H38" s="6">
        <v>50</v>
      </c>
      <c r="I38" s="6">
        <v>89</v>
      </c>
      <c r="J38" s="7">
        <v>0.92</v>
      </c>
      <c r="K38" s="7"/>
      <c r="L38" s="7"/>
    </row>
    <row r="39" spans="1:16" x14ac:dyDescent="0.25">
      <c r="A39">
        <v>38</v>
      </c>
      <c r="B39" s="4" t="s">
        <v>86</v>
      </c>
      <c r="C39" s="5" t="s">
        <v>87</v>
      </c>
      <c r="D39" s="2" t="s">
        <v>11</v>
      </c>
      <c r="E39" s="3">
        <v>230</v>
      </c>
      <c r="F39" s="3">
        <v>962.4</v>
      </c>
      <c r="G39" s="3" t="s">
        <v>15</v>
      </c>
      <c r="H39" s="6">
        <v>50</v>
      </c>
      <c r="I39" s="6">
        <v>90</v>
      </c>
      <c r="J39" s="7">
        <v>1</v>
      </c>
      <c r="K39" s="7"/>
      <c r="L39" s="7"/>
    </row>
    <row r="40" spans="1:16" x14ac:dyDescent="0.25">
      <c r="A40">
        <v>39</v>
      </c>
      <c r="B40" s="4" t="s">
        <v>88</v>
      </c>
      <c r="C40" s="5" t="s">
        <v>89</v>
      </c>
      <c r="D40" s="2" t="s">
        <v>11</v>
      </c>
      <c r="E40" s="3">
        <v>248</v>
      </c>
      <c r="F40" s="3">
        <v>1179.5</v>
      </c>
      <c r="G40" s="3" t="s">
        <v>15</v>
      </c>
      <c r="H40" s="6">
        <v>48</v>
      </c>
      <c r="I40" s="6">
        <v>86</v>
      </c>
      <c r="J40" s="7">
        <v>1</v>
      </c>
      <c r="K40" s="7"/>
      <c r="L40" s="7"/>
    </row>
    <row r="41" spans="1:16" x14ac:dyDescent="0.25">
      <c r="A41">
        <v>40</v>
      </c>
      <c r="B41" s="4" t="s">
        <v>90</v>
      </c>
      <c r="C41" s="5" t="s">
        <v>91</v>
      </c>
      <c r="D41" s="2" t="s">
        <v>11</v>
      </c>
      <c r="E41" s="3">
        <v>223</v>
      </c>
      <c r="F41" s="3">
        <v>879.6</v>
      </c>
      <c r="G41" s="3" t="s">
        <v>15</v>
      </c>
      <c r="H41" s="6">
        <v>51</v>
      </c>
      <c r="I41" s="6">
        <v>93</v>
      </c>
      <c r="J41" s="7">
        <v>1</v>
      </c>
      <c r="K41" s="7"/>
      <c r="L41" s="7"/>
    </row>
    <row r="42" spans="1:16" x14ac:dyDescent="0.25">
      <c r="A42">
        <v>41</v>
      </c>
      <c r="B42" s="4" t="s">
        <v>92</v>
      </c>
      <c r="C42" s="5" t="s">
        <v>93</v>
      </c>
      <c r="D42" s="2" t="s">
        <v>11</v>
      </c>
      <c r="E42" s="3">
        <v>210</v>
      </c>
      <c r="F42" s="3">
        <v>970.4</v>
      </c>
      <c r="G42" s="3" t="s">
        <v>15</v>
      </c>
      <c r="H42" s="6">
        <v>51</v>
      </c>
      <c r="I42" s="6">
        <v>91</v>
      </c>
      <c r="J42" s="7">
        <v>0.95</v>
      </c>
      <c r="K42" s="7"/>
      <c r="L42" s="7"/>
    </row>
    <row r="43" spans="1:16" x14ac:dyDescent="0.25">
      <c r="A43">
        <v>42</v>
      </c>
      <c r="B43" s="4" t="s">
        <v>94</v>
      </c>
      <c r="C43" s="5" t="s">
        <v>95</v>
      </c>
      <c r="D43" s="2" t="s">
        <v>11</v>
      </c>
      <c r="E43" s="3">
        <v>212</v>
      </c>
      <c r="F43" s="3">
        <v>798.8</v>
      </c>
      <c r="G43" s="3" t="s">
        <v>15</v>
      </c>
      <c r="H43" s="6">
        <v>50</v>
      </c>
      <c r="I43" s="6">
        <v>91</v>
      </c>
      <c r="J43" s="7">
        <v>1</v>
      </c>
      <c r="K43" s="7"/>
      <c r="L43" s="7"/>
    </row>
    <row r="44" spans="1:16" x14ac:dyDescent="0.25">
      <c r="A44">
        <v>43</v>
      </c>
      <c r="B44" s="4" t="s">
        <v>96</v>
      </c>
      <c r="C44" s="5" t="s">
        <v>97</v>
      </c>
      <c r="D44" s="2" t="s">
        <v>11</v>
      </c>
      <c r="E44" s="3">
        <v>208</v>
      </c>
      <c r="F44" s="3">
        <v>1632.1</v>
      </c>
      <c r="G44" s="3" t="s">
        <v>15</v>
      </c>
      <c r="H44" s="6">
        <v>52</v>
      </c>
      <c r="I44" s="6">
        <v>91</v>
      </c>
      <c r="J44" s="7">
        <v>1</v>
      </c>
      <c r="K44" s="7"/>
      <c r="L44" s="7"/>
    </row>
    <row r="45" spans="1:16" x14ac:dyDescent="0.25">
      <c r="A45">
        <v>44</v>
      </c>
      <c r="B45" s="4" t="s">
        <v>98</v>
      </c>
      <c r="C45" s="5" t="s">
        <v>99</v>
      </c>
      <c r="D45" s="2" t="s">
        <v>11</v>
      </c>
      <c r="E45" s="3">
        <v>214</v>
      </c>
      <c r="F45" s="3">
        <v>1257</v>
      </c>
      <c r="G45" s="3" t="s">
        <v>15</v>
      </c>
      <c r="H45" s="6">
        <v>50</v>
      </c>
      <c r="I45" s="6">
        <v>90</v>
      </c>
      <c r="J45" s="7">
        <v>1</v>
      </c>
      <c r="K45" s="7"/>
      <c r="L45" s="7"/>
    </row>
    <row r="46" spans="1:16" x14ac:dyDescent="0.25">
      <c r="A46">
        <v>45</v>
      </c>
      <c r="B46" s="4" t="s">
        <v>100</v>
      </c>
      <c r="C46" s="5" t="s">
        <v>101</v>
      </c>
      <c r="D46" s="2" t="s">
        <v>11</v>
      </c>
      <c r="E46" s="3">
        <v>197</v>
      </c>
      <c r="F46" s="3">
        <v>896.7</v>
      </c>
      <c r="G46" s="3" t="s">
        <v>15</v>
      </c>
      <c r="H46" s="6">
        <v>51</v>
      </c>
      <c r="I46" s="6">
        <v>88</v>
      </c>
      <c r="J46" s="7">
        <v>1</v>
      </c>
      <c r="K46" s="7"/>
      <c r="L46" s="7"/>
    </row>
    <row r="47" spans="1:16" x14ac:dyDescent="0.25">
      <c r="A47">
        <v>46</v>
      </c>
      <c r="B47" s="4" t="s">
        <v>102</v>
      </c>
      <c r="C47" s="5" t="s">
        <v>103</v>
      </c>
      <c r="D47" s="2" t="s">
        <v>11</v>
      </c>
      <c r="E47" s="3">
        <v>204</v>
      </c>
      <c r="F47" s="3">
        <v>1035.3</v>
      </c>
      <c r="G47" s="3" t="s">
        <v>15</v>
      </c>
      <c r="H47" s="6">
        <v>57</v>
      </c>
      <c r="I47" s="6">
        <v>91</v>
      </c>
      <c r="J47" s="7">
        <v>1</v>
      </c>
      <c r="K47" s="7"/>
      <c r="L47" s="7"/>
    </row>
    <row r="48" spans="1:16" x14ac:dyDescent="0.25">
      <c r="A48">
        <v>47</v>
      </c>
      <c r="B48" s="4" t="s">
        <v>104</v>
      </c>
      <c r="C48" s="5" t="s">
        <v>105</v>
      </c>
      <c r="D48" s="2" t="s">
        <v>11</v>
      </c>
      <c r="E48" s="3">
        <v>185</v>
      </c>
      <c r="F48" s="3">
        <v>879.2</v>
      </c>
      <c r="G48" s="3" t="s">
        <v>15</v>
      </c>
      <c r="H48" s="6">
        <v>51</v>
      </c>
      <c r="I48" s="6">
        <v>88</v>
      </c>
      <c r="J48" s="7">
        <v>1</v>
      </c>
      <c r="K48" s="7">
        <f>1000/E48</f>
        <v>5.4054054054054053</v>
      </c>
      <c r="L48" s="7">
        <f>K48*F48</f>
        <v>4752.4324324324325</v>
      </c>
      <c r="M48">
        <v>730</v>
      </c>
      <c r="N48">
        <f>((F48-M48)/F48)*100</f>
        <v>16.969972702456783</v>
      </c>
      <c r="O48">
        <v>18.64</v>
      </c>
      <c r="P48">
        <f>(((E48*0.1)-O48)/(E48*0.1))*100</f>
        <v>-0.75675675675675991</v>
      </c>
    </row>
    <row r="49" spans="1:16" x14ac:dyDescent="0.25">
      <c r="A49">
        <v>48</v>
      </c>
      <c r="B49" s="4" t="s">
        <v>106</v>
      </c>
      <c r="C49" s="5" t="s">
        <v>107</v>
      </c>
      <c r="D49" s="2" t="s">
        <v>11</v>
      </c>
      <c r="E49" s="3">
        <v>178</v>
      </c>
      <c r="F49" s="3">
        <v>1059.4000000000001</v>
      </c>
      <c r="G49" s="3" t="s">
        <v>15</v>
      </c>
      <c r="H49" s="6">
        <v>57</v>
      </c>
      <c r="I49" s="6">
        <v>94</v>
      </c>
      <c r="J49" s="7">
        <v>0.95</v>
      </c>
      <c r="K49" s="7"/>
      <c r="L49" s="7"/>
    </row>
    <row r="50" spans="1:16" x14ac:dyDescent="0.25">
      <c r="A50">
        <v>49</v>
      </c>
      <c r="B50" s="4" t="s">
        <v>108</v>
      </c>
      <c r="C50" s="5" t="s">
        <v>109</v>
      </c>
      <c r="D50" s="2" t="s">
        <v>11</v>
      </c>
      <c r="E50" s="3">
        <v>210</v>
      </c>
      <c r="F50" s="3">
        <v>926.1</v>
      </c>
      <c r="G50" s="3" t="s">
        <v>15</v>
      </c>
      <c r="H50" s="6">
        <v>51</v>
      </c>
      <c r="I50" s="6">
        <v>92</v>
      </c>
      <c r="J50" s="7">
        <v>1</v>
      </c>
      <c r="K50" s="7"/>
      <c r="L50" s="7"/>
    </row>
    <row r="51" spans="1:16" x14ac:dyDescent="0.25">
      <c r="A51">
        <v>50</v>
      </c>
      <c r="B51" s="4" t="s">
        <v>110</v>
      </c>
      <c r="C51" s="5" t="s">
        <v>111</v>
      </c>
      <c r="D51" s="2" t="s">
        <v>11</v>
      </c>
      <c r="E51" s="3">
        <v>194</v>
      </c>
      <c r="F51" s="3">
        <v>918.4</v>
      </c>
      <c r="G51" s="3" t="s">
        <v>15</v>
      </c>
      <c r="H51" s="6">
        <v>48</v>
      </c>
      <c r="I51" s="6">
        <v>85</v>
      </c>
      <c r="J51" s="7">
        <v>1</v>
      </c>
      <c r="K51" s="7">
        <f>1000/E51</f>
        <v>5.1546391752577323</v>
      </c>
      <c r="L51" s="7">
        <f>K51*F51</f>
        <v>4734.0206185567013</v>
      </c>
      <c r="M51">
        <v>794</v>
      </c>
      <c r="N51">
        <f>((F51-M51)/F51)*100</f>
        <v>13.545296167247384</v>
      </c>
      <c r="O51">
        <v>20.13</v>
      </c>
      <c r="P51">
        <f>(((E51*0.1)-O51)/(E51*0.1))*100</f>
        <v>-3.7628865979381274</v>
      </c>
    </row>
    <row r="52" spans="1:16" x14ac:dyDescent="0.25">
      <c r="A52">
        <v>51</v>
      </c>
      <c r="B52" s="4" t="s">
        <v>112</v>
      </c>
      <c r="C52" s="5" t="s">
        <v>113</v>
      </c>
      <c r="D52" s="2" t="s">
        <v>11</v>
      </c>
      <c r="E52" s="3">
        <v>187</v>
      </c>
      <c r="F52" s="3">
        <v>1005</v>
      </c>
      <c r="G52" s="3" t="s">
        <v>15</v>
      </c>
      <c r="H52" s="6">
        <v>57</v>
      </c>
      <c r="I52" s="6">
        <v>90</v>
      </c>
      <c r="J52" s="7">
        <v>1</v>
      </c>
      <c r="K52" s="7"/>
      <c r="L52" s="7"/>
    </row>
    <row r="53" spans="1:16" x14ac:dyDescent="0.25">
      <c r="A53">
        <v>52</v>
      </c>
      <c r="B53" s="4" t="s">
        <v>114</v>
      </c>
      <c r="C53" s="5" t="s">
        <v>115</v>
      </c>
      <c r="D53" s="2" t="s">
        <v>11</v>
      </c>
      <c r="E53" s="3">
        <v>190</v>
      </c>
      <c r="F53" s="3">
        <v>1192.5</v>
      </c>
      <c r="G53" s="3" t="s">
        <v>15</v>
      </c>
      <c r="H53" s="6">
        <v>50</v>
      </c>
      <c r="I53" s="6">
        <v>85</v>
      </c>
      <c r="J53" s="7">
        <v>1</v>
      </c>
      <c r="K53" s="7"/>
      <c r="L53" s="7"/>
    </row>
    <row r="54" spans="1:16" x14ac:dyDescent="0.25">
      <c r="A54">
        <v>53</v>
      </c>
      <c r="B54" s="4" t="s">
        <v>116</v>
      </c>
      <c r="C54" s="5" t="s">
        <v>117</v>
      </c>
      <c r="D54" s="2" t="s">
        <v>11</v>
      </c>
      <c r="E54" s="3">
        <v>205</v>
      </c>
      <c r="F54" s="3">
        <v>1041.5</v>
      </c>
      <c r="G54" s="3" t="s">
        <v>15</v>
      </c>
      <c r="H54" s="6">
        <v>50</v>
      </c>
      <c r="I54" s="6">
        <v>86</v>
      </c>
      <c r="J54" s="7">
        <v>1</v>
      </c>
      <c r="K54" s="7"/>
      <c r="L54" s="7"/>
    </row>
    <row r="55" spans="1:16" x14ac:dyDescent="0.25">
      <c r="A55">
        <v>54</v>
      </c>
      <c r="B55" s="4" t="s">
        <v>118</v>
      </c>
      <c r="C55" s="5" t="s">
        <v>119</v>
      </c>
      <c r="D55" s="2" t="s">
        <v>11</v>
      </c>
      <c r="E55" s="3">
        <v>184</v>
      </c>
      <c r="F55" s="3">
        <v>1107.5999999999999</v>
      </c>
      <c r="G55" s="3" t="s">
        <v>15</v>
      </c>
      <c r="H55" s="6">
        <v>51</v>
      </c>
      <c r="I55" s="6">
        <v>86</v>
      </c>
      <c r="J55" s="7">
        <v>1</v>
      </c>
      <c r="K55" s="7"/>
      <c r="L55" s="7"/>
    </row>
    <row r="56" spans="1:16" x14ac:dyDescent="0.25">
      <c r="A56">
        <v>55</v>
      </c>
      <c r="B56" s="4" t="s">
        <v>120</v>
      </c>
      <c r="C56" s="5" t="s">
        <v>121</v>
      </c>
      <c r="D56" s="2" t="s">
        <v>11</v>
      </c>
      <c r="E56" s="3">
        <v>208</v>
      </c>
      <c r="F56" s="3">
        <v>1186.3</v>
      </c>
      <c r="G56" s="3" t="s">
        <v>15</v>
      </c>
      <c r="H56" s="6">
        <v>56</v>
      </c>
      <c r="I56" s="6">
        <v>89</v>
      </c>
      <c r="J56" s="7">
        <v>1</v>
      </c>
      <c r="K56" s="7"/>
      <c r="L56" s="7"/>
    </row>
    <row r="57" spans="1:16" x14ac:dyDescent="0.25">
      <c r="A57">
        <v>56</v>
      </c>
      <c r="B57" s="4" t="s">
        <v>122</v>
      </c>
      <c r="C57" s="5" t="s">
        <v>123</v>
      </c>
      <c r="D57" s="2" t="s">
        <v>11</v>
      </c>
      <c r="E57" s="3">
        <v>179</v>
      </c>
      <c r="F57" s="3">
        <v>969.7</v>
      </c>
      <c r="G57" s="3" t="s">
        <v>15</v>
      </c>
      <c r="H57" s="6">
        <v>51</v>
      </c>
      <c r="I57" s="6">
        <v>82</v>
      </c>
      <c r="J57" s="7">
        <v>1</v>
      </c>
      <c r="K57" s="7"/>
      <c r="L57" s="7"/>
    </row>
    <row r="58" spans="1:16" x14ac:dyDescent="0.25">
      <c r="A58">
        <v>57</v>
      </c>
      <c r="B58" s="4" t="s">
        <v>124</v>
      </c>
      <c r="C58" s="5" t="s">
        <v>125</v>
      </c>
      <c r="D58" s="2" t="s">
        <v>11</v>
      </c>
      <c r="E58" s="3">
        <v>178</v>
      </c>
      <c r="F58" s="3">
        <v>969.6</v>
      </c>
      <c r="G58" s="3" t="s">
        <v>15</v>
      </c>
      <c r="H58" s="6">
        <v>53</v>
      </c>
      <c r="I58" s="6">
        <v>85</v>
      </c>
      <c r="J58" s="7">
        <v>1</v>
      </c>
      <c r="K58" s="7"/>
      <c r="L58" s="7"/>
    </row>
    <row r="59" spans="1:16" x14ac:dyDescent="0.25">
      <c r="A59">
        <v>58</v>
      </c>
      <c r="B59" s="4" t="s">
        <v>126</v>
      </c>
      <c r="C59" s="5" t="s">
        <v>127</v>
      </c>
      <c r="D59" s="2" t="s">
        <v>11</v>
      </c>
      <c r="E59" s="3">
        <v>206</v>
      </c>
      <c r="F59" s="3">
        <v>1057.7</v>
      </c>
      <c r="G59" s="3" t="s">
        <v>15</v>
      </c>
      <c r="H59" s="6">
        <v>50</v>
      </c>
      <c r="I59" s="6">
        <v>84</v>
      </c>
      <c r="J59" s="7">
        <v>0.95</v>
      </c>
      <c r="K59" s="7"/>
      <c r="L59" s="7"/>
    </row>
    <row r="60" spans="1:16" x14ac:dyDescent="0.25">
      <c r="A60">
        <v>59</v>
      </c>
      <c r="B60" s="4" t="s">
        <v>128</v>
      </c>
      <c r="C60" s="5" t="s">
        <v>129</v>
      </c>
      <c r="D60" s="2" t="s">
        <v>11</v>
      </c>
      <c r="E60" s="3">
        <v>186</v>
      </c>
      <c r="F60" s="3">
        <v>977.3</v>
      </c>
      <c r="G60" s="3" t="s">
        <v>15</v>
      </c>
      <c r="H60" s="6">
        <v>52</v>
      </c>
      <c r="I60" s="6">
        <v>85</v>
      </c>
      <c r="J60" s="7">
        <v>1</v>
      </c>
      <c r="K60" s="7"/>
      <c r="L60" s="7"/>
    </row>
    <row r="61" spans="1:16" x14ac:dyDescent="0.25">
      <c r="A61">
        <v>60</v>
      </c>
      <c r="B61" s="4" t="s">
        <v>130</v>
      </c>
      <c r="C61" s="5" t="s">
        <v>131</v>
      </c>
      <c r="D61" s="2" t="s">
        <v>11</v>
      </c>
      <c r="E61" s="3">
        <v>238</v>
      </c>
      <c r="F61" s="3">
        <v>1032.5999999999999</v>
      </c>
      <c r="G61" s="3" t="s">
        <v>15</v>
      </c>
      <c r="H61" s="6">
        <v>52</v>
      </c>
      <c r="I61" s="6">
        <v>90</v>
      </c>
      <c r="J61" s="7">
        <v>1</v>
      </c>
      <c r="K61" s="7"/>
      <c r="L61" s="7"/>
    </row>
    <row r="62" spans="1:16" x14ac:dyDescent="0.25">
      <c r="A62">
        <v>61</v>
      </c>
      <c r="B62" s="4" t="s">
        <v>132</v>
      </c>
      <c r="C62" s="5" t="s">
        <v>133</v>
      </c>
      <c r="D62" s="2" t="s">
        <v>11</v>
      </c>
      <c r="E62" s="3">
        <v>244</v>
      </c>
      <c r="F62" s="3">
        <v>1012.9</v>
      </c>
      <c r="G62" s="3" t="s">
        <v>15</v>
      </c>
      <c r="H62" s="6">
        <v>51</v>
      </c>
      <c r="I62" s="6">
        <v>86</v>
      </c>
      <c r="J62" s="7">
        <v>0.95</v>
      </c>
      <c r="K62" s="7"/>
      <c r="L62" s="7"/>
    </row>
    <row r="63" spans="1:16" x14ac:dyDescent="0.25">
      <c r="A63">
        <v>62</v>
      </c>
      <c r="B63" s="4" t="s">
        <v>134</v>
      </c>
      <c r="C63" s="5" t="s">
        <v>135</v>
      </c>
      <c r="D63" s="2" t="s">
        <v>11</v>
      </c>
      <c r="E63" s="3">
        <v>226</v>
      </c>
      <c r="F63" s="3">
        <v>1163.5</v>
      </c>
      <c r="G63" s="3" t="s">
        <v>15</v>
      </c>
      <c r="H63" s="6">
        <v>51</v>
      </c>
      <c r="I63" s="6">
        <v>87</v>
      </c>
      <c r="J63" s="7">
        <v>1</v>
      </c>
      <c r="K63" s="7"/>
      <c r="L63" s="7"/>
    </row>
    <row r="64" spans="1:16" x14ac:dyDescent="0.25">
      <c r="A64">
        <v>63</v>
      </c>
      <c r="B64" s="4" t="s">
        <v>136</v>
      </c>
      <c r="C64" s="5" t="s">
        <v>137</v>
      </c>
      <c r="D64" s="2" t="s">
        <v>11</v>
      </c>
      <c r="E64" s="3">
        <v>218</v>
      </c>
      <c r="F64" s="3">
        <v>1156</v>
      </c>
      <c r="G64" s="3" t="s">
        <v>15</v>
      </c>
      <c r="H64" s="6">
        <v>54</v>
      </c>
      <c r="I64" s="6">
        <v>90</v>
      </c>
      <c r="J64" s="7">
        <v>1</v>
      </c>
      <c r="K64" s="7"/>
      <c r="L64" s="7"/>
    </row>
    <row r="65" spans="1:16" x14ac:dyDescent="0.25">
      <c r="A65">
        <v>64</v>
      </c>
      <c r="B65" s="4" t="s">
        <v>138</v>
      </c>
      <c r="C65" s="5" t="s">
        <v>139</v>
      </c>
      <c r="D65" s="2" t="s">
        <v>11</v>
      </c>
      <c r="E65" s="3">
        <v>210</v>
      </c>
      <c r="F65" s="3">
        <v>1197.4000000000001</v>
      </c>
      <c r="G65" s="3" t="s">
        <v>15</v>
      </c>
      <c r="H65" s="6">
        <v>54</v>
      </c>
      <c r="I65" s="6">
        <v>88</v>
      </c>
      <c r="J65" s="7">
        <v>1</v>
      </c>
      <c r="K65" s="7"/>
      <c r="L65" s="7"/>
    </row>
    <row r="66" spans="1:16" x14ac:dyDescent="0.25">
      <c r="A66">
        <v>65</v>
      </c>
      <c r="B66" s="4" t="s">
        <v>140</v>
      </c>
      <c r="C66" s="5" t="s">
        <v>141</v>
      </c>
      <c r="D66" s="2" t="s">
        <v>11</v>
      </c>
      <c r="E66" s="3">
        <v>200</v>
      </c>
      <c r="F66" s="3">
        <v>867.8</v>
      </c>
      <c r="G66" s="3" t="s">
        <v>15</v>
      </c>
      <c r="H66" s="6">
        <v>57</v>
      </c>
      <c r="I66" s="6">
        <v>91</v>
      </c>
      <c r="J66" s="7">
        <v>1</v>
      </c>
      <c r="K66" s="7">
        <f>1000/E66</f>
        <v>5</v>
      </c>
      <c r="L66" s="7">
        <f>K66*F66</f>
        <v>4339</v>
      </c>
      <c r="M66">
        <v>696</v>
      </c>
      <c r="N66">
        <f>((F66-M66)/F66)*100</f>
        <v>19.79718829223323</v>
      </c>
      <c r="O66">
        <v>20.13</v>
      </c>
      <c r="P66">
        <f>(((E66*0.1)-O66)/(E66*0.1))*100</f>
        <v>-0.64999999999999503</v>
      </c>
    </row>
    <row r="67" spans="1:16" x14ac:dyDescent="0.25">
      <c r="A67">
        <v>66</v>
      </c>
      <c r="B67" s="4" t="s">
        <v>142</v>
      </c>
      <c r="C67" s="5" t="s">
        <v>143</v>
      </c>
      <c r="D67" s="2" t="s">
        <v>11</v>
      </c>
      <c r="E67" s="3">
        <v>231</v>
      </c>
      <c r="F67" s="3">
        <v>1139</v>
      </c>
      <c r="G67" s="3" t="s">
        <v>15</v>
      </c>
      <c r="H67" s="6">
        <v>53</v>
      </c>
      <c r="I67" s="6">
        <v>89</v>
      </c>
      <c r="J67" s="7">
        <v>1</v>
      </c>
      <c r="K67" s="7"/>
      <c r="L67" s="7"/>
    </row>
    <row r="68" spans="1:16" x14ac:dyDescent="0.25">
      <c r="A68">
        <v>67</v>
      </c>
      <c r="B68" s="4" t="s">
        <v>144</v>
      </c>
      <c r="C68" s="5" t="s">
        <v>145</v>
      </c>
      <c r="D68" s="2" t="s">
        <v>11</v>
      </c>
      <c r="E68" s="3">
        <v>182</v>
      </c>
      <c r="F68" s="3">
        <v>923.4</v>
      </c>
      <c r="G68" s="3" t="s">
        <v>15</v>
      </c>
      <c r="H68" s="6">
        <v>53</v>
      </c>
      <c r="I68" s="6">
        <v>90</v>
      </c>
      <c r="J68" s="7">
        <v>1</v>
      </c>
      <c r="K68" s="7"/>
      <c r="L68" s="7"/>
    </row>
    <row r="69" spans="1:16" x14ac:dyDescent="0.25">
      <c r="A69">
        <v>68</v>
      </c>
      <c r="B69" s="4" t="s">
        <v>146</v>
      </c>
      <c r="C69" s="5" t="s">
        <v>147</v>
      </c>
      <c r="D69" s="2" t="s">
        <v>11</v>
      </c>
      <c r="E69" s="3">
        <v>172</v>
      </c>
      <c r="F69" s="3">
        <v>528.5</v>
      </c>
      <c r="G69" s="3" t="s">
        <v>15</v>
      </c>
      <c r="H69" s="6">
        <v>52</v>
      </c>
      <c r="I69" s="6">
        <v>90</v>
      </c>
      <c r="J69" s="7">
        <v>1</v>
      </c>
      <c r="K69" s="7"/>
      <c r="L69" s="7"/>
    </row>
    <row r="70" spans="1:16" x14ac:dyDescent="0.25">
      <c r="A70">
        <v>69</v>
      </c>
      <c r="B70" s="4" t="s">
        <v>148</v>
      </c>
      <c r="C70" s="5" t="s">
        <v>149</v>
      </c>
      <c r="D70" s="2" t="s">
        <v>11</v>
      </c>
      <c r="E70" s="3">
        <v>180</v>
      </c>
      <c r="F70" s="3">
        <v>854.9</v>
      </c>
      <c r="G70" s="3" t="s">
        <v>15</v>
      </c>
      <c r="H70" s="6">
        <v>51</v>
      </c>
      <c r="I70" s="6">
        <v>97</v>
      </c>
      <c r="J70" s="7">
        <v>1</v>
      </c>
      <c r="K70" s="7"/>
      <c r="L70" s="7"/>
    </row>
    <row r="71" spans="1:16" x14ac:dyDescent="0.25">
      <c r="A71">
        <v>70</v>
      </c>
      <c r="B71" s="4" t="s">
        <v>150</v>
      </c>
      <c r="C71" s="5" t="s">
        <v>151</v>
      </c>
      <c r="D71" s="2" t="s">
        <v>11</v>
      </c>
      <c r="E71" s="3">
        <v>179</v>
      </c>
      <c r="F71" s="3">
        <v>864.1</v>
      </c>
      <c r="G71" s="3" t="s">
        <v>15</v>
      </c>
      <c r="H71" s="6">
        <v>51</v>
      </c>
      <c r="I71" s="6">
        <v>92</v>
      </c>
      <c r="J71" s="7">
        <v>1</v>
      </c>
      <c r="K71" s="7"/>
      <c r="L71" s="7"/>
    </row>
    <row r="72" spans="1:16" x14ac:dyDescent="0.25">
      <c r="A72">
        <v>71</v>
      </c>
      <c r="B72" s="4" t="s">
        <v>152</v>
      </c>
      <c r="C72" s="5" t="s">
        <v>153</v>
      </c>
      <c r="D72" s="2" t="s">
        <v>11</v>
      </c>
      <c r="E72" s="3">
        <v>214</v>
      </c>
      <c r="F72" s="3">
        <v>1313.9</v>
      </c>
      <c r="G72" s="3" t="s">
        <v>15</v>
      </c>
      <c r="H72" s="6">
        <v>48</v>
      </c>
      <c r="I72" s="6">
        <v>84</v>
      </c>
      <c r="J72" s="7">
        <v>1</v>
      </c>
      <c r="K72" s="7"/>
      <c r="L72" s="7"/>
    </row>
    <row r="73" spans="1:16" x14ac:dyDescent="0.25">
      <c r="A73">
        <v>72</v>
      </c>
      <c r="B73" s="4" t="s">
        <v>154</v>
      </c>
      <c r="C73" s="5" t="s">
        <v>155</v>
      </c>
      <c r="D73" s="2" t="s">
        <v>11</v>
      </c>
      <c r="E73" s="3">
        <v>236</v>
      </c>
      <c r="F73" s="3">
        <v>705</v>
      </c>
      <c r="G73" s="3" t="s">
        <v>15</v>
      </c>
      <c r="H73" s="6">
        <v>57</v>
      </c>
      <c r="I73" s="6">
        <v>90</v>
      </c>
      <c r="J73" s="7">
        <v>1</v>
      </c>
      <c r="K73" s="7">
        <f>1000/E73</f>
        <v>4.2372881355932206</v>
      </c>
      <c r="L73" s="7">
        <f>K73*F73</f>
        <v>2987.2881355932204</v>
      </c>
      <c r="M73">
        <v>536</v>
      </c>
      <c r="N73">
        <f>((F73-M73)/F73)*100</f>
        <v>23.971631205673759</v>
      </c>
      <c r="O73">
        <v>20.13</v>
      </c>
      <c r="P73">
        <f>(((E73*0.1)-O73)/(E73*0.1))*100</f>
        <v>14.703389830508485</v>
      </c>
    </row>
    <row r="74" spans="1:16" x14ac:dyDescent="0.25">
      <c r="A74">
        <v>73</v>
      </c>
      <c r="B74" s="4" t="s">
        <v>156</v>
      </c>
      <c r="C74" s="5" t="s">
        <v>157</v>
      </c>
      <c r="D74" s="2" t="s">
        <v>11</v>
      </c>
      <c r="E74" s="3">
        <v>193</v>
      </c>
      <c r="F74" s="3">
        <v>832.1</v>
      </c>
      <c r="G74" s="3" t="s">
        <v>15</v>
      </c>
      <c r="H74" s="6">
        <v>56</v>
      </c>
      <c r="I74" s="6">
        <v>89</v>
      </c>
      <c r="J74" s="7">
        <v>1</v>
      </c>
      <c r="K74" s="7"/>
      <c r="L74" s="7"/>
    </row>
    <row r="75" spans="1:16" x14ac:dyDescent="0.25">
      <c r="A75">
        <v>74</v>
      </c>
      <c r="B75" s="4" t="s">
        <v>158</v>
      </c>
      <c r="C75" s="5" t="s">
        <v>159</v>
      </c>
      <c r="D75" s="2" t="s">
        <v>11</v>
      </c>
      <c r="E75" s="3">
        <v>201</v>
      </c>
      <c r="F75" s="3">
        <v>816.4</v>
      </c>
      <c r="G75" s="3" t="s">
        <v>15</v>
      </c>
      <c r="H75" s="6">
        <v>56</v>
      </c>
      <c r="I75" s="6">
        <v>89</v>
      </c>
      <c r="J75" s="7">
        <v>0.95</v>
      </c>
      <c r="K75" s="7"/>
      <c r="L75" s="7"/>
    </row>
    <row r="76" spans="1:16" x14ac:dyDescent="0.25">
      <c r="A76">
        <v>75</v>
      </c>
      <c r="B76" s="4" t="s">
        <v>160</v>
      </c>
      <c r="C76" s="5" t="s">
        <v>161</v>
      </c>
      <c r="D76" s="2" t="s">
        <v>11</v>
      </c>
      <c r="E76" s="3">
        <v>210</v>
      </c>
      <c r="F76" s="3">
        <v>938.2</v>
      </c>
      <c r="G76" s="3" t="s">
        <v>15</v>
      </c>
      <c r="H76" s="6">
        <v>56</v>
      </c>
      <c r="I76" s="6">
        <v>90</v>
      </c>
      <c r="J76" s="7">
        <v>1</v>
      </c>
      <c r="K76" s="7"/>
      <c r="L76" s="7"/>
    </row>
    <row r="77" spans="1:16" x14ac:dyDescent="0.25">
      <c r="A77">
        <v>76</v>
      </c>
      <c r="B77" s="4" t="s">
        <v>162</v>
      </c>
      <c r="C77" s="5" t="s">
        <v>163</v>
      </c>
      <c r="D77" s="2" t="s">
        <v>11</v>
      </c>
      <c r="E77" s="3">
        <v>252</v>
      </c>
      <c r="F77" s="3">
        <v>896.7</v>
      </c>
      <c r="G77" s="3" t="s">
        <v>15</v>
      </c>
      <c r="H77" s="6">
        <v>55</v>
      </c>
      <c r="I77" s="6">
        <v>89</v>
      </c>
      <c r="J77" s="7">
        <v>1</v>
      </c>
      <c r="K77" s="7"/>
      <c r="L77" s="7"/>
    </row>
    <row r="78" spans="1:16" x14ac:dyDescent="0.25">
      <c r="A78">
        <v>77</v>
      </c>
      <c r="B78" s="4" t="s">
        <v>164</v>
      </c>
      <c r="C78" s="5" t="s">
        <v>165</v>
      </c>
      <c r="D78" s="2" t="s">
        <v>11</v>
      </c>
      <c r="E78" s="3">
        <v>145</v>
      </c>
      <c r="F78" s="3">
        <v>800.6</v>
      </c>
      <c r="G78" s="3" t="s">
        <v>12</v>
      </c>
      <c r="H78" s="6">
        <v>54</v>
      </c>
      <c r="I78" s="6">
        <v>92</v>
      </c>
      <c r="J78" s="7">
        <v>1</v>
      </c>
      <c r="K78" s="7"/>
      <c r="L78" s="7"/>
    </row>
    <row r="79" spans="1:16" x14ac:dyDescent="0.25">
      <c r="A79">
        <v>78</v>
      </c>
      <c r="B79" s="4" t="s">
        <v>166</v>
      </c>
      <c r="C79" s="5" t="s">
        <v>167</v>
      </c>
      <c r="D79" s="2" t="s">
        <v>11</v>
      </c>
      <c r="E79" s="3">
        <v>174</v>
      </c>
      <c r="F79" s="3">
        <v>772.4</v>
      </c>
      <c r="G79" s="3" t="s">
        <v>12</v>
      </c>
      <c r="H79" s="6">
        <v>52</v>
      </c>
      <c r="I79" s="6">
        <v>89</v>
      </c>
      <c r="J79" s="7">
        <v>1</v>
      </c>
      <c r="K79" s="7"/>
      <c r="L79" s="7"/>
    </row>
    <row r="80" spans="1:16" x14ac:dyDescent="0.25">
      <c r="A80">
        <v>79</v>
      </c>
      <c r="B80" s="4" t="s">
        <v>168</v>
      </c>
      <c r="C80" s="5" t="s">
        <v>169</v>
      </c>
      <c r="D80" s="2" t="s">
        <v>11</v>
      </c>
      <c r="E80" s="3">
        <v>201</v>
      </c>
      <c r="F80" s="3">
        <v>989.1</v>
      </c>
      <c r="G80" s="3" t="s">
        <v>12</v>
      </c>
      <c r="H80" s="6">
        <v>50</v>
      </c>
      <c r="I80" s="6">
        <v>89</v>
      </c>
      <c r="J80" s="7">
        <v>0.92</v>
      </c>
      <c r="K80" s="7"/>
      <c r="L80" s="7"/>
    </row>
    <row r="81" spans="1:16" x14ac:dyDescent="0.25">
      <c r="A81">
        <v>80</v>
      </c>
      <c r="B81" s="4" t="s">
        <v>170</v>
      </c>
      <c r="C81" s="5" t="s">
        <v>171</v>
      </c>
      <c r="D81" s="2" t="s">
        <v>11</v>
      </c>
      <c r="E81" s="3">
        <v>170</v>
      </c>
      <c r="F81" s="3">
        <v>1108.5</v>
      </c>
      <c r="G81" s="3" t="s">
        <v>12</v>
      </c>
      <c r="H81" s="6">
        <v>52</v>
      </c>
      <c r="I81" s="6">
        <v>90</v>
      </c>
      <c r="J81" s="7">
        <v>1</v>
      </c>
      <c r="K81" s="7"/>
      <c r="L81" s="7"/>
    </row>
    <row r="82" spans="1:16" x14ac:dyDescent="0.25">
      <c r="A82">
        <v>81</v>
      </c>
      <c r="B82" s="4" t="s">
        <v>172</v>
      </c>
      <c r="C82" s="5" t="s">
        <v>173</v>
      </c>
      <c r="D82" s="2" t="s">
        <v>11</v>
      </c>
      <c r="E82" s="3">
        <v>214</v>
      </c>
      <c r="F82" s="3">
        <v>886.6</v>
      </c>
      <c r="G82" s="3" t="s">
        <v>12</v>
      </c>
      <c r="H82" s="6">
        <v>51</v>
      </c>
      <c r="I82" s="6">
        <v>87</v>
      </c>
      <c r="J82" s="7">
        <v>1</v>
      </c>
      <c r="K82" s="7"/>
      <c r="L82" s="7"/>
    </row>
    <row r="83" spans="1:16" x14ac:dyDescent="0.25">
      <c r="A83">
        <v>82</v>
      </c>
      <c r="B83" s="4" t="s">
        <v>174</v>
      </c>
      <c r="C83" s="5" t="s">
        <v>175</v>
      </c>
      <c r="D83" s="2" t="s">
        <v>11</v>
      </c>
      <c r="E83" s="3">
        <v>183</v>
      </c>
      <c r="F83" s="3">
        <v>843.6</v>
      </c>
      <c r="G83" s="3" t="s">
        <v>12</v>
      </c>
      <c r="H83" s="6">
        <v>52</v>
      </c>
      <c r="I83" s="6">
        <v>97</v>
      </c>
      <c r="J83" s="7">
        <v>1</v>
      </c>
      <c r="K83" s="7"/>
      <c r="L83" s="7"/>
    </row>
    <row r="84" spans="1:16" x14ac:dyDescent="0.25">
      <c r="A84">
        <v>83</v>
      </c>
      <c r="B84" s="4" t="s">
        <v>176</v>
      </c>
      <c r="C84" s="5" t="s">
        <v>177</v>
      </c>
      <c r="D84" s="2" t="s">
        <v>11</v>
      </c>
      <c r="E84" s="3">
        <v>205</v>
      </c>
      <c r="F84" s="3">
        <v>918.9</v>
      </c>
      <c r="G84" s="3" t="s">
        <v>12</v>
      </c>
      <c r="H84" s="6">
        <v>52</v>
      </c>
      <c r="I84" s="6">
        <v>90</v>
      </c>
      <c r="J84" s="7">
        <v>1</v>
      </c>
      <c r="K84" s="7"/>
      <c r="L84" s="7"/>
    </row>
    <row r="85" spans="1:16" x14ac:dyDescent="0.25">
      <c r="A85">
        <v>84</v>
      </c>
      <c r="B85" s="4" t="s">
        <v>178</v>
      </c>
      <c r="C85" s="5" t="s">
        <v>179</v>
      </c>
      <c r="D85" s="2" t="s">
        <v>11</v>
      </c>
      <c r="E85" s="3">
        <v>188</v>
      </c>
      <c r="F85" s="3">
        <v>838.8</v>
      </c>
      <c r="G85" s="3" t="s">
        <v>12</v>
      </c>
      <c r="H85" s="6">
        <v>56</v>
      </c>
      <c r="I85" s="6">
        <v>99</v>
      </c>
      <c r="J85" s="7">
        <v>1</v>
      </c>
      <c r="K85" s="7">
        <f>1000/E85</f>
        <v>5.3191489361702127</v>
      </c>
      <c r="L85" s="7">
        <f>K85*F85</f>
        <v>4461.7021276595742</v>
      </c>
      <c r="M85">
        <v>694</v>
      </c>
      <c r="N85">
        <f>((F85-M85)/F85)*100</f>
        <v>17.262756318550306</v>
      </c>
      <c r="O85">
        <v>20.13</v>
      </c>
      <c r="P85">
        <f>(((E85*0.1)-O85)/(E85*0.1))*100</f>
        <v>-7.0744680851063739</v>
      </c>
    </row>
    <row r="86" spans="1:16" x14ac:dyDescent="0.25">
      <c r="A86">
        <v>85</v>
      </c>
      <c r="B86" s="4" t="s">
        <v>180</v>
      </c>
      <c r="C86" s="5" t="s">
        <v>181</v>
      </c>
      <c r="D86" s="2" t="s">
        <v>11</v>
      </c>
      <c r="E86" s="3">
        <v>162</v>
      </c>
      <c r="F86" s="3">
        <v>713.4</v>
      </c>
      <c r="G86" s="3" t="s">
        <v>12</v>
      </c>
      <c r="H86" s="6">
        <v>55</v>
      </c>
      <c r="I86" s="6">
        <v>101</v>
      </c>
      <c r="J86" s="7">
        <v>0.95</v>
      </c>
      <c r="K86" s="7"/>
      <c r="L86" s="7"/>
    </row>
    <row r="87" spans="1:16" x14ac:dyDescent="0.25">
      <c r="A87">
        <v>86</v>
      </c>
      <c r="B87" s="4" t="s">
        <v>182</v>
      </c>
      <c r="C87" s="5" t="s">
        <v>183</v>
      </c>
      <c r="D87" s="2" t="s">
        <v>11</v>
      </c>
      <c r="E87" s="3">
        <v>178</v>
      </c>
      <c r="F87" s="3">
        <v>679.1</v>
      </c>
      <c r="G87" s="3" t="s">
        <v>12</v>
      </c>
      <c r="H87" s="6">
        <v>51</v>
      </c>
      <c r="I87" s="6">
        <v>90</v>
      </c>
      <c r="J87" s="7">
        <v>1</v>
      </c>
      <c r="K87" s="7">
        <f>1000/E87</f>
        <v>5.617977528089888</v>
      </c>
      <c r="L87" s="7">
        <f>K87*F87</f>
        <v>3815.1685393258431</v>
      </c>
      <c r="M87">
        <v>522</v>
      </c>
      <c r="N87">
        <f>((F87-M87)/F87)*100</f>
        <v>23.133559122367842</v>
      </c>
      <c r="O87">
        <v>20.13</v>
      </c>
      <c r="P87">
        <f>(((E87*0.1)-O87)/(E87*0.1))*100</f>
        <v>-13.089887640449426</v>
      </c>
    </row>
    <row r="88" spans="1:16" x14ac:dyDescent="0.25">
      <c r="A88">
        <v>87</v>
      </c>
      <c r="B88" s="4" t="s">
        <v>184</v>
      </c>
      <c r="C88" s="5" t="s">
        <v>185</v>
      </c>
      <c r="D88" s="2" t="s">
        <v>11</v>
      </c>
      <c r="E88" s="3">
        <v>182</v>
      </c>
      <c r="F88" s="3">
        <v>829.9</v>
      </c>
      <c r="G88" s="3" t="s">
        <v>12</v>
      </c>
      <c r="H88" s="6">
        <v>52</v>
      </c>
      <c r="I88" s="6">
        <v>91</v>
      </c>
      <c r="J88" s="7">
        <v>1</v>
      </c>
      <c r="K88" s="7">
        <f>1000/E88</f>
        <v>5.4945054945054945</v>
      </c>
      <c r="L88" s="7">
        <f>K88*F88</f>
        <v>4559.8901098901097</v>
      </c>
      <c r="M88">
        <v>670</v>
      </c>
      <c r="N88">
        <f>((F88-M88)/F88)*100</f>
        <v>19.267381612242438</v>
      </c>
      <c r="O88">
        <v>20.13</v>
      </c>
      <c r="P88">
        <f>(((E88*0.1)-O88)/(E88*0.1))*100</f>
        <v>-10.604395604395602</v>
      </c>
    </row>
    <row r="89" spans="1:16" x14ac:dyDescent="0.25">
      <c r="A89">
        <v>88</v>
      </c>
      <c r="B89" s="4" t="s">
        <v>186</v>
      </c>
      <c r="C89" s="5" t="s">
        <v>187</v>
      </c>
      <c r="D89" s="2" t="s">
        <v>11</v>
      </c>
      <c r="E89" s="3">
        <v>192</v>
      </c>
      <c r="F89" s="3">
        <v>909.1</v>
      </c>
      <c r="G89" s="3" t="s">
        <v>12</v>
      </c>
      <c r="H89" s="6">
        <v>53</v>
      </c>
      <c r="I89" s="6">
        <v>93</v>
      </c>
      <c r="J89" s="7">
        <v>1</v>
      </c>
      <c r="K89" s="7"/>
      <c r="L89" s="7"/>
    </row>
    <row r="90" spans="1:16" x14ac:dyDescent="0.25">
      <c r="A90">
        <v>89</v>
      </c>
      <c r="B90" s="4" t="s">
        <v>188</v>
      </c>
      <c r="C90" s="5" t="s">
        <v>189</v>
      </c>
      <c r="D90" s="2" t="s">
        <v>11</v>
      </c>
      <c r="E90" s="3">
        <v>224</v>
      </c>
      <c r="F90" s="3">
        <v>1077.5</v>
      </c>
      <c r="G90" s="3" t="s">
        <v>12</v>
      </c>
      <c r="H90" s="6">
        <v>51</v>
      </c>
      <c r="I90" s="6">
        <v>90</v>
      </c>
      <c r="J90" s="7">
        <v>1</v>
      </c>
      <c r="K90" s="7"/>
      <c r="L90" s="7"/>
    </row>
    <row r="91" spans="1:16" x14ac:dyDescent="0.25">
      <c r="A91">
        <v>90</v>
      </c>
      <c r="B91" s="4" t="s">
        <v>190</v>
      </c>
      <c r="C91" s="5" t="s">
        <v>191</v>
      </c>
      <c r="D91" s="2" t="s">
        <v>11</v>
      </c>
      <c r="E91" s="3">
        <v>212</v>
      </c>
      <c r="F91" s="3">
        <v>1013.3</v>
      </c>
      <c r="G91" s="3" t="s">
        <v>12</v>
      </c>
      <c r="H91" s="6">
        <v>51</v>
      </c>
      <c r="I91" s="6">
        <v>86</v>
      </c>
      <c r="J91" s="7">
        <v>1</v>
      </c>
      <c r="K91" s="7"/>
      <c r="L91" s="7"/>
    </row>
    <row r="92" spans="1:16" x14ac:dyDescent="0.25">
      <c r="A92">
        <v>91</v>
      </c>
      <c r="B92" s="4" t="s">
        <v>192</v>
      </c>
      <c r="C92" s="5" t="s">
        <v>193</v>
      </c>
      <c r="D92" s="2" t="s">
        <v>11</v>
      </c>
      <c r="E92" s="3">
        <v>219</v>
      </c>
      <c r="F92" s="3">
        <v>869.5</v>
      </c>
      <c r="G92" s="3" t="s">
        <v>12</v>
      </c>
      <c r="H92" s="6">
        <v>51</v>
      </c>
      <c r="I92" s="6">
        <v>88</v>
      </c>
      <c r="J92" s="7">
        <v>1</v>
      </c>
      <c r="K92" s="7"/>
      <c r="L92" s="7"/>
    </row>
    <row r="93" spans="1:16" x14ac:dyDescent="0.25">
      <c r="A93">
        <v>92</v>
      </c>
      <c r="B93" s="8" t="s">
        <v>194</v>
      </c>
      <c r="C93" s="5" t="s">
        <v>195</v>
      </c>
      <c r="D93" s="1" t="s">
        <v>11</v>
      </c>
      <c r="E93" s="3">
        <v>191</v>
      </c>
      <c r="F93" s="3">
        <v>487.3</v>
      </c>
      <c r="G93" s="3" t="s">
        <v>12</v>
      </c>
      <c r="H93" s="6">
        <v>52</v>
      </c>
      <c r="I93" s="6">
        <v>90</v>
      </c>
      <c r="J93" s="7">
        <v>1</v>
      </c>
      <c r="K93" s="7"/>
      <c r="L93" s="7"/>
    </row>
    <row r="94" spans="1:16" x14ac:dyDescent="0.25">
      <c r="A94">
        <v>93</v>
      </c>
      <c r="B94" s="4" t="s">
        <v>196</v>
      </c>
      <c r="C94" s="5" t="s">
        <v>197</v>
      </c>
      <c r="D94" s="2" t="s">
        <v>11</v>
      </c>
      <c r="E94" s="3">
        <v>204</v>
      </c>
      <c r="F94" s="3">
        <v>810.6</v>
      </c>
      <c r="G94" s="3" t="s">
        <v>12</v>
      </c>
      <c r="H94" s="6">
        <v>53</v>
      </c>
      <c r="I94" s="6">
        <v>89</v>
      </c>
      <c r="J94" s="7">
        <v>1</v>
      </c>
      <c r="K94" s="7"/>
      <c r="L94" s="7"/>
    </row>
    <row r="95" spans="1:16" x14ac:dyDescent="0.25">
      <c r="A95">
        <v>94</v>
      </c>
      <c r="B95" s="4" t="s">
        <v>198</v>
      </c>
      <c r="C95" s="5" t="s">
        <v>199</v>
      </c>
      <c r="D95" s="2" t="s">
        <v>11</v>
      </c>
      <c r="E95" s="3">
        <v>229</v>
      </c>
      <c r="F95" s="3">
        <v>836.6</v>
      </c>
      <c r="G95" s="3" t="s">
        <v>12</v>
      </c>
      <c r="H95" s="6">
        <v>50</v>
      </c>
      <c r="I95" s="6">
        <v>85</v>
      </c>
      <c r="J95" s="7">
        <v>1</v>
      </c>
      <c r="K95" s="7">
        <f>1000/E95</f>
        <v>4.3668122270742362</v>
      </c>
      <c r="L95" s="7">
        <f>K95*F95</f>
        <v>3653.2751091703062</v>
      </c>
      <c r="M95">
        <v>670</v>
      </c>
      <c r="N95">
        <f>((F95-M95)/F95)*100</f>
        <v>19.913937365527133</v>
      </c>
      <c r="O95">
        <v>20.13</v>
      </c>
      <c r="P95">
        <f>(((E95*0.1)-O95)/(E95*0.1))*100</f>
        <v>12.096069868995645</v>
      </c>
    </row>
    <row r="96" spans="1:16" x14ac:dyDescent="0.25">
      <c r="A96">
        <v>95</v>
      </c>
      <c r="B96" s="4" t="s">
        <v>200</v>
      </c>
      <c r="C96" s="5" t="s">
        <v>201</v>
      </c>
      <c r="D96" s="2" t="s">
        <v>11</v>
      </c>
      <c r="E96" s="3">
        <v>238</v>
      </c>
      <c r="F96" s="3">
        <v>768.1</v>
      </c>
      <c r="G96" s="3" t="s">
        <v>15</v>
      </c>
      <c r="H96" s="6">
        <v>51</v>
      </c>
      <c r="I96" s="6">
        <v>86</v>
      </c>
      <c r="J96" s="7">
        <v>1</v>
      </c>
      <c r="K96" s="7"/>
      <c r="L96" s="7"/>
    </row>
    <row r="97" spans="1:16" x14ac:dyDescent="0.25">
      <c r="A97">
        <v>96</v>
      </c>
      <c r="B97" s="4" t="s">
        <v>202</v>
      </c>
      <c r="C97" s="5" t="s">
        <v>203</v>
      </c>
      <c r="D97" s="2" t="s">
        <v>11</v>
      </c>
      <c r="E97" s="3">
        <v>260</v>
      </c>
      <c r="F97" s="3">
        <v>893.1</v>
      </c>
      <c r="G97" s="3" t="s">
        <v>15</v>
      </c>
      <c r="H97" s="6">
        <v>52</v>
      </c>
      <c r="I97" s="6">
        <v>86</v>
      </c>
      <c r="J97" s="7">
        <v>1</v>
      </c>
      <c r="K97" s="7"/>
      <c r="L97" s="7"/>
    </row>
    <row r="98" spans="1:16" x14ac:dyDescent="0.25">
      <c r="A98">
        <v>97</v>
      </c>
      <c r="B98" s="4" t="s">
        <v>204</v>
      </c>
      <c r="C98" s="5" t="s">
        <v>205</v>
      </c>
      <c r="D98" s="2" t="s">
        <v>11</v>
      </c>
      <c r="E98" s="3">
        <v>236</v>
      </c>
      <c r="F98" s="3">
        <v>903.6</v>
      </c>
      <c r="G98" s="3" t="s">
        <v>15</v>
      </c>
      <c r="H98" s="6">
        <v>46</v>
      </c>
      <c r="I98" s="6">
        <v>80</v>
      </c>
      <c r="J98" s="7">
        <v>0.92</v>
      </c>
      <c r="K98" s="7"/>
      <c r="L98" s="7"/>
    </row>
    <row r="99" spans="1:16" x14ac:dyDescent="0.25">
      <c r="A99">
        <v>98</v>
      </c>
      <c r="B99" s="4" t="s">
        <v>206</v>
      </c>
      <c r="C99" s="5" t="s">
        <v>207</v>
      </c>
      <c r="D99" s="2" t="s">
        <v>11</v>
      </c>
      <c r="E99" s="3">
        <v>260</v>
      </c>
      <c r="F99" s="3">
        <v>904.2</v>
      </c>
      <c r="G99" s="3" t="s">
        <v>15</v>
      </c>
      <c r="H99" s="6">
        <v>50</v>
      </c>
      <c r="I99" s="6">
        <v>85</v>
      </c>
      <c r="J99" s="7">
        <v>1</v>
      </c>
      <c r="K99" s="7"/>
      <c r="L99" s="7"/>
    </row>
    <row r="100" spans="1:16" x14ac:dyDescent="0.25">
      <c r="A100">
        <v>99</v>
      </c>
      <c r="B100" s="4" t="s">
        <v>208</v>
      </c>
      <c r="C100" s="5" t="s">
        <v>209</v>
      </c>
      <c r="D100" s="2" t="s">
        <v>11</v>
      </c>
      <c r="E100" s="3">
        <v>222</v>
      </c>
      <c r="F100" s="3">
        <v>739.6</v>
      </c>
      <c r="G100" s="3" t="s">
        <v>15</v>
      </c>
      <c r="H100" s="6">
        <v>51</v>
      </c>
      <c r="I100" s="6">
        <v>86</v>
      </c>
      <c r="J100" s="7">
        <v>0.95</v>
      </c>
      <c r="K100" s="7">
        <f>1000/E100</f>
        <v>4.5045045045045047</v>
      </c>
      <c r="L100" s="7">
        <f>K100*F100</f>
        <v>3331.531531531532</v>
      </c>
      <c r="M100">
        <v>584</v>
      </c>
      <c r="N100">
        <f>((F100-M100)/F100)*100</f>
        <v>21.03839913466739</v>
      </c>
      <c r="O100">
        <v>20.13</v>
      </c>
      <c r="P100">
        <f>(((E100*0.1)-O100)/(E100*0.1))*100</f>
        <v>9.3243243243243406</v>
      </c>
    </row>
    <row r="101" spans="1:16" x14ac:dyDescent="0.25">
      <c r="A101">
        <v>100</v>
      </c>
      <c r="B101" s="4" t="s">
        <v>210</v>
      </c>
      <c r="C101" s="5" t="s">
        <v>211</v>
      </c>
      <c r="D101" s="2" t="s">
        <v>11</v>
      </c>
      <c r="E101" s="3">
        <v>228</v>
      </c>
      <c r="F101" s="3">
        <v>854.4</v>
      </c>
      <c r="G101" s="3" t="s">
        <v>15</v>
      </c>
      <c r="H101" s="6">
        <v>47</v>
      </c>
      <c r="I101" s="6">
        <v>85</v>
      </c>
      <c r="J101" s="7">
        <v>0.95</v>
      </c>
      <c r="K101" s="7"/>
      <c r="L101" s="7"/>
    </row>
    <row r="102" spans="1:16" x14ac:dyDescent="0.25">
      <c r="A102">
        <v>101</v>
      </c>
      <c r="B102" s="4" t="s">
        <v>212</v>
      </c>
      <c r="C102" s="5" t="s">
        <v>213</v>
      </c>
      <c r="D102" s="2" t="s">
        <v>11</v>
      </c>
      <c r="E102" s="3">
        <v>216</v>
      </c>
      <c r="F102" s="3">
        <v>1011</v>
      </c>
      <c r="G102" s="3" t="s">
        <v>15</v>
      </c>
      <c r="H102" s="6">
        <v>50</v>
      </c>
      <c r="I102" s="6">
        <v>80</v>
      </c>
      <c r="J102" s="7">
        <v>1</v>
      </c>
      <c r="K102" s="7"/>
      <c r="L102" s="7"/>
    </row>
    <row r="103" spans="1:16" x14ac:dyDescent="0.25">
      <c r="A103">
        <v>102</v>
      </c>
      <c r="B103" s="4" t="s">
        <v>214</v>
      </c>
      <c r="C103" s="5" t="s">
        <v>215</v>
      </c>
      <c r="D103" s="2" t="s">
        <v>11</v>
      </c>
      <c r="E103" s="3">
        <v>194</v>
      </c>
      <c r="F103" s="3">
        <v>739.4</v>
      </c>
      <c r="G103" s="3" t="s">
        <v>15</v>
      </c>
      <c r="H103" s="6">
        <v>52</v>
      </c>
      <c r="I103" s="6">
        <v>86</v>
      </c>
      <c r="J103" s="7">
        <v>0.92</v>
      </c>
      <c r="K103" s="7"/>
      <c r="L103" s="7"/>
    </row>
    <row r="104" spans="1:16" x14ac:dyDescent="0.25">
      <c r="A104">
        <v>103</v>
      </c>
      <c r="B104" s="4" t="s">
        <v>216</v>
      </c>
      <c r="C104" s="5" t="s">
        <v>217</v>
      </c>
      <c r="D104" s="2" t="s">
        <v>11</v>
      </c>
      <c r="E104" s="3">
        <v>212</v>
      </c>
      <c r="F104" s="3">
        <v>870.1</v>
      </c>
      <c r="G104" s="3" t="s">
        <v>15</v>
      </c>
      <c r="H104" s="6">
        <v>51</v>
      </c>
      <c r="I104" s="6">
        <v>85</v>
      </c>
      <c r="J104" s="7">
        <v>1</v>
      </c>
      <c r="K104" s="7"/>
      <c r="L104" s="7"/>
    </row>
    <row r="105" spans="1:16" x14ac:dyDescent="0.25">
      <c r="A105">
        <v>104</v>
      </c>
      <c r="B105" s="4" t="s">
        <v>218</v>
      </c>
      <c r="C105" s="5" t="s">
        <v>219</v>
      </c>
      <c r="D105" s="2" t="s">
        <v>11</v>
      </c>
      <c r="E105" s="3">
        <v>214</v>
      </c>
      <c r="F105" s="3">
        <v>812.4</v>
      </c>
      <c r="G105" s="3" t="s">
        <v>15</v>
      </c>
      <c r="H105" s="6">
        <v>54</v>
      </c>
      <c r="I105" s="6">
        <v>85</v>
      </c>
      <c r="J105" s="7">
        <v>1</v>
      </c>
      <c r="K105" s="7"/>
      <c r="L105" s="7"/>
    </row>
    <row r="106" spans="1:16" x14ac:dyDescent="0.25">
      <c r="A106">
        <v>105</v>
      </c>
      <c r="B106" s="8" t="s">
        <v>220</v>
      </c>
      <c r="C106" s="5" t="s">
        <v>221</v>
      </c>
      <c r="D106" s="1" t="s">
        <v>11</v>
      </c>
      <c r="E106" s="3">
        <v>200</v>
      </c>
      <c r="F106" s="3">
        <v>567.79999999999995</v>
      </c>
      <c r="G106" s="3" t="s">
        <v>15</v>
      </c>
      <c r="H106" s="6">
        <v>51</v>
      </c>
      <c r="I106" s="6">
        <v>85</v>
      </c>
      <c r="J106" s="7">
        <v>1</v>
      </c>
      <c r="K106" s="7">
        <f>1000/E106</f>
        <v>5</v>
      </c>
      <c r="L106" s="7">
        <f>K106*F106</f>
        <v>2839</v>
      </c>
      <c r="M106">
        <v>422</v>
      </c>
      <c r="N106">
        <f>((F106-M106)/F106)*100</f>
        <v>25.678055653399078</v>
      </c>
      <c r="O106">
        <v>20.13</v>
      </c>
      <c r="P106">
        <f>(((E106*0.1)-O106)/(E106*0.1))*100</f>
        <v>-0.64999999999999503</v>
      </c>
    </row>
    <row r="107" spans="1:16" x14ac:dyDescent="0.25">
      <c r="A107">
        <v>106</v>
      </c>
      <c r="B107" s="4" t="s">
        <v>222</v>
      </c>
      <c r="C107" s="5" t="s">
        <v>223</v>
      </c>
      <c r="D107" s="2" t="s">
        <v>11</v>
      </c>
      <c r="E107" s="3">
        <v>190</v>
      </c>
      <c r="F107" s="3">
        <v>919.9</v>
      </c>
      <c r="G107" s="3" t="s">
        <v>15</v>
      </c>
      <c r="H107" s="6">
        <v>52</v>
      </c>
      <c r="I107" s="6">
        <v>86</v>
      </c>
      <c r="J107" s="7">
        <v>0.95</v>
      </c>
      <c r="K107" s="7"/>
      <c r="L107" s="7"/>
    </row>
    <row r="108" spans="1:16" x14ac:dyDescent="0.25">
      <c r="A108">
        <v>107</v>
      </c>
      <c r="B108" s="4" t="s">
        <v>224</v>
      </c>
      <c r="C108" s="5" t="s">
        <v>225</v>
      </c>
      <c r="D108" s="2" t="s">
        <v>11</v>
      </c>
      <c r="E108" s="3">
        <v>211</v>
      </c>
      <c r="F108" s="3">
        <v>858.5</v>
      </c>
      <c r="G108" s="3" t="s">
        <v>12</v>
      </c>
      <c r="H108" s="6">
        <v>50</v>
      </c>
      <c r="I108" s="6">
        <v>82</v>
      </c>
      <c r="J108" s="7">
        <v>1</v>
      </c>
      <c r="K108" s="7"/>
      <c r="L108" s="7"/>
    </row>
    <row r="109" spans="1:16" x14ac:dyDescent="0.25">
      <c r="A109">
        <v>108</v>
      </c>
      <c r="B109" s="4" t="s">
        <v>226</v>
      </c>
      <c r="C109" s="5" t="s">
        <v>227</v>
      </c>
      <c r="D109" s="2" t="s">
        <v>11</v>
      </c>
      <c r="E109" s="3">
        <v>196</v>
      </c>
      <c r="F109" s="3">
        <v>947.1</v>
      </c>
      <c r="G109" s="3" t="s">
        <v>12</v>
      </c>
      <c r="H109" s="6">
        <v>51</v>
      </c>
      <c r="I109" s="6">
        <v>83</v>
      </c>
      <c r="J109" s="7">
        <v>1</v>
      </c>
      <c r="K109" s="7"/>
      <c r="L109" s="7"/>
    </row>
    <row r="110" spans="1:16" x14ac:dyDescent="0.25">
      <c r="A110">
        <v>109</v>
      </c>
      <c r="B110" s="4" t="s">
        <v>228</v>
      </c>
      <c r="C110" s="5" t="s">
        <v>229</v>
      </c>
      <c r="D110" s="2" t="s">
        <v>11</v>
      </c>
      <c r="E110" s="3">
        <v>238</v>
      </c>
      <c r="F110" s="3">
        <v>850.7</v>
      </c>
      <c r="G110" s="3" t="s">
        <v>15</v>
      </c>
      <c r="H110" s="6">
        <v>50</v>
      </c>
      <c r="I110" s="6">
        <v>82</v>
      </c>
      <c r="J110" s="7">
        <v>1</v>
      </c>
      <c r="K110" s="7"/>
      <c r="L110" s="7"/>
    </row>
    <row r="111" spans="1:16" x14ac:dyDescent="0.25">
      <c r="A111">
        <v>110</v>
      </c>
      <c r="B111" s="4" t="s">
        <v>230</v>
      </c>
      <c r="C111" s="5" t="s">
        <v>231</v>
      </c>
      <c r="D111" s="2" t="s">
        <v>11</v>
      </c>
      <c r="E111" s="3">
        <v>228</v>
      </c>
      <c r="F111" s="3">
        <v>678.2</v>
      </c>
      <c r="G111" s="3" t="s">
        <v>12</v>
      </c>
      <c r="H111" s="6">
        <v>52</v>
      </c>
      <c r="I111" s="6">
        <v>86</v>
      </c>
      <c r="J111" s="7">
        <v>1</v>
      </c>
      <c r="K111" s="7"/>
      <c r="L111" s="7"/>
    </row>
    <row r="112" spans="1:16" x14ac:dyDescent="0.25">
      <c r="A112">
        <v>111</v>
      </c>
      <c r="B112" s="4" t="s">
        <v>232</v>
      </c>
      <c r="C112" s="5" t="s">
        <v>233</v>
      </c>
      <c r="D112" s="2" t="s">
        <v>11</v>
      </c>
      <c r="E112" s="3">
        <v>223</v>
      </c>
      <c r="F112" s="3">
        <v>696.1</v>
      </c>
      <c r="G112" s="3" t="s">
        <v>12</v>
      </c>
      <c r="H112" s="6">
        <v>53</v>
      </c>
      <c r="I112" s="6">
        <v>87</v>
      </c>
      <c r="J112" s="7">
        <v>1</v>
      </c>
      <c r="K112" s="7"/>
      <c r="L112" s="7"/>
    </row>
    <row r="113" spans="1:16" x14ac:dyDescent="0.25">
      <c r="A113">
        <v>112</v>
      </c>
      <c r="B113" s="4" t="s">
        <v>234</v>
      </c>
      <c r="C113" s="5" t="s">
        <v>235</v>
      </c>
      <c r="D113" s="2" t="s">
        <v>11</v>
      </c>
      <c r="E113" s="3">
        <v>208</v>
      </c>
      <c r="F113" s="3">
        <v>1084.5</v>
      </c>
      <c r="G113" s="3" t="s">
        <v>12</v>
      </c>
      <c r="H113" s="6">
        <v>48</v>
      </c>
      <c r="I113" s="6">
        <v>85</v>
      </c>
      <c r="J113" s="7">
        <v>1</v>
      </c>
      <c r="K113" s="7"/>
      <c r="L113" s="7"/>
    </row>
    <row r="114" spans="1:16" x14ac:dyDescent="0.25">
      <c r="A114">
        <v>113</v>
      </c>
      <c r="B114" s="4" t="s">
        <v>236</v>
      </c>
      <c r="C114" s="5" t="s">
        <v>237</v>
      </c>
      <c r="D114" s="2" t="s">
        <v>11</v>
      </c>
      <c r="E114" s="3">
        <v>202</v>
      </c>
      <c r="F114" s="3">
        <v>819.8</v>
      </c>
      <c r="G114" s="3" t="s">
        <v>12</v>
      </c>
      <c r="H114" s="6">
        <v>47</v>
      </c>
      <c r="I114" s="6">
        <v>89</v>
      </c>
      <c r="J114" s="7">
        <v>1</v>
      </c>
      <c r="K114" s="7"/>
      <c r="L114" s="7"/>
    </row>
    <row r="115" spans="1:16" x14ac:dyDescent="0.25">
      <c r="A115">
        <v>114</v>
      </c>
      <c r="B115" s="4" t="s">
        <v>238</v>
      </c>
      <c r="C115" s="5" t="s">
        <v>239</v>
      </c>
      <c r="D115" s="2" t="s">
        <v>11</v>
      </c>
      <c r="E115" s="3">
        <v>182</v>
      </c>
      <c r="F115" s="3">
        <v>710.6</v>
      </c>
      <c r="G115" s="3" t="s">
        <v>12</v>
      </c>
      <c r="H115" s="6">
        <v>54</v>
      </c>
      <c r="I115" s="6">
        <v>90</v>
      </c>
      <c r="J115" s="7">
        <v>1</v>
      </c>
      <c r="K115" s="7"/>
      <c r="L115" s="7"/>
    </row>
    <row r="116" spans="1:16" x14ac:dyDescent="0.25">
      <c r="A116">
        <v>115</v>
      </c>
      <c r="B116" s="4" t="s">
        <v>240</v>
      </c>
      <c r="C116" s="5" t="s">
        <v>241</v>
      </c>
      <c r="D116" s="2" t="s">
        <v>11</v>
      </c>
      <c r="E116" s="3">
        <v>180</v>
      </c>
      <c r="F116" s="3">
        <v>532.70000000000005</v>
      </c>
      <c r="G116" s="3" t="s">
        <v>12</v>
      </c>
      <c r="H116" s="6">
        <v>53</v>
      </c>
      <c r="I116" s="6">
        <v>90</v>
      </c>
      <c r="J116" s="7">
        <v>1</v>
      </c>
      <c r="K116" s="7">
        <f>1000/E116</f>
        <v>5.5555555555555554</v>
      </c>
      <c r="L116" s="7">
        <f>K116*F116</f>
        <v>2959.4444444444448</v>
      </c>
      <c r="M116">
        <v>396</v>
      </c>
      <c r="N116">
        <f>((F116-M116)/F116)*100</f>
        <v>25.661723296414497</v>
      </c>
      <c r="O116">
        <v>20.13</v>
      </c>
      <c r="P116">
        <f>(((E116*0.1)-O116)/(E116*0.1))*100</f>
        <v>-11.833333333333327</v>
      </c>
    </row>
    <row r="117" spans="1:16" x14ac:dyDescent="0.25">
      <c r="A117">
        <v>116</v>
      </c>
      <c r="B117" s="4" t="s">
        <v>242</v>
      </c>
      <c r="C117" s="5" t="s">
        <v>243</v>
      </c>
      <c r="D117" s="2" t="s">
        <v>11</v>
      </c>
      <c r="E117" s="3">
        <v>202</v>
      </c>
      <c r="F117" s="3">
        <v>847.9</v>
      </c>
      <c r="G117" s="3" t="s">
        <v>12</v>
      </c>
      <c r="H117" s="6">
        <v>50</v>
      </c>
      <c r="I117" s="6">
        <v>90</v>
      </c>
      <c r="J117" s="7">
        <v>0.95</v>
      </c>
      <c r="K117" s="7"/>
      <c r="L117" s="7"/>
    </row>
    <row r="118" spans="1:16" x14ac:dyDescent="0.25">
      <c r="A118">
        <v>117</v>
      </c>
      <c r="B118" s="8" t="s">
        <v>244</v>
      </c>
      <c r="C118" s="5" t="s">
        <v>245</v>
      </c>
      <c r="D118" s="1" t="s">
        <v>11</v>
      </c>
      <c r="E118" s="3">
        <v>221</v>
      </c>
      <c r="F118" s="3">
        <v>605.70000000000005</v>
      </c>
      <c r="G118" s="3" t="s">
        <v>12</v>
      </c>
      <c r="H118" s="6">
        <v>54</v>
      </c>
      <c r="I118" s="6">
        <v>90</v>
      </c>
      <c r="J118" s="7">
        <v>1</v>
      </c>
      <c r="K118" s="7"/>
      <c r="L118" s="7"/>
    </row>
    <row r="119" spans="1:16" x14ac:dyDescent="0.25">
      <c r="A119">
        <v>118</v>
      </c>
      <c r="B119" s="4" t="s">
        <v>246</v>
      </c>
      <c r="C119" s="5" t="s">
        <v>247</v>
      </c>
      <c r="D119" s="2" t="s">
        <v>11</v>
      </c>
      <c r="E119" s="3">
        <v>220</v>
      </c>
      <c r="F119" s="3">
        <v>771.8</v>
      </c>
      <c r="G119" s="3" t="s">
        <v>12</v>
      </c>
      <c r="H119" s="6">
        <v>55</v>
      </c>
      <c r="I119" s="6">
        <v>94</v>
      </c>
      <c r="J119" s="7">
        <v>1</v>
      </c>
      <c r="K119" s="7"/>
      <c r="L119" s="7"/>
    </row>
    <row r="120" spans="1:16" x14ac:dyDescent="0.25">
      <c r="A120">
        <v>119</v>
      </c>
      <c r="B120" s="4" t="s">
        <v>248</v>
      </c>
      <c r="C120" s="5" t="s">
        <v>249</v>
      </c>
      <c r="D120" s="2" t="s">
        <v>11</v>
      </c>
      <c r="E120" s="3">
        <v>196</v>
      </c>
      <c r="F120" s="3">
        <v>780.6</v>
      </c>
      <c r="G120" s="3" t="s">
        <v>12</v>
      </c>
      <c r="H120" s="6">
        <v>50</v>
      </c>
      <c r="I120" s="6">
        <v>89</v>
      </c>
      <c r="J120" s="7">
        <v>1</v>
      </c>
      <c r="K120" s="7"/>
      <c r="L120" s="7"/>
    </row>
    <row r="121" spans="1:16" x14ac:dyDescent="0.25">
      <c r="A121">
        <v>120</v>
      </c>
      <c r="B121" s="4" t="s">
        <v>250</v>
      </c>
      <c r="C121" s="5" t="s">
        <v>251</v>
      </c>
      <c r="D121" s="2" t="s">
        <v>11</v>
      </c>
      <c r="E121" s="3">
        <v>210</v>
      </c>
      <c r="F121" s="3">
        <v>1173</v>
      </c>
      <c r="G121" s="3" t="s">
        <v>12</v>
      </c>
      <c r="H121" s="6">
        <v>50</v>
      </c>
      <c r="I121" s="6">
        <v>88</v>
      </c>
      <c r="J121" s="7">
        <v>1</v>
      </c>
      <c r="K121" s="7"/>
      <c r="L121" s="7"/>
    </row>
    <row r="122" spans="1:16" x14ac:dyDescent="0.25">
      <c r="A122">
        <v>121</v>
      </c>
      <c r="B122" s="8" t="s">
        <v>252</v>
      </c>
      <c r="C122" s="5" t="s">
        <v>253</v>
      </c>
      <c r="D122" s="1" t="s">
        <v>11</v>
      </c>
      <c r="E122" s="3">
        <v>232</v>
      </c>
      <c r="F122" s="3">
        <v>652.1</v>
      </c>
      <c r="G122" s="3" t="s">
        <v>12</v>
      </c>
      <c r="H122" s="6">
        <v>55</v>
      </c>
      <c r="I122" s="6">
        <v>97</v>
      </c>
      <c r="J122" s="7">
        <v>1</v>
      </c>
      <c r="K122" s="7"/>
      <c r="L122" s="7"/>
    </row>
    <row r="123" spans="1:16" x14ac:dyDescent="0.25">
      <c r="A123">
        <v>122</v>
      </c>
      <c r="B123" s="4" t="s">
        <v>254</v>
      </c>
      <c r="C123" s="5" t="s">
        <v>255</v>
      </c>
      <c r="D123" s="2" t="s">
        <v>11</v>
      </c>
      <c r="E123" s="3">
        <v>246</v>
      </c>
      <c r="F123" s="3">
        <v>859.5</v>
      </c>
      <c r="G123" s="3" t="s">
        <v>12</v>
      </c>
      <c r="H123" s="6">
        <v>51</v>
      </c>
      <c r="I123" s="6">
        <v>85</v>
      </c>
      <c r="J123" s="7">
        <v>0.92</v>
      </c>
      <c r="K123" s="7"/>
      <c r="L123" s="7"/>
    </row>
    <row r="124" spans="1:16" x14ac:dyDescent="0.25">
      <c r="A124">
        <v>123</v>
      </c>
      <c r="B124" s="4" t="s">
        <v>256</v>
      </c>
      <c r="C124" s="5" t="s">
        <v>257</v>
      </c>
      <c r="D124" s="2" t="s">
        <v>11</v>
      </c>
      <c r="E124" s="3">
        <v>212</v>
      </c>
      <c r="F124" s="3">
        <v>924.6</v>
      </c>
      <c r="G124" s="3" t="s">
        <v>12</v>
      </c>
      <c r="H124" s="6">
        <v>51</v>
      </c>
      <c r="I124" s="6">
        <v>90</v>
      </c>
      <c r="J124" s="7">
        <v>1</v>
      </c>
      <c r="K124" s="7">
        <f>1000/E124</f>
        <v>4.716981132075472</v>
      </c>
      <c r="L124" s="7">
        <f>K124*F124</f>
        <v>4361.3207547169814</v>
      </c>
      <c r="M124">
        <v>764</v>
      </c>
      <c r="N124">
        <f>((F124-M124)/F124)*100</f>
        <v>17.369673372269094</v>
      </c>
      <c r="O124">
        <v>20.13</v>
      </c>
      <c r="P124">
        <f>(((E124*0.1)-O124)/(E124*0.1))*100</f>
        <v>5.0471698113207726</v>
      </c>
    </row>
    <row r="125" spans="1:16" x14ac:dyDescent="0.25">
      <c r="A125">
        <v>124</v>
      </c>
      <c r="B125" s="4" t="s">
        <v>258</v>
      </c>
      <c r="C125" s="5" t="s">
        <v>259</v>
      </c>
      <c r="D125" s="2" t="s">
        <v>11</v>
      </c>
      <c r="E125" s="3">
        <v>211</v>
      </c>
      <c r="F125" s="3">
        <v>1207.7</v>
      </c>
      <c r="G125" s="3" t="s">
        <v>12</v>
      </c>
      <c r="H125" s="6">
        <v>48</v>
      </c>
      <c r="I125" s="6">
        <v>91</v>
      </c>
      <c r="J125" s="7">
        <v>1</v>
      </c>
      <c r="K125" s="7"/>
      <c r="L125" s="7"/>
    </row>
    <row r="126" spans="1:16" x14ac:dyDescent="0.25">
      <c r="A126">
        <v>125</v>
      </c>
      <c r="B126" s="4" t="s">
        <v>260</v>
      </c>
      <c r="C126" s="5" t="s">
        <v>261</v>
      </c>
      <c r="D126" s="2" t="s">
        <v>11</v>
      </c>
      <c r="E126" s="3">
        <v>226</v>
      </c>
      <c r="F126" s="3">
        <v>1098</v>
      </c>
      <c r="G126" s="3" t="s">
        <v>15</v>
      </c>
      <c r="H126" s="6">
        <v>47</v>
      </c>
      <c r="I126" s="6">
        <v>83</v>
      </c>
      <c r="J126" s="7">
        <v>1</v>
      </c>
      <c r="K126" s="7"/>
      <c r="L126" s="7"/>
    </row>
    <row r="127" spans="1:16" x14ac:dyDescent="0.25">
      <c r="A127">
        <v>126</v>
      </c>
      <c r="B127" s="4" t="s">
        <v>262</v>
      </c>
      <c r="C127" s="5" t="s">
        <v>263</v>
      </c>
      <c r="D127" s="2" t="s">
        <v>11</v>
      </c>
      <c r="E127" s="3">
        <v>238</v>
      </c>
      <c r="F127" s="3">
        <v>1074.3</v>
      </c>
      <c r="G127" s="3" t="s">
        <v>15</v>
      </c>
      <c r="H127" s="6">
        <v>47</v>
      </c>
      <c r="I127" s="6">
        <v>82</v>
      </c>
      <c r="J127" s="7">
        <v>1</v>
      </c>
      <c r="K127" s="7"/>
      <c r="L127" s="7"/>
    </row>
    <row r="128" spans="1:16" x14ac:dyDescent="0.25">
      <c r="A128">
        <v>127</v>
      </c>
      <c r="B128" s="4" t="s">
        <v>264</v>
      </c>
      <c r="C128" s="5" t="s">
        <v>265</v>
      </c>
      <c r="D128" s="2" t="s">
        <v>11</v>
      </c>
      <c r="E128" s="3">
        <v>224</v>
      </c>
      <c r="F128" s="3">
        <v>1033.0999999999999</v>
      </c>
      <c r="G128" s="3" t="s">
        <v>15</v>
      </c>
      <c r="H128" s="6">
        <v>50</v>
      </c>
      <c r="I128" s="6">
        <v>86</v>
      </c>
      <c r="J128" s="7">
        <v>1</v>
      </c>
      <c r="K128" s="7"/>
      <c r="L128" s="7"/>
    </row>
    <row r="129" spans="1:12" x14ac:dyDescent="0.25">
      <c r="A129">
        <v>128</v>
      </c>
      <c r="B129" s="4" t="s">
        <v>266</v>
      </c>
      <c r="C129" s="5" t="s">
        <v>267</v>
      </c>
      <c r="D129" s="2" t="s">
        <v>11</v>
      </c>
      <c r="E129" s="3">
        <v>210</v>
      </c>
      <c r="F129" s="3">
        <v>1149.2</v>
      </c>
      <c r="G129" s="3" t="s">
        <v>15</v>
      </c>
      <c r="H129" s="6">
        <v>50</v>
      </c>
      <c r="I129" s="6">
        <v>85</v>
      </c>
      <c r="J129" s="7">
        <v>1</v>
      </c>
      <c r="K129" s="7"/>
      <c r="L129" s="7"/>
    </row>
    <row r="130" spans="1:12" x14ac:dyDescent="0.25">
      <c r="A130">
        <v>129</v>
      </c>
      <c r="B130" s="4" t="s">
        <v>268</v>
      </c>
      <c r="C130" s="5" t="s">
        <v>269</v>
      </c>
      <c r="D130" s="2" t="s">
        <v>11</v>
      </c>
      <c r="E130" s="3">
        <v>177</v>
      </c>
      <c r="F130" s="3">
        <v>885.7</v>
      </c>
      <c r="G130" s="3" t="s">
        <v>15</v>
      </c>
      <c r="H130" s="6">
        <v>51</v>
      </c>
      <c r="I130" s="6">
        <v>86</v>
      </c>
      <c r="J130" s="7">
        <v>1</v>
      </c>
      <c r="K130" s="7"/>
      <c r="L130" s="7"/>
    </row>
    <row r="131" spans="1:12" x14ac:dyDescent="0.25">
      <c r="A131">
        <v>130</v>
      </c>
      <c r="B131" s="4" t="s">
        <v>270</v>
      </c>
      <c r="C131" s="5" t="s">
        <v>271</v>
      </c>
      <c r="D131" s="2" t="s">
        <v>11</v>
      </c>
      <c r="E131" s="3">
        <v>202</v>
      </c>
      <c r="F131" s="3">
        <v>703.6</v>
      </c>
      <c r="G131" s="3" t="s">
        <v>15</v>
      </c>
      <c r="H131" s="6">
        <v>54</v>
      </c>
      <c r="I131" s="6">
        <v>91</v>
      </c>
      <c r="J131" s="7">
        <v>1</v>
      </c>
      <c r="K131" s="7"/>
      <c r="L131" s="7"/>
    </row>
    <row r="132" spans="1:12" x14ac:dyDescent="0.25">
      <c r="A132">
        <v>131</v>
      </c>
      <c r="B132" s="4" t="s">
        <v>272</v>
      </c>
      <c r="C132" s="5" t="s">
        <v>273</v>
      </c>
      <c r="D132" s="2" t="s">
        <v>11</v>
      </c>
      <c r="E132" s="3">
        <v>239</v>
      </c>
      <c r="F132" s="3">
        <v>1682.9</v>
      </c>
      <c r="G132" s="3" t="s">
        <v>15</v>
      </c>
      <c r="H132" s="6">
        <v>51</v>
      </c>
      <c r="I132" s="6">
        <v>89</v>
      </c>
      <c r="J132" s="7">
        <v>1</v>
      </c>
      <c r="K132" s="7"/>
      <c r="L132" s="7"/>
    </row>
    <row r="133" spans="1:12" x14ac:dyDescent="0.25">
      <c r="A133">
        <v>132</v>
      </c>
      <c r="B133" s="4" t="s">
        <v>274</v>
      </c>
      <c r="C133" s="5" t="s">
        <v>275</v>
      </c>
      <c r="D133" s="2" t="s">
        <v>11</v>
      </c>
      <c r="E133" s="3">
        <v>194</v>
      </c>
      <c r="F133" s="3">
        <v>1037</v>
      </c>
      <c r="G133" s="3" t="s">
        <v>15</v>
      </c>
      <c r="H133" s="6">
        <v>54</v>
      </c>
      <c r="I133" s="6">
        <v>90</v>
      </c>
      <c r="J133" s="7">
        <v>1</v>
      </c>
      <c r="K133" s="7"/>
      <c r="L133" s="7"/>
    </row>
    <row r="134" spans="1:12" x14ac:dyDescent="0.25">
      <c r="A134">
        <v>133</v>
      </c>
      <c r="B134" s="4" t="s">
        <v>276</v>
      </c>
      <c r="C134" s="5" t="s">
        <v>277</v>
      </c>
      <c r="D134" s="2" t="s">
        <v>11</v>
      </c>
      <c r="E134" s="3">
        <v>224</v>
      </c>
      <c r="F134" s="3">
        <v>801.4</v>
      </c>
      <c r="G134" s="3" t="s">
        <v>15</v>
      </c>
      <c r="H134" s="6">
        <v>59</v>
      </c>
      <c r="I134" s="6">
        <v>99</v>
      </c>
      <c r="J134" s="7">
        <v>1</v>
      </c>
      <c r="K134" s="7"/>
      <c r="L134" s="7"/>
    </row>
    <row r="135" spans="1:12" x14ac:dyDescent="0.25">
      <c r="A135">
        <v>134</v>
      </c>
      <c r="B135" s="4" t="s">
        <v>278</v>
      </c>
      <c r="C135" s="5" t="s">
        <v>279</v>
      </c>
      <c r="D135" s="2" t="s">
        <v>11</v>
      </c>
      <c r="E135" s="3">
        <v>225</v>
      </c>
      <c r="F135" s="3">
        <v>1516.7</v>
      </c>
      <c r="G135" s="3" t="s">
        <v>15</v>
      </c>
      <c r="H135" s="6">
        <v>49</v>
      </c>
      <c r="I135" s="6">
        <v>85</v>
      </c>
      <c r="J135" s="7">
        <v>1</v>
      </c>
      <c r="K135" s="7"/>
      <c r="L135" s="7"/>
    </row>
    <row r="136" spans="1:12" x14ac:dyDescent="0.25">
      <c r="A136">
        <v>135</v>
      </c>
      <c r="B136" s="4" t="s">
        <v>280</v>
      </c>
      <c r="C136" s="5" t="s">
        <v>281</v>
      </c>
      <c r="D136" s="2" t="s">
        <v>11</v>
      </c>
      <c r="E136" s="3">
        <v>216</v>
      </c>
      <c r="F136" s="3">
        <v>1172.7</v>
      </c>
      <c r="G136" s="3" t="s">
        <v>15</v>
      </c>
      <c r="H136" s="6">
        <v>51</v>
      </c>
      <c r="I136" s="6">
        <v>90</v>
      </c>
      <c r="J136" s="7">
        <v>1</v>
      </c>
      <c r="K136" s="7"/>
      <c r="L136" s="7"/>
    </row>
    <row r="137" spans="1:12" x14ac:dyDescent="0.25">
      <c r="A137">
        <v>136</v>
      </c>
      <c r="B137" s="4" t="s">
        <v>282</v>
      </c>
      <c r="C137" s="5" t="s">
        <v>283</v>
      </c>
      <c r="D137" s="2" t="s">
        <v>11</v>
      </c>
      <c r="E137" s="3">
        <v>230</v>
      </c>
      <c r="F137" s="3">
        <v>1050</v>
      </c>
      <c r="G137" s="3" t="s">
        <v>15</v>
      </c>
      <c r="H137" s="6">
        <v>49</v>
      </c>
      <c r="I137" s="6">
        <v>85</v>
      </c>
      <c r="J137" s="7">
        <v>1</v>
      </c>
      <c r="K137" s="7"/>
      <c r="L137" s="7"/>
    </row>
    <row r="138" spans="1:12" x14ac:dyDescent="0.25">
      <c r="A138">
        <v>137</v>
      </c>
      <c r="B138" s="4" t="s">
        <v>284</v>
      </c>
      <c r="C138" s="5" t="s">
        <v>285</v>
      </c>
      <c r="D138" s="2" t="s">
        <v>11</v>
      </c>
      <c r="E138" s="3">
        <v>220</v>
      </c>
      <c r="F138" s="3">
        <v>1270.7</v>
      </c>
      <c r="G138" s="3" t="s">
        <v>15</v>
      </c>
      <c r="H138" s="6">
        <v>50</v>
      </c>
      <c r="I138" s="6">
        <v>85</v>
      </c>
      <c r="J138" s="7">
        <v>1</v>
      </c>
      <c r="K138" s="7"/>
      <c r="L138" s="7"/>
    </row>
    <row r="139" spans="1:12" x14ac:dyDescent="0.25">
      <c r="A139">
        <v>138</v>
      </c>
      <c r="B139" s="4" t="s">
        <v>286</v>
      </c>
      <c r="C139" s="5" t="s">
        <v>287</v>
      </c>
      <c r="D139" s="2" t="s">
        <v>11</v>
      </c>
      <c r="E139" s="3">
        <v>216</v>
      </c>
      <c r="F139" s="3">
        <v>1642.3</v>
      </c>
      <c r="G139" s="3" t="s">
        <v>15</v>
      </c>
      <c r="H139" s="6">
        <v>50</v>
      </c>
      <c r="I139" s="6">
        <v>87</v>
      </c>
      <c r="J139" s="7">
        <v>1</v>
      </c>
      <c r="K139" s="7"/>
      <c r="L139" s="7"/>
    </row>
    <row r="140" spans="1:12" x14ac:dyDescent="0.25">
      <c r="A140">
        <v>139</v>
      </c>
      <c r="B140" s="4" t="s">
        <v>288</v>
      </c>
      <c r="C140" s="5" t="s">
        <v>289</v>
      </c>
      <c r="D140" s="2" t="s">
        <v>11</v>
      </c>
      <c r="E140" s="3">
        <v>254</v>
      </c>
      <c r="F140" s="3">
        <v>1639.6</v>
      </c>
      <c r="G140" s="3" t="s">
        <v>15</v>
      </c>
      <c r="H140" s="6">
        <v>50</v>
      </c>
      <c r="I140" s="6">
        <v>86</v>
      </c>
      <c r="J140" s="7">
        <v>1</v>
      </c>
      <c r="K140" s="7"/>
      <c r="L140" s="7"/>
    </row>
    <row r="141" spans="1:12" x14ac:dyDescent="0.25">
      <c r="A141">
        <v>140</v>
      </c>
      <c r="B141" s="4" t="s">
        <v>290</v>
      </c>
      <c r="C141" s="5" t="s">
        <v>291</v>
      </c>
      <c r="D141" s="2" t="s">
        <v>11</v>
      </c>
      <c r="E141" s="3">
        <v>226</v>
      </c>
      <c r="F141" s="3">
        <v>1263</v>
      </c>
      <c r="G141" s="3" t="s">
        <v>15</v>
      </c>
      <c r="H141" s="6">
        <v>50</v>
      </c>
      <c r="I141" s="6">
        <v>86</v>
      </c>
      <c r="J141" s="7">
        <v>0.95</v>
      </c>
      <c r="K141" s="7"/>
      <c r="L141" s="7"/>
    </row>
    <row r="142" spans="1:12" x14ac:dyDescent="0.25">
      <c r="A142">
        <v>141</v>
      </c>
      <c r="B142" s="4" t="s">
        <v>292</v>
      </c>
      <c r="C142" s="5" t="s">
        <v>293</v>
      </c>
      <c r="D142" s="2" t="s">
        <v>11</v>
      </c>
      <c r="E142" s="3">
        <v>212</v>
      </c>
      <c r="F142" s="3">
        <v>1561.2</v>
      </c>
      <c r="G142" s="3" t="s">
        <v>15</v>
      </c>
      <c r="H142" s="6">
        <v>50</v>
      </c>
      <c r="I142" s="6">
        <v>86</v>
      </c>
      <c r="J142" s="7">
        <v>1</v>
      </c>
      <c r="K142" s="7"/>
      <c r="L142" s="7"/>
    </row>
    <row r="143" spans="1:12" x14ac:dyDescent="0.25">
      <c r="A143">
        <v>142</v>
      </c>
      <c r="B143" s="4" t="s">
        <v>294</v>
      </c>
      <c r="C143" s="5" t="s">
        <v>295</v>
      </c>
      <c r="D143" s="2" t="s">
        <v>11</v>
      </c>
      <c r="E143" s="3">
        <v>216</v>
      </c>
      <c r="F143" s="3">
        <v>1219</v>
      </c>
      <c r="G143" s="3" t="s">
        <v>15</v>
      </c>
      <c r="H143" s="6">
        <v>50</v>
      </c>
      <c r="I143" s="6">
        <v>84</v>
      </c>
      <c r="J143" s="7">
        <v>1</v>
      </c>
      <c r="K143" s="7"/>
      <c r="L143" s="7"/>
    </row>
    <row r="144" spans="1:12" x14ac:dyDescent="0.25">
      <c r="A144">
        <v>143</v>
      </c>
      <c r="B144" s="4" t="s">
        <v>296</v>
      </c>
      <c r="C144" s="5" t="s">
        <v>297</v>
      </c>
      <c r="D144" s="2" t="s">
        <v>11</v>
      </c>
      <c r="E144" s="3">
        <v>262</v>
      </c>
      <c r="F144" s="3">
        <v>1371.7</v>
      </c>
      <c r="G144" s="3" t="s">
        <v>15</v>
      </c>
      <c r="H144" s="6">
        <v>51</v>
      </c>
      <c r="I144" s="6">
        <v>85</v>
      </c>
      <c r="J144" s="7">
        <v>1</v>
      </c>
      <c r="K144" s="7"/>
      <c r="L144" s="7"/>
    </row>
    <row r="145" spans="1:16" x14ac:dyDescent="0.25">
      <c r="A145">
        <v>144</v>
      </c>
      <c r="B145" s="4" t="s">
        <v>298</v>
      </c>
      <c r="C145" s="5" t="s">
        <v>299</v>
      </c>
      <c r="D145" s="2" t="s">
        <v>11</v>
      </c>
      <c r="E145" s="3">
        <v>210</v>
      </c>
      <c r="F145" s="3">
        <v>1349.1</v>
      </c>
      <c r="G145" s="3" t="s">
        <v>15</v>
      </c>
      <c r="H145" s="6">
        <v>53</v>
      </c>
      <c r="I145" s="6">
        <v>86</v>
      </c>
      <c r="J145" s="7">
        <v>1</v>
      </c>
      <c r="K145" s="7"/>
      <c r="L145" s="7"/>
    </row>
    <row r="146" spans="1:16" x14ac:dyDescent="0.25">
      <c r="A146">
        <v>145</v>
      </c>
      <c r="B146" s="4" t="s">
        <v>300</v>
      </c>
      <c r="C146" s="5" t="s">
        <v>301</v>
      </c>
      <c r="D146" s="2" t="s">
        <v>11</v>
      </c>
      <c r="E146" s="3">
        <v>198</v>
      </c>
      <c r="F146" s="3">
        <v>1109.5</v>
      </c>
      <c r="G146" s="3" t="s">
        <v>15</v>
      </c>
      <c r="H146" s="6">
        <v>57</v>
      </c>
      <c r="I146" s="6">
        <v>89</v>
      </c>
      <c r="J146" s="7">
        <v>0.92</v>
      </c>
      <c r="K146" s="7"/>
      <c r="L146" s="7"/>
    </row>
    <row r="147" spans="1:16" x14ac:dyDescent="0.25">
      <c r="A147">
        <v>146</v>
      </c>
      <c r="B147" s="4" t="s">
        <v>302</v>
      </c>
      <c r="C147" s="5" t="s">
        <v>303</v>
      </c>
      <c r="D147" s="2" t="s">
        <v>11</v>
      </c>
      <c r="E147" s="3">
        <v>238</v>
      </c>
      <c r="F147" s="3">
        <v>1237.9000000000001</v>
      </c>
      <c r="G147" s="3" t="s">
        <v>15</v>
      </c>
      <c r="H147" s="6">
        <v>50</v>
      </c>
      <c r="I147" s="6">
        <v>82</v>
      </c>
      <c r="J147" s="7">
        <v>1</v>
      </c>
      <c r="K147" s="7"/>
      <c r="L147" s="7"/>
    </row>
    <row r="148" spans="1:16" x14ac:dyDescent="0.25">
      <c r="A148">
        <v>147</v>
      </c>
      <c r="B148" s="4" t="s">
        <v>304</v>
      </c>
      <c r="C148" s="5" t="s">
        <v>305</v>
      </c>
      <c r="D148" s="2" t="s">
        <v>11</v>
      </c>
      <c r="E148" s="3">
        <v>230</v>
      </c>
      <c r="F148" s="3">
        <v>1227.9000000000001</v>
      </c>
      <c r="G148" s="3" t="s">
        <v>15</v>
      </c>
      <c r="H148" s="6">
        <v>50</v>
      </c>
      <c r="I148" s="6">
        <v>84</v>
      </c>
      <c r="J148" s="7">
        <v>1</v>
      </c>
      <c r="K148" s="7"/>
      <c r="L148" s="7"/>
    </row>
    <row r="149" spans="1:16" x14ac:dyDescent="0.25">
      <c r="A149">
        <v>148</v>
      </c>
      <c r="B149" s="4" t="s">
        <v>306</v>
      </c>
      <c r="C149" s="5" t="s">
        <v>307</v>
      </c>
      <c r="D149" s="2" t="s">
        <v>11</v>
      </c>
      <c r="E149" s="3">
        <v>205</v>
      </c>
      <c r="F149" s="3">
        <v>1102.8</v>
      </c>
      <c r="G149" s="3" t="s">
        <v>15</v>
      </c>
      <c r="H149" s="6">
        <v>51</v>
      </c>
      <c r="I149" s="6">
        <v>85</v>
      </c>
      <c r="J149" s="7">
        <v>1</v>
      </c>
      <c r="K149" s="7"/>
      <c r="L149" s="7"/>
    </row>
    <row r="150" spans="1:16" x14ac:dyDescent="0.25">
      <c r="A150">
        <v>149</v>
      </c>
      <c r="B150" s="4" t="s">
        <v>308</v>
      </c>
      <c r="C150" s="5" t="s">
        <v>309</v>
      </c>
      <c r="D150" s="2" t="s">
        <v>11</v>
      </c>
      <c r="E150" s="3">
        <v>228</v>
      </c>
      <c r="F150" s="3">
        <v>905.5</v>
      </c>
      <c r="G150" s="3" t="s">
        <v>15</v>
      </c>
      <c r="H150" s="6">
        <v>48</v>
      </c>
      <c r="I150" s="6">
        <v>81</v>
      </c>
      <c r="J150" s="7">
        <v>1</v>
      </c>
      <c r="K150" s="7"/>
      <c r="L150" s="7"/>
    </row>
    <row r="151" spans="1:16" x14ac:dyDescent="0.25">
      <c r="A151">
        <v>150</v>
      </c>
      <c r="B151" s="4" t="s">
        <v>310</v>
      </c>
      <c r="C151" s="5" t="s">
        <v>311</v>
      </c>
      <c r="D151" s="2" t="s">
        <v>11</v>
      </c>
      <c r="E151" s="3">
        <v>210</v>
      </c>
      <c r="F151" s="3">
        <v>918.9</v>
      </c>
      <c r="G151" s="3" t="s">
        <v>15</v>
      </c>
      <c r="H151" s="6">
        <v>49</v>
      </c>
      <c r="I151" s="6">
        <v>80</v>
      </c>
      <c r="J151" s="7">
        <v>1</v>
      </c>
      <c r="K151" s="7"/>
      <c r="L151" s="7"/>
    </row>
    <row r="152" spans="1:16" x14ac:dyDescent="0.25">
      <c r="A152">
        <v>151</v>
      </c>
      <c r="B152" s="4" t="s">
        <v>312</v>
      </c>
      <c r="C152" s="5" t="s">
        <v>313</v>
      </c>
      <c r="D152" s="2" t="s">
        <v>11</v>
      </c>
      <c r="E152" s="3">
        <v>219</v>
      </c>
      <c r="F152" s="3">
        <v>832.1</v>
      </c>
      <c r="G152" s="3" t="s">
        <v>15</v>
      </c>
      <c r="H152" s="6">
        <v>50</v>
      </c>
      <c r="I152" s="6">
        <v>84</v>
      </c>
      <c r="J152" s="7">
        <v>0.83</v>
      </c>
      <c r="K152" s="7">
        <f>1000/E152</f>
        <v>4.5662100456621006</v>
      </c>
      <c r="L152" s="7">
        <f>K152*F152</f>
        <v>3799.5433789954341</v>
      </c>
      <c r="M152">
        <v>680</v>
      </c>
      <c r="N152">
        <f>((F152-M152)/F152)*100</f>
        <v>18.279052998437688</v>
      </c>
      <c r="O152">
        <v>20.13</v>
      </c>
      <c r="P152">
        <f>(((E152*0.1)-O152)/(E152*0.1))*100</f>
        <v>8.0821917808219315</v>
      </c>
    </row>
    <row r="153" spans="1:16" x14ac:dyDescent="0.25">
      <c r="A153">
        <v>152</v>
      </c>
      <c r="B153" s="4" t="s">
        <v>314</v>
      </c>
      <c r="C153" s="5" t="s">
        <v>315</v>
      </c>
      <c r="D153" s="2" t="s">
        <v>11</v>
      </c>
      <c r="E153" s="3">
        <v>238</v>
      </c>
      <c r="F153" s="3">
        <v>902.5</v>
      </c>
      <c r="G153" s="3" t="s">
        <v>15</v>
      </c>
      <c r="H153" s="6">
        <v>49</v>
      </c>
      <c r="I153" s="6">
        <v>82</v>
      </c>
      <c r="J153" s="7">
        <v>0.95</v>
      </c>
      <c r="K153" s="7">
        <f>1000/E153</f>
        <v>4.2016806722689077</v>
      </c>
      <c r="L153" s="7">
        <f>K153*F153</f>
        <v>3792.0168067226891</v>
      </c>
      <c r="M153">
        <v>740</v>
      </c>
      <c r="N153">
        <f>((F153-M153)/F153)*100</f>
        <v>18.005540166204987</v>
      </c>
      <c r="O153">
        <v>20.13</v>
      </c>
      <c r="P153">
        <f>(((E153*0.1)-O153)/(E153*0.1))*100</f>
        <v>15.420168067226896</v>
      </c>
    </row>
    <row r="154" spans="1:16" x14ac:dyDescent="0.25">
      <c r="A154">
        <v>153</v>
      </c>
      <c r="B154" s="4" t="s">
        <v>316</v>
      </c>
      <c r="C154" s="5" t="s">
        <v>317</v>
      </c>
      <c r="D154" s="2" t="s">
        <v>11</v>
      </c>
      <c r="E154" s="3">
        <v>196</v>
      </c>
      <c r="F154" s="3">
        <v>815.3</v>
      </c>
      <c r="G154" s="3" t="s">
        <v>15</v>
      </c>
      <c r="H154" s="6">
        <v>51</v>
      </c>
      <c r="I154" s="6">
        <v>82</v>
      </c>
      <c r="J154" s="7">
        <v>1</v>
      </c>
      <c r="K154" s="7"/>
      <c r="L154" s="7"/>
    </row>
    <row r="155" spans="1:16" x14ac:dyDescent="0.25">
      <c r="A155">
        <v>154</v>
      </c>
      <c r="B155" s="4" t="s">
        <v>318</v>
      </c>
      <c r="C155" s="5" t="s">
        <v>319</v>
      </c>
      <c r="D155" s="2" t="s">
        <v>11</v>
      </c>
      <c r="E155" s="3">
        <v>238</v>
      </c>
      <c r="F155" s="3">
        <v>937.5</v>
      </c>
      <c r="G155" s="3" t="s">
        <v>15</v>
      </c>
      <c r="H155" s="6">
        <v>51</v>
      </c>
      <c r="I155" s="6">
        <v>84</v>
      </c>
      <c r="J155" s="7">
        <v>1</v>
      </c>
      <c r="K155" s="7"/>
      <c r="L155" s="7"/>
    </row>
    <row r="156" spans="1:16" x14ac:dyDescent="0.25">
      <c r="A156">
        <v>155</v>
      </c>
      <c r="B156" s="4" t="s">
        <v>320</v>
      </c>
      <c r="C156" s="5" t="s">
        <v>321</v>
      </c>
      <c r="D156" s="2" t="s">
        <v>11</v>
      </c>
      <c r="E156" s="3">
        <v>210</v>
      </c>
      <c r="F156" s="3">
        <v>720.8</v>
      </c>
      <c r="G156" s="3" t="s">
        <v>12</v>
      </c>
      <c r="H156" s="6">
        <v>52</v>
      </c>
      <c r="I156" s="6">
        <v>89</v>
      </c>
      <c r="J156" s="7">
        <v>1</v>
      </c>
      <c r="K156" s="7"/>
      <c r="L156" s="7"/>
    </row>
    <row r="157" spans="1:16" x14ac:dyDescent="0.25">
      <c r="A157">
        <v>156</v>
      </c>
      <c r="B157" s="4" t="s">
        <v>322</v>
      </c>
      <c r="C157" s="5" t="s">
        <v>323</v>
      </c>
      <c r="D157" s="2" t="s">
        <v>11</v>
      </c>
      <c r="E157" s="3">
        <v>188</v>
      </c>
      <c r="F157" s="3">
        <v>598.1</v>
      </c>
      <c r="G157" s="3" t="s">
        <v>12</v>
      </c>
      <c r="H157" s="6">
        <v>55</v>
      </c>
      <c r="I157" s="6">
        <v>90</v>
      </c>
      <c r="J157" s="7">
        <v>1</v>
      </c>
      <c r="K157" s="7"/>
      <c r="L157" s="7"/>
    </row>
    <row r="158" spans="1:16" x14ac:dyDescent="0.25">
      <c r="A158">
        <v>157</v>
      </c>
      <c r="B158" s="4" t="s">
        <v>324</v>
      </c>
      <c r="C158" s="5" t="s">
        <v>325</v>
      </c>
      <c r="D158" s="2" t="s">
        <v>11</v>
      </c>
      <c r="E158" s="3">
        <v>202</v>
      </c>
      <c r="F158" s="3">
        <v>1105</v>
      </c>
      <c r="G158" s="3" t="s">
        <v>12</v>
      </c>
      <c r="H158" s="6">
        <v>54</v>
      </c>
      <c r="I158" s="6">
        <v>90</v>
      </c>
      <c r="J158" s="7">
        <v>1</v>
      </c>
      <c r="K158" s="7"/>
      <c r="L158" s="7"/>
    </row>
    <row r="159" spans="1:16" x14ac:dyDescent="0.25">
      <c r="A159">
        <v>158</v>
      </c>
      <c r="B159" s="4" t="s">
        <v>326</v>
      </c>
      <c r="C159" s="5" t="s">
        <v>327</v>
      </c>
      <c r="D159" s="2" t="s">
        <v>11</v>
      </c>
      <c r="E159" s="3">
        <v>196</v>
      </c>
      <c r="F159" s="3">
        <v>919.1</v>
      </c>
      <c r="G159" s="3" t="s">
        <v>12</v>
      </c>
      <c r="H159" s="6">
        <v>54</v>
      </c>
      <c r="I159" s="6">
        <v>86</v>
      </c>
      <c r="J159" s="7">
        <v>1</v>
      </c>
      <c r="K159" s="7"/>
      <c r="L159" s="7"/>
    </row>
    <row r="160" spans="1:16" x14ac:dyDescent="0.25">
      <c r="A160">
        <v>159</v>
      </c>
      <c r="B160" s="4" t="s">
        <v>328</v>
      </c>
      <c r="C160" s="5" t="s">
        <v>329</v>
      </c>
      <c r="D160" s="2" t="s">
        <v>11</v>
      </c>
      <c r="E160" s="3">
        <v>214</v>
      </c>
      <c r="F160" s="3">
        <v>802.2</v>
      </c>
      <c r="G160" s="3" t="s">
        <v>12</v>
      </c>
      <c r="H160" s="6">
        <v>54</v>
      </c>
      <c r="I160" s="6">
        <v>89</v>
      </c>
      <c r="J160" s="7">
        <v>1</v>
      </c>
      <c r="K160" s="7"/>
      <c r="L160" s="7"/>
    </row>
    <row r="161" spans="1:12" x14ac:dyDescent="0.25">
      <c r="A161">
        <v>160</v>
      </c>
      <c r="B161" s="4" t="s">
        <v>330</v>
      </c>
      <c r="C161" s="5" t="s">
        <v>331</v>
      </c>
      <c r="D161" s="2" t="s">
        <v>11</v>
      </c>
      <c r="E161" s="3">
        <v>203</v>
      </c>
      <c r="F161" s="3">
        <v>899.8</v>
      </c>
      <c r="G161" s="3" t="s">
        <v>12</v>
      </c>
      <c r="H161" s="6">
        <v>55</v>
      </c>
      <c r="I161" s="6">
        <v>88</v>
      </c>
      <c r="J161" s="7">
        <v>1</v>
      </c>
      <c r="K161" s="7"/>
      <c r="L161" s="7"/>
    </row>
    <row r="162" spans="1:12" x14ac:dyDescent="0.25">
      <c r="A162">
        <v>161</v>
      </c>
      <c r="B162" s="4" t="s">
        <v>332</v>
      </c>
      <c r="C162" s="5" t="s">
        <v>333</v>
      </c>
      <c r="D162" s="2" t="s">
        <v>11</v>
      </c>
      <c r="E162" s="3">
        <v>196</v>
      </c>
      <c r="F162" s="3">
        <v>939</v>
      </c>
      <c r="G162" s="3" t="s">
        <v>12</v>
      </c>
      <c r="H162" s="6">
        <v>54</v>
      </c>
      <c r="I162" s="6">
        <v>86</v>
      </c>
      <c r="J162" s="7">
        <v>1</v>
      </c>
      <c r="K162" s="7"/>
      <c r="L162" s="7"/>
    </row>
    <row r="163" spans="1:12" x14ac:dyDescent="0.25">
      <c r="A163">
        <v>162</v>
      </c>
      <c r="B163" s="4" t="s">
        <v>334</v>
      </c>
      <c r="C163" s="5" t="s">
        <v>335</v>
      </c>
      <c r="D163" s="2" t="s">
        <v>11</v>
      </c>
      <c r="E163" s="3">
        <v>184</v>
      </c>
      <c r="F163" s="3">
        <v>745.9</v>
      </c>
      <c r="G163" s="3" t="s">
        <v>12</v>
      </c>
      <c r="H163" s="6">
        <v>55</v>
      </c>
      <c r="I163" s="6">
        <v>85</v>
      </c>
      <c r="J163" s="7">
        <v>1</v>
      </c>
      <c r="K163" s="7"/>
      <c r="L163" s="7"/>
    </row>
    <row r="164" spans="1:12" x14ac:dyDescent="0.25">
      <c r="A164">
        <v>163</v>
      </c>
      <c r="B164" s="4" t="s">
        <v>336</v>
      </c>
      <c r="C164" s="5" t="s">
        <v>337</v>
      </c>
      <c r="D164" s="2" t="s">
        <v>11</v>
      </c>
      <c r="E164" s="3">
        <v>226</v>
      </c>
      <c r="F164" s="3">
        <v>790.3</v>
      </c>
      <c r="G164" s="3" t="s">
        <v>12</v>
      </c>
      <c r="H164" s="6">
        <v>52</v>
      </c>
      <c r="I164" s="6">
        <v>84</v>
      </c>
      <c r="J164" s="7">
        <v>0.95</v>
      </c>
      <c r="K164" s="7"/>
      <c r="L164" s="7"/>
    </row>
    <row r="165" spans="1:12" x14ac:dyDescent="0.25">
      <c r="A165">
        <v>164</v>
      </c>
      <c r="B165" s="9" t="s">
        <v>338</v>
      </c>
      <c r="C165" s="3" t="s">
        <v>339</v>
      </c>
      <c r="D165" s="2" t="s">
        <v>340</v>
      </c>
      <c r="E165" s="3">
        <v>214</v>
      </c>
      <c r="F165" s="7" t="s">
        <v>341</v>
      </c>
      <c r="G165" s="3" t="s">
        <v>15</v>
      </c>
      <c r="H165">
        <v>57.08</v>
      </c>
      <c r="I165">
        <v>88.27</v>
      </c>
      <c r="J165" s="7">
        <v>0.95</v>
      </c>
      <c r="K165" s="7"/>
      <c r="L165" s="7"/>
    </row>
    <row r="166" spans="1:12" x14ac:dyDescent="0.25">
      <c r="A166">
        <v>165</v>
      </c>
      <c r="B166" s="9" t="s">
        <v>342</v>
      </c>
      <c r="C166" s="3" t="s">
        <v>339</v>
      </c>
      <c r="D166" s="2" t="s">
        <v>340</v>
      </c>
      <c r="E166" s="3">
        <v>165</v>
      </c>
      <c r="F166" s="7" t="s">
        <v>341</v>
      </c>
      <c r="G166" s="3" t="s">
        <v>12</v>
      </c>
      <c r="H166">
        <v>57.77</v>
      </c>
      <c r="I166">
        <v>92.47</v>
      </c>
      <c r="J166" s="7">
        <v>1</v>
      </c>
      <c r="K166" s="7"/>
      <c r="L166" s="7"/>
    </row>
    <row r="167" spans="1:12" x14ac:dyDescent="0.25">
      <c r="A167">
        <v>166</v>
      </c>
      <c r="B167" s="10" t="s">
        <v>343</v>
      </c>
      <c r="C167" s="3" t="s">
        <v>339</v>
      </c>
      <c r="D167" s="2" t="s">
        <v>344</v>
      </c>
      <c r="E167" s="3">
        <v>246</v>
      </c>
      <c r="F167" s="7" t="s">
        <v>341</v>
      </c>
      <c r="G167" s="3" t="s">
        <v>15</v>
      </c>
      <c r="H167">
        <v>53</v>
      </c>
      <c r="I167">
        <v>84.3</v>
      </c>
      <c r="J167" s="7">
        <v>1</v>
      </c>
      <c r="K167" s="7"/>
      <c r="L167" s="7"/>
    </row>
    <row r="168" spans="1:12" x14ac:dyDescent="0.25">
      <c r="A168">
        <v>167</v>
      </c>
      <c r="B168" s="10" t="s">
        <v>345</v>
      </c>
      <c r="C168" s="3" t="s">
        <v>339</v>
      </c>
      <c r="D168" s="2" t="s">
        <v>344</v>
      </c>
      <c r="E168" s="3">
        <v>260</v>
      </c>
      <c r="F168" s="7" t="s">
        <v>341</v>
      </c>
      <c r="G168" s="3" t="s">
        <v>15</v>
      </c>
      <c r="H168">
        <v>50.22</v>
      </c>
      <c r="I168">
        <v>82.48</v>
      </c>
      <c r="J168" s="7">
        <v>1</v>
      </c>
      <c r="K168" s="7"/>
      <c r="L168" s="7"/>
    </row>
    <row r="169" spans="1:12" x14ac:dyDescent="0.25">
      <c r="A169">
        <v>168</v>
      </c>
      <c r="B169" s="9" t="s">
        <v>346</v>
      </c>
      <c r="C169" s="3" t="s">
        <v>339</v>
      </c>
      <c r="D169" s="2" t="s">
        <v>344</v>
      </c>
      <c r="E169" s="3">
        <v>230</v>
      </c>
      <c r="F169" s="7" t="s">
        <v>341</v>
      </c>
      <c r="G169" s="3" t="s">
        <v>347</v>
      </c>
      <c r="H169">
        <v>49.7</v>
      </c>
      <c r="I169">
        <v>88.21</v>
      </c>
      <c r="J169" s="7">
        <v>0.92</v>
      </c>
      <c r="K169" s="7"/>
      <c r="L169" s="7"/>
    </row>
    <row r="170" spans="1:12" x14ac:dyDescent="0.25">
      <c r="A170">
        <v>169</v>
      </c>
      <c r="B170" s="9" t="s">
        <v>348</v>
      </c>
      <c r="C170" s="3" t="s">
        <v>339</v>
      </c>
      <c r="D170" s="2" t="s">
        <v>344</v>
      </c>
      <c r="E170" s="3">
        <v>218</v>
      </c>
      <c r="F170" s="7" t="s">
        <v>341</v>
      </c>
      <c r="G170" s="3" t="s">
        <v>347</v>
      </c>
      <c r="H170">
        <v>53</v>
      </c>
      <c r="I170">
        <v>87.82</v>
      </c>
      <c r="J170" s="7">
        <v>0.92</v>
      </c>
      <c r="K170" s="7"/>
      <c r="L170" s="7"/>
    </row>
    <row r="171" spans="1:12" x14ac:dyDescent="0.25">
      <c r="A171">
        <v>170</v>
      </c>
      <c r="B171" s="10" t="s">
        <v>349</v>
      </c>
      <c r="C171" s="3" t="s">
        <v>339</v>
      </c>
      <c r="D171" s="2" t="s">
        <v>344</v>
      </c>
      <c r="E171" s="3">
        <v>236</v>
      </c>
      <c r="F171" s="7" t="s">
        <v>341</v>
      </c>
      <c r="G171" s="3" t="s">
        <v>12</v>
      </c>
      <c r="H171">
        <v>54.05</v>
      </c>
      <c r="I171">
        <v>84.37</v>
      </c>
      <c r="J171" s="7">
        <v>1</v>
      </c>
      <c r="K171" s="7"/>
      <c r="L171" s="7"/>
    </row>
    <row r="172" spans="1:12" x14ac:dyDescent="0.25">
      <c r="A172">
        <v>171</v>
      </c>
      <c r="B172" s="9" t="s">
        <v>350</v>
      </c>
      <c r="C172" s="3" t="s">
        <v>339</v>
      </c>
      <c r="D172" s="2" t="s">
        <v>344</v>
      </c>
      <c r="E172" s="3">
        <v>187</v>
      </c>
      <c r="F172" s="7" t="s">
        <v>341</v>
      </c>
      <c r="G172" s="3" t="s">
        <v>15</v>
      </c>
      <c r="H172">
        <v>51.35</v>
      </c>
      <c r="I172">
        <v>80.62</v>
      </c>
      <c r="J172" s="7">
        <v>1</v>
      </c>
      <c r="K172" s="7"/>
      <c r="L172" s="7"/>
    </row>
    <row r="173" spans="1:12" x14ac:dyDescent="0.25">
      <c r="A173">
        <v>172</v>
      </c>
      <c r="B173" s="10" t="s">
        <v>351</v>
      </c>
      <c r="C173" s="3" t="s">
        <v>339</v>
      </c>
      <c r="D173" s="2" t="s">
        <v>344</v>
      </c>
      <c r="E173" s="3">
        <v>218</v>
      </c>
      <c r="F173" s="7" t="s">
        <v>341</v>
      </c>
      <c r="G173" s="3" t="s">
        <v>12</v>
      </c>
      <c r="H173">
        <v>48.84</v>
      </c>
      <c r="I173">
        <v>81.22</v>
      </c>
      <c r="J173" s="7">
        <v>1</v>
      </c>
      <c r="K173" s="7"/>
      <c r="L173" s="7"/>
    </row>
    <row r="174" spans="1:12" x14ac:dyDescent="0.25">
      <c r="A174">
        <v>173</v>
      </c>
      <c r="B174" s="10" t="s">
        <v>352</v>
      </c>
      <c r="C174" s="3" t="s">
        <v>339</v>
      </c>
      <c r="D174" s="2" t="s">
        <v>344</v>
      </c>
      <c r="E174" s="3">
        <v>354</v>
      </c>
      <c r="F174" s="7" t="s">
        <v>341</v>
      </c>
      <c r="G174" s="3" t="s">
        <v>15</v>
      </c>
      <c r="H174">
        <v>46</v>
      </c>
      <c r="I174">
        <v>82.78</v>
      </c>
      <c r="J174" s="7">
        <v>1</v>
      </c>
      <c r="K174" s="7"/>
      <c r="L174" s="7"/>
    </row>
    <row r="175" spans="1:12" x14ac:dyDescent="0.25">
      <c r="A175">
        <v>174</v>
      </c>
      <c r="B175" s="10" t="s">
        <v>353</v>
      </c>
      <c r="C175" s="3" t="s">
        <v>339</v>
      </c>
      <c r="D175" s="2" t="s">
        <v>344</v>
      </c>
      <c r="E175" s="3">
        <v>204</v>
      </c>
      <c r="F175" s="7" t="s">
        <v>341</v>
      </c>
      <c r="G175" s="3" t="s">
        <v>12</v>
      </c>
      <c r="H175">
        <v>46.79</v>
      </c>
      <c r="I175">
        <v>82.39</v>
      </c>
      <c r="J175" s="7">
        <v>1</v>
      </c>
      <c r="K175" s="7"/>
      <c r="L175" s="7"/>
    </row>
    <row r="176" spans="1:12" x14ac:dyDescent="0.25">
      <c r="A176">
        <v>175</v>
      </c>
      <c r="B176" s="10" t="s">
        <v>354</v>
      </c>
      <c r="C176" s="3" t="s">
        <v>339</v>
      </c>
      <c r="D176" s="2" t="s">
        <v>344</v>
      </c>
      <c r="E176" s="3">
        <v>227</v>
      </c>
      <c r="F176" s="7" t="s">
        <v>341</v>
      </c>
      <c r="G176" s="3" t="s">
        <v>12</v>
      </c>
      <c r="H176">
        <v>47</v>
      </c>
      <c r="I176">
        <v>79.89</v>
      </c>
      <c r="J176" s="7">
        <v>1</v>
      </c>
      <c r="K176" s="7"/>
      <c r="L176" s="7"/>
    </row>
    <row r="177" spans="1:12" x14ac:dyDescent="0.25">
      <c r="A177">
        <v>176</v>
      </c>
      <c r="B177" s="10" t="s">
        <v>355</v>
      </c>
      <c r="C177" s="3" t="s">
        <v>339</v>
      </c>
      <c r="D177" s="2" t="s">
        <v>344</v>
      </c>
      <c r="E177" s="3">
        <v>193</v>
      </c>
      <c r="F177" s="7" t="s">
        <v>341</v>
      </c>
      <c r="G177" s="3" t="s">
        <v>15</v>
      </c>
      <c r="H177">
        <v>47.23</v>
      </c>
      <c r="I177">
        <v>81.81</v>
      </c>
      <c r="J177" s="7">
        <v>1</v>
      </c>
      <c r="K177" s="7"/>
      <c r="L177" s="7"/>
    </row>
    <row r="178" spans="1:12" x14ac:dyDescent="0.25">
      <c r="A178">
        <v>177</v>
      </c>
      <c r="B178" s="10" t="s">
        <v>356</v>
      </c>
      <c r="C178" s="3" t="s">
        <v>339</v>
      </c>
      <c r="D178" s="2" t="s">
        <v>344</v>
      </c>
      <c r="E178" s="3">
        <v>250</v>
      </c>
      <c r="F178" s="7" t="s">
        <v>341</v>
      </c>
      <c r="G178" s="3" t="s">
        <v>15</v>
      </c>
      <c r="H178">
        <v>51.34</v>
      </c>
      <c r="I178">
        <v>82.66</v>
      </c>
      <c r="J178" s="7">
        <v>1</v>
      </c>
      <c r="K178" s="7"/>
      <c r="L178" s="7"/>
    </row>
    <row r="179" spans="1:12" x14ac:dyDescent="0.25">
      <c r="A179">
        <v>178</v>
      </c>
      <c r="B179" s="10" t="s">
        <v>357</v>
      </c>
      <c r="C179" s="3" t="s">
        <v>339</v>
      </c>
      <c r="D179" s="2" t="s">
        <v>344</v>
      </c>
      <c r="E179" s="3">
        <v>227</v>
      </c>
      <c r="F179" s="7" t="s">
        <v>341</v>
      </c>
      <c r="G179" s="3" t="s">
        <v>15</v>
      </c>
      <c r="H179">
        <v>50.58</v>
      </c>
      <c r="I179">
        <v>83.11</v>
      </c>
      <c r="J179" s="7">
        <v>1</v>
      </c>
      <c r="K179" s="7"/>
      <c r="L179" s="7"/>
    </row>
    <row r="180" spans="1:12" x14ac:dyDescent="0.25">
      <c r="A180">
        <v>179</v>
      </c>
      <c r="B180" s="10" t="s">
        <v>358</v>
      </c>
      <c r="C180" s="3" t="s">
        <v>339</v>
      </c>
      <c r="D180" s="2" t="s">
        <v>344</v>
      </c>
      <c r="E180" s="3">
        <v>261</v>
      </c>
      <c r="F180" s="7" t="s">
        <v>341</v>
      </c>
      <c r="G180" s="3" t="s">
        <v>12</v>
      </c>
      <c r="H180">
        <v>50.58</v>
      </c>
      <c r="I180">
        <v>83.1</v>
      </c>
      <c r="J180" s="7">
        <v>1</v>
      </c>
      <c r="K180" s="7"/>
      <c r="L180" s="7"/>
    </row>
    <row r="181" spans="1:12" x14ac:dyDescent="0.25">
      <c r="A181">
        <v>180</v>
      </c>
      <c r="B181" s="10" t="s">
        <v>359</v>
      </c>
      <c r="C181" s="3" t="s">
        <v>339</v>
      </c>
      <c r="D181" s="2" t="s">
        <v>344</v>
      </c>
      <c r="E181" s="3">
        <v>250</v>
      </c>
      <c r="F181" s="7" t="s">
        <v>341</v>
      </c>
      <c r="G181" s="3" t="s">
        <v>12</v>
      </c>
      <c r="H181">
        <v>53.76</v>
      </c>
      <c r="I181">
        <v>84.73</v>
      </c>
      <c r="J181" s="7">
        <v>1</v>
      </c>
      <c r="K181" s="7"/>
      <c r="L181" s="7"/>
    </row>
    <row r="182" spans="1:12" x14ac:dyDescent="0.25">
      <c r="A182">
        <v>181</v>
      </c>
      <c r="B182" s="10" t="s">
        <v>360</v>
      </c>
      <c r="C182" s="3" t="s">
        <v>339</v>
      </c>
      <c r="D182" s="2" t="s">
        <v>344</v>
      </c>
      <c r="E182" s="3">
        <v>284</v>
      </c>
      <c r="F182" s="7" t="s">
        <v>341</v>
      </c>
      <c r="G182" s="3" t="s">
        <v>15</v>
      </c>
      <c r="H182">
        <v>44.6</v>
      </c>
      <c r="I182">
        <v>82.18</v>
      </c>
      <c r="J182" s="7">
        <v>1</v>
      </c>
      <c r="K182" s="7"/>
      <c r="L182" s="7"/>
    </row>
    <row r="183" spans="1:12" x14ac:dyDescent="0.25">
      <c r="A183">
        <v>182</v>
      </c>
      <c r="B183" s="9" t="s">
        <v>361</v>
      </c>
      <c r="C183" s="3" t="s">
        <v>339</v>
      </c>
      <c r="D183" s="2" t="s">
        <v>344</v>
      </c>
      <c r="E183" s="3">
        <v>190</v>
      </c>
      <c r="F183" s="7" t="s">
        <v>341</v>
      </c>
      <c r="G183" s="3" t="s">
        <v>15</v>
      </c>
      <c r="H183">
        <v>52.65</v>
      </c>
      <c r="I183">
        <v>81.98</v>
      </c>
      <c r="J183" s="7">
        <v>0.92</v>
      </c>
      <c r="K183" s="7"/>
      <c r="L183" s="7"/>
    </row>
    <row r="184" spans="1:12" x14ac:dyDescent="0.25">
      <c r="A184">
        <v>183</v>
      </c>
      <c r="B184" s="10" t="s">
        <v>362</v>
      </c>
      <c r="C184" s="3" t="s">
        <v>339</v>
      </c>
      <c r="D184" s="2" t="s">
        <v>344</v>
      </c>
      <c r="E184" s="3">
        <v>312</v>
      </c>
      <c r="F184" s="7" t="s">
        <v>341</v>
      </c>
      <c r="G184" s="3" t="s">
        <v>15</v>
      </c>
      <c r="H184">
        <v>46</v>
      </c>
      <c r="I184">
        <v>83.7</v>
      </c>
      <c r="J184" s="7">
        <v>1</v>
      </c>
      <c r="K184" s="7"/>
      <c r="L184" s="7"/>
    </row>
    <row r="185" spans="1:12" x14ac:dyDescent="0.25">
      <c r="A185">
        <v>184</v>
      </c>
      <c r="B185" s="10" t="s">
        <v>363</v>
      </c>
      <c r="C185" s="3" t="s">
        <v>339</v>
      </c>
      <c r="D185" s="2" t="s">
        <v>344</v>
      </c>
      <c r="E185" s="3">
        <v>243</v>
      </c>
      <c r="F185" s="7" t="s">
        <v>341</v>
      </c>
      <c r="G185" s="3" t="s">
        <v>15</v>
      </c>
      <c r="H185">
        <v>47.13</v>
      </c>
      <c r="I185">
        <v>82.6</v>
      </c>
      <c r="J185" s="7">
        <v>1</v>
      </c>
      <c r="K185" s="7"/>
      <c r="L185" s="7"/>
    </row>
    <row r="186" spans="1:12" x14ac:dyDescent="0.25">
      <c r="A186">
        <v>185</v>
      </c>
      <c r="B186" s="9" t="s">
        <v>364</v>
      </c>
      <c r="C186" s="3" t="s">
        <v>339</v>
      </c>
      <c r="D186" s="2" t="s">
        <v>344</v>
      </c>
      <c r="E186" s="3">
        <v>188</v>
      </c>
      <c r="F186" s="7" t="s">
        <v>341</v>
      </c>
      <c r="G186" s="3" t="s">
        <v>12</v>
      </c>
      <c r="H186">
        <v>50.81</v>
      </c>
      <c r="I186">
        <v>82.4</v>
      </c>
      <c r="J186" s="7">
        <v>1</v>
      </c>
      <c r="K186" s="7"/>
      <c r="L186" s="7"/>
    </row>
    <row r="187" spans="1:12" x14ac:dyDescent="0.25">
      <c r="A187">
        <v>186</v>
      </c>
      <c r="B187" s="10" t="s">
        <v>365</v>
      </c>
      <c r="C187" s="3" t="s">
        <v>339</v>
      </c>
      <c r="D187" s="2" t="s">
        <v>344</v>
      </c>
      <c r="E187" s="3">
        <v>236</v>
      </c>
      <c r="F187" s="7" t="s">
        <v>341</v>
      </c>
      <c r="G187" s="3" t="s">
        <v>12</v>
      </c>
      <c r="H187">
        <v>42.3</v>
      </c>
      <c r="I187">
        <v>82.05</v>
      </c>
      <c r="J187" s="7">
        <v>0.95</v>
      </c>
      <c r="K187" s="7"/>
      <c r="L187" s="7"/>
    </row>
    <row r="188" spans="1:12" x14ac:dyDescent="0.25">
      <c r="A188">
        <v>187</v>
      </c>
      <c r="B188" s="10" t="s">
        <v>366</v>
      </c>
      <c r="C188" s="3" t="s">
        <v>339</v>
      </c>
      <c r="D188" s="2" t="s">
        <v>344</v>
      </c>
      <c r="E188" s="3">
        <v>235</v>
      </c>
      <c r="F188" s="7" t="s">
        <v>341</v>
      </c>
      <c r="G188" s="3" t="s">
        <v>15</v>
      </c>
      <c r="H188">
        <v>48.7</v>
      </c>
      <c r="I188">
        <v>81.78</v>
      </c>
      <c r="J188" s="7">
        <v>1</v>
      </c>
      <c r="K188" s="7"/>
      <c r="L188" s="7"/>
    </row>
    <row r="189" spans="1:12" x14ac:dyDescent="0.25">
      <c r="A189">
        <v>188</v>
      </c>
      <c r="B189" s="10" t="s">
        <v>367</v>
      </c>
      <c r="C189" s="3" t="s">
        <v>339</v>
      </c>
      <c r="D189" s="2" t="s">
        <v>344</v>
      </c>
      <c r="E189" s="3">
        <v>235</v>
      </c>
      <c r="F189" s="7" t="s">
        <v>341</v>
      </c>
      <c r="G189" s="3" t="s">
        <v>12</v>
      </c>
      <c r="H189">
        <v>51.96</v>
      </c>
      <c r="I189">
        <v>84.09</v>
      </c>
      <c r="J189" s="7">
        <v>1</v>
      </c>
      <c r="K189" s="7"/>
      <c r="L189" s="7"/>
    </row>
    <row r="190" spans="1:12" x14ac:dyDescent="0.25">
      <c r="A190">
        <v>189</v>
      </c>
      <c r="B190" s="10" t="s">
        <v>368</v>
      </c>
      <c r="C190" s="3" t="s">
        <v>339</v>
      </c>
      <c r="D190" s="2" t="s">
        <v>344</v>
      </c>
      <c r="E190" s="3">
        <v>228</v>
      </c>
      <c r="F190" s="7" t="s">
        <v>341</v>
      </c>
      <c r="G190" s="3" t="s">
        <v>15</v>
      </c>
      <c r="H190">
        <v>50.19</v>
      </c>
      <c r="I190">
        <v>81.94</v>
      </c>
      <c r="J190" s="7">
        <v>1</v>
      </c>
      <c r="K190" s="7"/>
      <c r="L190" s="7"/>
    </row>
    <row r="191" spans="1:12" x14ac:dyDescent="0.25">
      <c r="A191">
        <v>190</v>
      </c>
      <c r="B191" s="10" t="s">
        <v>369</v>
      </c>
      <c r="C191" s="3" t="s">
        <v>339</v>
      </c>
      <c r="D191" s="2" t="s">
        <v>344</v>
      </c>
      <c r="E191" s="3">
        <v>235</v>
      </c>
      <c r="F191" s="7" t="s">
        <v>341</v>
      </c>
      <c r="G191" s="3" t="s">
        <v>15</v>
      </c>
      <c r="H191">
        <v>44.64</v>
      </c>
      <c r="I191">
        <v>81.48</v>
      </c>
      <c r="J191" s="7">
        <v>1</v>
      </c>
      <c r="K191" s="7"/>
      <c r="L191" s="7"/>
    </row>
    <row r="192" spans="1:12" x14ac:dyDescent="0.25">
      <c r="A192">
        <v>191</v>
      </c>
      <c r="B192" s="9" t="s">
        <v>370</v>
      </c>
      <c r="C192" s="3" t="s">
        <v>339</v>
      </c>
      <c r="D192" s="2" t="s">
        <v>344</v>
      </c>
      <c r="E192" s="3">
        <v>176</v>
      </c>
      <c r="F192" s="7" t="s">
        <v>341</v>
      </c>
      <c r="G192" s="3" t="s">
        <v>12</v>
      </c>
      <c r="H192">
        <v>46.08</v>
      </c>
      <c r="I192">
        <v>81.84</v>
      </c>
      <c r="J192" s="7">
        <v>1</v>
      </c>
      <c r="K192" s="7"/>
      <c r="L192" s="7"/>
    </row>
    <row r="193" spans="1:12" x14ac:dyDescent="0.25">
      <c r="A193">
        <v>192</v>
      </c>
      <c r="B193" s="9" t="s">
        <v>371</v>
      </c>
      <c r="C193" s="3" t="s">
        <v>339</v>
      </c>
      <c r="D193" s="2" t="s">
        <v>344</v>
      </c>
      <c r="E193" s="3">
        <v>182</v>
      </c>
      <c r="F193" s="7" t="s">
        <v>341</v>
      </c>
      <c r="G193" s="3" t="s">
        <v>12</v>
      </c>
      <c r="H193">
        <v>45.22</v>
      </c>
      <c r="I193">
        <v>81.78</v>
      </c>
      <c r="J193" s="7">
        <v>1</v>
      </c>
      <c r="K193" s="7"/>
      <c r="L193" s="7"/>
    </row>
    <row r="194" spans="1:12" x14ac:dyDescent="0.25">
      <c r="A194">
        <v>193</v>
      </c>
      <c r="B194" s="9" t="s">
        <v>372</v>
      </c>
      <c r="C194" s="3" t="s">
        <v>339</v>
      </c>
      <c r="D194" s="2" t="s">
        <v>344</v>
      </c>
      <c r="E194" s="3">
        <v>198</v>
      </c>
      <c r="F194" s="7" t="s">
        <v>341</v>
      </c>
      <c r="G194" s="3" t="s">
        <v>12</v>
      </c>
      <c r="H194">
        <v>44.34</v>
      </c>
      <c r="I194">
        <v>80.86</v>
      </c>
      <c r="J194" s="7">
        <v>1</v>
      </c>
      <c r="K194" s="7"/>
      <c r="L194" s="7"/>
    </row>
    <row r="195" spans="1:12" x14ac:dyDescent="0.25">
      <c r="A195">
        <v>194</v>
      </c>
      <c r="B195" s="9" t="s">
        <v>373</v>
      </c>
      <c r="C195" s="3" t="s">
        <v>339</v>
      </c>
      <c r="D195" s="2" t="s">
        <v>344</v>
      </c>
      <c r="E195" s="3">
        <v>199</v>
      </c>
      <c r="F195" s="7" t="s">
        <v>341</v>
      </c>
      <c r="G195" s="3" t="s">
        <v>12</v>
      </c>
      <c r="H195">
        <v>46.22</v>
      </c>
      <c r="I195">
        <v>80.900000000000006</v>
      </c>
      <c r="J195" s="7">
        <v>0.92</v>
      </c>
      <c r="K195" s="7"/>
      <c r="L195" s="7"/>
    </row>
    <row r="196" spans="1:12" x14ac:dyDescent="0.25">
      <c r="A196">
        <v>195</v>
      </c>
      <c r="B196" s="9" t="s">
        <v>374</v>
      </c>
      <c r="C196" s="3" t="s">
        <v>339</v>
      </c>
      <c r="D196" s="2" t="s">
        <v>344</v>
      </c>
      <c r="E196" s="3">
        <v>200</v>
      </c>
      <c r="F196" s="7" t="s">
        <v>341</v>
      </c>
      <c r="G196" s="3" t="s">
        <v>12</v>
      </c>
      <c r="H196">
        <v>46.32</v>
      </c>
      <c r="I196">
        <v>81.900000000000006</v>
      </c>
      <c r="J196" s="7">
        <v>1</v>
      </c>
      <c r="K196" s="7"/>
      <c r="L196" s="7"/>
    </row>
    <row r="197" spans="1:12" x14ac:dyDescent="0.25">
      <c r="A197">
        <v>196</v>
      </c>
      <c r="B197" s="9" t="s">
        <v>375</v>
      </c>
      <c r="C197" s="3" t="s">
        <v>339</v>
      </c>
      <c r="D197" s="2" t="s">
        <v>344</v>
      </c>
      <c r="E197" s="3">
        <v>208</v>
      </c>
      <c r="F197" s="7" t="s">
        <v>341</v>
      </c>
      <c r="G197" s="3" t="s">
        <v>12</v>
      </c>
      <c r="H197">
        <v>46.61</v>
      </c>
      <c r="I197">
        <v>80.66</v>
      </c>
      <c r="J197" s="7">
        <v>0.92</v>
      </c>
      <c r="K197" s="7"/>
      <c r="L197" s="7"/>
    </row>
    <row r="198" spans="1:12" x14ac:dyDescent="0.25">
      <c r="A198">
        <v>197</v>
      </c>
      <c r="B198" s="9" t="s">
        <v>376</v>
      </c>
      <c r="C198" s="3" t="s">
        <v>339</v>
      </c>
      <c r="D198" s="2" t="s">
        <v>344</v>
      </c>
      <c r="E198" s="3">
        <v>181</v>
      </c>
      <c r="F198" s="7" t="s">
        <v>341</v>
      </c>
      <c r="G198" s="3" t="s">
        <v>12</v>
      </c>
      <c r="H198">
        <v>46.18</v>
      </c>
      <c r="I198">
        <v>81.22</v>
      </c>
      <c r="J198" s="7">
        <v>0.95</v>
      </c>
      <c r="K198" s="7"/>
      <c r="L198" s="7"/>
    </row>
    <row r="199" spans="1:12" x14ac:dyDescent="0.25">
      <c r="A199">
        <v>198</v>
      </c>
      <c r="B199" s="9" t="s">
        <v>377</v>
      </c>
      <c r="C199" s="3" t="s">
        <v>339</v>
      </c>
      <c r="D199" s="2" t="s">
        <v>344</v>
      </c>
      <c r="E199" s="3">
        <v>227</v>
      </c>
      <c r="F199" s="7" t="s">
        <v>341</v>
      </c>
      <c r="G199" s="3" t="s">
        <v>12</v>
      </c>
      <c r="H199">
        <v>46.82</v>
      </c>
      <c r="I199">
        <v>81.38</v>
      </c>
      <c r="J199" s="7">
        <v>1</v>
      </c>
      <c r="K199" s="7"/>
      <c r="L199" s="7"/>
    </row>
    <row r="200" spans="1:12" x14ac:dyDescent="0.25">
      <c r="A200">
        <v>199</v>
      </c>
      <c r="B200" s="9" t="s">
        <v>378</v>
      </c>
      <c r="C200" s="3" t="s">
        <v>339</v>
      </c>
      <c r="D200" s="2" t="s">
        <v>344</v>
      </c>
      <c r="E200" s="3">
        <v>210</v>
      </c>
      <c r="F200" s="7" t="s">
        <v>341</v>
      </c>
      <c r="G200" s="3" t="s">
        <v>12</v>
      </c>
      <c r="H200">
        <v>45.14</v>
      </c>
      <c r="I200">
        <v>82.38</v>
      </c>
      <c r="J200" s="7">
        <v>1</v>
      </c>
      <c r="K200" s="7"/>
      <c r="L200" s="7"/>
    </row>
    <row r="201" spans="1:12" x14ac:dyDescent="0.25">
      <c r="A201">
        <v>200</v>
      </c>
      <c r="B201" s="9" t="s">
        <v>379</v>
      </c>
      <c r="C201" s="3" t="s">
        <v>339</v>
      </c>
      <c r="D201" s="2" t="s">
        <v>344</v>
      </c>
      <c r="E201" s="3">
        <v>187</v>
      </c>
      <c r="F201" s="7" t="s">
        <v>341</v>
      </c>
      <c r="G201" s="3" t="s">
        <v>12</v>
      </c>
      <c r="H201">
        <v>45.06</v>
      </c>
      <c r="I201">
        <v>82.14</v>
      </c>
      <c r="J201" s="7">
        <v>1</v>
      </c>
      <c r="K201" s="7"/>
      <c r="L201" s="7"/>
    </row>
    <row r="202" spans="1:12" x14ac:dyDescent="0.25">
      <c r="A202">
        <v>201</v>
      </c>
      <c r="B202" s="9" t="s">
        <v>380</v>
      </c>
      <c r="C202" s="3" t="s">
        <v>339</v>
      </c>
      <c r="D202" s="2" t="s">
        <v>344</v>
      </c>
      <c r="E202" s="3">
        <v>181</v>
      </c>
      <c r="F202" s="7" t="s">
        <v>341</v>
      </c>
      <c r="G202" s="3" t="s">
        <v>12</v>
      </c>
      <c r="H202">
        <v>45.9</v>
      </c>
      <c r="I202">
        <v>81.3</v>
      </c>
      <c r="J202" s="7">
        <v>1</v>
      </c>
      <c r="K202" s="7"/>
      <c r="L202" s="7"/>
    </row>
    <row r="203" spans="1:12" x14ac:dyDescent="0.25">
      <c r="A203">
        <v>202</v>
      </c>
      <c r="B203" s="9" t="s">
        <v>381</v>
      </c>
      <c r="C203" s="3" t="s">
        <v>339</v>
      </c>
      <c r="D203" s="2" t="s">
        <v>344</v>
      </c>
      <c r="E203" s="3">
        <v>204</v>
      </c>
      <c r="F203" s="7" t="s">
        <v>341</v>
      </c>
      <c r="G203" s="3" t="s">
        <v>12</v>
      </c>
      <c r="H203">
        <v>49.06</v>
      </c>
      <c r="I203">
        <v>80.900000000000006</v>
      </c>
      <c r="J203" s="7">
        <v>1</v>
      </c>
      <c r="K203" s="7"/>
      <c r="L203" s="7"/>
    </row>
    <row r="204" spans="1:12" x14ac:dyDescent="0.25">
      <c r="A204">
        <v>203</v>
      </c>
      <c r="B204" s="9" t="s">
        <v>382</v>
      </c>
      <c r="C204" s="3" t="s">
        <v>339</v>
      </c>
      <c r="D204" s="2" t="s">
        <v>344</v>
      </c>
      <c r="E204" s="3">
        <v>181</v>
      </c>
      <c r="F204" s="7" t="s">
        <v>341</v>
      </c>
      <c r="G204" s="3" t="s">
        <v>12</v>
      </c>
      <c r="H204">
        <v>45.1</v>
      </c>
      <c r="I204">
        <v>81.58</v>
      </c>
      <c r="J204" s="7">
        <v>0.83</v>
      </c>
      <c r="K204" s="7"/>
      <c r="L204" s="7"/>
    </row>
    <row r="205" spans="1:12" x14ac:dyDescent="0.25">
      <c r="A205">
        <v>204</v>
      </c>
      <c r="B205" s="9" t="s">
        <v>383</v>
      </c>
      <c r="C205" s="3" t="s">
        <v>339</v>
      </c>
      <c r="D205" s="2" t="s">
        <v>344</v>
      </c>
      <c r="E205" s="3">
        <v>169</v>
      </c>
      <c r="F205" s="7" t="s">
        <v>341</v>
      </c>
      <c r="G205" s="3" t="s">
        <v>12</v>
      </c>
      <c r="H205">
        <v>44.18</v>
      </c>
      <c r="I205">
        <v>81.96</v>
      </c>
      <c r="J205" s="7">
        <v>1</v>
      </c>
      <c r="K205" s="7"/>
      <c r="L205" s="7"/>
    </row>
    <row r="206" spans="1:12" x14ac:dyDescent="0.25">
      <c r="A206">
        <v>205</v>
      </c>
      <c r="B206" s="9" t="s">
        <v>384</v>
      </c>
      <c r="C206" s="3" t="s">
        <v>339</v>
      </c>
      <c r="D206" s="2" t="s">
        <v>344</v>
      </c>
      <c r="E206" s="3">
        <v>222</v>
      </c>
      <c r="F206" s="7" t="s">
        <v>341</v>
      </c>
      <c r="G206" s="3" t="s">
        <v>12</v>
      </c>
      <c r="H206">
        <v>45.54</v>
      </c>
      <c r="I206">
        <v>81.44</v>
      </c>
      <c r="J206" s="7">
        <v>1</v>
      </c>
      <c r="K206" s="7"/>
      <c r="L206" s="7"/>
    </row>
    <row r="207" spans="1:12" x14ac:dyDescent="0.25">
      <c r="A207">
        <v>206</v>
      </c>
      <c r="B207" s="9" t="s">
        <v>385</v>
      </c>
      <c r="C207" s="3" t="s">
        <v>339</v>
      </c>
      <c r="D207" s="2" t="s">
        <v>344</v>
      </c>
      <c r="E207" s="3">
        <v>221</v>
      </c>
      <c r="F207" s="7" t="s">
        <v>341</v>
      </c>
      <c r="G207" s="3" t="s">
        <v>15</v>
      </c>
      <c r="H207">
        <v>45.08</v>
      </c>
      <c r="I207">
        <v>81.14</v>
      </c>
      <c r="J207" s="7">
        <v>0.92</v>
      </c>
      <c r="K207" s="7"/>
      <c r="L207" s="7"/>
    </row>
    <row r="208" spans="1:12" x14ac:dyDescent="0.25">
      <c r="A208">
        <v>207</v>
      </c>
      <c r="B208" s="9" t="s">
        <v>386</v>
      </c>
      <c r="C208" s="3" t="s">
        <v>339</v>
      </c>
      <c r="D208" s="2" t="s">
        <v>344</v>
      </c>
      <c r="E208" s="3">
        <v>194</v>
      </c>
      <c r="F208" s="7" t="s">
        <v>341</v>
      </c>
      <c r="G208" s="3" t="s">
        <v>12</v>
      </c>
      <c r="H208">
        <v>45.22</v>
      </c>
      <c r="I208">
        <v>81.040000000000006</v>
      </c>
      <c r="J208" s="7">
        <v>0.95</v>
      </c>
      <c r="K208" s="7"/>
      <c r="L208" s="7"/>
    </row>
    <row r="209" spans="1:12" x14ac:dyDescent="0.25">
      <c r="A209">
        <v>208</v>
      </c>
      <c r="B209" s="9" t="s">
        <v>387</v>
      </c>
      <c r="C209" s="3" t="s">
        <v>339</v>
      </c>
      <c r="D209" s="2" t="s">
        <v>344</v>
      </c>
      <c r="E209" s="3">
        <v>162</v>
      </c>
      <c r="F209" s="7" t="s">
        <v>341</v>
      </c>
      <c r="G209" s="3" t="s">
        <v>12</v>
      </c>
      <c r="H209">
        <v>44.92</v>
      </c>
      <c r="I209">
        <v>80.680000000000007</v>
      </c>
      <c r="J209" s="7">
        <v>0.95</v>
      </c>
      <c r="K209" s="7"/>
      <c r="L209" s="7"/>
    </row>
    <row r="210" spans="1:12" x14ac:dyDescent="0.25">
      <c r="A210">
        <v>209</v>
      </c>
      <c r="B210" s="9" t="s">
        <v>388</v>
      </c>
      <c r="C210" s="3" t="s">
        <v>339</v>
      </c>
      <c r="D210" s="2" t="s">
        <v>344</v>
      </c>
      <c r="E210" s="3">
        <v>176</v>
      </c>
      <c r="F210" s="7" t="s">
        <v>341</v>
      </c>
      <c r="G210" s="3" t="s">
        <v>12</v>
      </c>
      <c r="H210">
        <v>47.1</v>
      </c>
      <c r="I210">
        <v>80.87</v>
      </c>
      <c r="J210" s="7">
        <v>0.92</v>
      </c>
      <c r="K210" s="7"/>
      <c r="L210" s="7"/>
    </row>
    <row r="211" spans="1:12" x14ac:dyDescent="0.25">
      <c r="A211">
        <v>210</v>
      </c>
      <c r="B211" s="9" t="s">
        <v>389</v>
      </c>
      <c r="C211" s="3" t="s">
        <v>339</v>
      </c>
      <c r="D211" s="2" t="s">
        <v>344</v>
      </c>
      <c r="E211" s="3">
        <v>183</v>
      </c>
      <c r="F211" s="7" t="s">
        <v>341</v>
      </c>
      <c r="G211" s="3" t="s">
        <v>12</v>
      </c>
      <c r="H211">
        <v>44.74</v>
      </c>
      <c r="I211">
        <v>81</v>
      </c>
      <c r="J211" s="7">
        <v>0.95</v>
      </c>
      <c r="K211" s="7"/>
      <c r="L211" s="7"/>
    </row>
    <row r="212" spans="1:12" x14ac:dyDescent="0.25">
      <c r="A212">
        <v>211</v>
      </c>
      <c r="B212" s="9" t="s">
        <v>390</v>
      </c>
      <c r="C212" s="3" t="s">
        <v>339</v>
      </c>
      <c r="D212" s="2" t="s">
        <v>344</v>
      </c>
      <c r="E212" s="3">
        <v>200</v>
      </c>
      <c r="F212" s="7" t="s">
        <v>341</v>
      </c>
      <c r="G212" s="3" t="s">
        <v>15</v>
      </c>
      <c r="H212">
        <v>46.3</v>
      </c>
      <c r="I212">
        <v>81.47</v>
      </c>
      <c r="J212" s="7">
        <v>1</v>
      </c>
      <c r="K212" s="7"/>
      <c r="L212" s="7"/>
    </row>
    <row r="213" spans="1:12" x14ac:dyDescent="0.25">
      <c r="A213">
        <v>212</v>
      </c>
      <c r="B213" s="9" t="s">
        <v>391</v>
      </c>
      <c r="C213" s="3" t="s">
        <v>339</v>
      </c>
      <c r="D213" s="2" t="s">
        <v>344</v>
      </c>
      <c r="E213" s="3">
        <v>183</v>
      </c>
      <c r="F213" s="7" t="s">
        <v>341</v>
      </c>
      <c r="G213" s="3" t="s">
        <v>12</v>
      </c>
      <c r="H213">
        <v>45.98</v>
      </c>
      <c r="I213">
        <v>82.5</v>
      </c>
      <c r="J213" s="7">
        <v>1</v>
      </c>
      <c r="K213" s="7"/>
      <c r="L213" s="7"/>
    </row>
    <row r="214" spans="1:12" x14ac:dyDescent="0.25">
      <c r="A214">
        <v>213</v>
      </c>
      <c r="B214" s="9" t="s">
        <v>392</v>
      </c>
      <c r="C214" s="3" t="s">
        <v>339</v>
      </c>
      <c r="D214" s="2" t="s">
        <v>344</v>
      </c>
      <c r="E214" s="3">
        <v>209</v>
      </c>
      <c r="F214" s="7" t="s">
        <v>341</v>
      </c>
      <c r="G214" s="3" t="s">
        <v>12</v>
      </c>
      <c r="H214">
        <v>50.06</v>
      </c>
      <c r="I214">
        <v>83.78</v>
      </c>
      <c r="J214" s="7">
        <v>0.95</v>
      </c>
      <c r="K214" s="7"/>
      <c r="L214" s="7"/>
    </row>
    <row r="215" spans="1:12" x14ac:dyDescent="0.25">
      <c r="A215">
        <v>214</v>
      </c>
      <c r="B215" s="9" t="s">
        <v>393</v>
      </c>
      <c r="C215" s="3" t="s">
        <v>339</v>
      </c>
      <c r="D215" s="2" t="s">
        <v>344</v>
      </c>
      <c r="E215" s="3">
        <v>214</v>
      </c>
      <c r="F215" s="7" t="s">
        <v>341</v>
      </c>
      <c r="G215" s="3" t="s">
        <v>15</v>
      </c>
      <c r="H215">
        <v>47.54</v>
      </c>
      <c r="I215">
        <v>80.66</v>
      </c>
      <c r="J215" s="7">
        <v>0.92</v>
      </c>
      <c r="K215" s="7"/>
      <c r="L215" s="7"/>
    </row>
    <row r="216" spans="1:12" x14ac:dyDescent="0.25">
      <c r="A216">
        <v>215</v>
      </c>
      <c r="B216" s="9" t="s">
        <v>394</v>
      </c>
      <c r="C216" s="3" t="s">
        <v>339</v>
      </c>
      <c r="D216" s="2" t="s">
        <v>344</v>
      </c>
      <c r="E216" s="3">
        <v>219</v>
      </c>
      <c r="F216" s="7" t="s">
        <v>341</v>
      </c>
      <c r="G216" s="3" t="s">
        <v>15</v>
      </c>
      <c r="H216">
        <v>48.22</v>
      </c>
      <c r="I216">
        <v>81.48</v>
      </c>
      <c r="J216" s="7">
        <v>0.9</v>
      </c>
      <c r="K216" s="7"/>
      <c r="L216" s="7"/>
    </row>
    <row r="217" spans="1:12" x14ac:dyDescent="0.25">
      <c r="A217">
        <v>216</v>
      </c>
      <c r="B217" s="9" t="s">
        <v>395</v>
      </c>
      <c r="C217" s="3" t="s">
        <v>339</v>
      </c>
      <c r="D217" s="2" t="s">
        <v>344</v>
      </c>
      <c r="E217" s="3">
        <v>204</v>
      </c>
      <c r="F217" s="7" t="s">
        <v>341</v>
      </c>
      <c r="G217" s="3" t="s">
        <v>12</v>
      </c>
      <c r="H217">
        <v>45.06</v>
      </c>
      <c r="I217">
        <v>81.14</v>
      </c>
      <c r="J217" s="7">
        <v>1</v>
      </c>
      <c r="K217" s="7"/>
      <c r="L217" s="7"/>
    </row>
    <row r="218" spans="1:12" x14ac:dyDescent="0.25">
      <c r="A218">
        <v>217</v>
      </c>
      <c r="B218" s="9" t="s">
        <v>396</v>
      </c>
      <c r="C218" s="3" t="s">
        <v>339</v>
      </c>
      <c r="D218" s="2" t="s">
        <v>344</v>
      </c>
      <c r="E218" s="3">
        <v>197</v>
      </c>
      <c r="F218" s="7" t="s">
        <v>341</v>
      </c>
      <c r="G218" s="3" t="s">
        <v>12</v>
      </c>
      <c r="H218">
        <v>45.46</v>
      </c>
      <c r="I218">
        <v>81.28</v>
      </c>
      <c r="J218" s="7">
        <v>1</v>
      </c>
      <c r="K218" s="7"/>
      <c r="L218" s="7"/>
    </row>
    <row r="219" spans="1:12" x14ac:dyDescent="0.25">
      <c r="A219">
        <v>218</v>
      </c>
      <c r="B219" s="9" t="s">
        <v>397</v>
      </c>
      <c r="C219" s="3" t="s">
        <v>339</v>
      </c>
      <c r="D219" s="2" t="s">
        <v>344</v>
      </c>
      <c r="E219" s="3">
        <v>186</v>
      </c>
      <c r="F219" s="7" t="s">
        <v>341</v>
      </c>
      <c r="G219" s="3" t="s">
        <v>15</v>
      </c>
      <c r="H219">
        <v>47.77</v>
      </c>
      <c r="I219">
        <v>81.8</v>
      </c>
      <c r="J219" s="7">
        <v>0.75</v>
      </c>
      <c r="K219" s="7"/>
      <c r="L219" s="7"/>
    </row>
    <row r="220" spans="1:12" x14ac:dyDescent="0.25">
      <c r="A220">
        <v>219</v>
      </c>
      <c r="B220" s="9" t="s">
        <v>398</v>
      </c>
      <c r="C220" s="3" t="s">
        <v>339</v>
      </c>
      <c r="D220" s="2" t="s">
        <v>344</v>
      </c>
      <c r="E220" s="3">
        <v>209</v>
      </c>
      <c r="F220" s="7" t="s">
        <v>341</v>
      </c>
      <c r="G220" s="3" t="s">
        <v>15</v>
      </c>
      <c r="H220">
        <v>47.32</v>
      </c>
      <c r="I220">
        <v>80.78</v>
      </c>
      <c r="J220" s="7">
        <v>1</v>
      </c>
      <c r="K220" s="7"/>
      <c r="L220" s="7"/>
    </row>
    <row r="221" spans="1:12" x14ac:dyDescent="0.25">
      <c r="A221">
        <v>220</v>
      </c>
      <c r="B221" s="9" t="s">
        <v>399</v>
      </c>
      <c r="C221" s="3" t="s">
        <v>339</v>
      </c>
      <c r="D221" s="2" t="s">
        <v>344</v>
      </c>
      <c r="E221" s="3">
        <v>202</v>
      </c>
      <c r="F221" s="7" t="s">
        <v>341</v>
      </c>
      <c r="G221" s="3" t="s">
        <v>15</v>
      </c>
      <c r="H221">
        <v>47.75</v>
      </c>
      <c r="I221">
        <v>81.22</v>
      </c>
      <c r="J221" s="7">
        <v>0.92</v>
      </c>
      <c r="K221" s="7"/>
      <c r="L221" s="7"/>
    </row>
    <row r="222" spans="1:12" x14ac:dyDescent="0.25">
      <c r="A222">
        <v>221</v>
      </c>
      <c r="B222" s="9" t="s">
        <v>400</v>
      </c>
      <c r="C222" s="3" t="s">
        <v>339</v>
      </c>
      <c r="D222" s="2" t="s">
        <v>344</v>
      </c>
      <c r="E222" s="3">
        <v>200</v>
      </c>
      <c r="F222" s="7" t="s">
        <v>341</v>
      </c>
      <c r="G222" s="3" t="s">
        <v>15</v>
      </c>
      <c r="H222">
        <v>47.67</v>
      </c>
      <c r="I222">
        <v>81.02</v>
      </c>
      <c r="J222" s="7">
        <v>0.92</v>
      </c>
      <c r="K222" s="7"/>
      <c r="L222" s="7"/>
    </row>
    <row r="223" spans="1:12" x14ac:dyDescent="0.25">
      <c r="A223">
        <v>222</v>
      </c>
      <c r="B223" s="9" t="s">
        <v>401</v>
      </c>
      <c r="C223" s="3" t="s">
        <v>339</v>
      </c>
      <c r="D223" s="2" t="s">
        <v>344</v>
      </c>
      <c r="E223" s="3">
        <v>167</v>
      </c>
      <c r="F223" s="7" t="s">
        <v>341</v>
      </c>
      <c r="G223" s="3" t="s">
        <v>15</v>
      </c>
      <c r="H223">
        <v>47.07</v>
      </c>
      <c r="I223">
        <v>80.930000000000007</v>
      </c>
      <c r="J223" s="7">
        <v>1</v>
      </c>
      <c r="K223" s="7"/>
      <c r="L223" s="7"/>
    </row>
    <row r="224" spans="1:12" x14ac:dyDescent="0.25">
      <c r="A224">
        <v>223</v>
      </c>
      <c r="B224" s="9" t="s">
        <v>402</v>
      </c>
      <c r="C224" s="3" t="s">
        <v>339</v>
      </c>
      <c r="D224" s="2" t="s">
        <v>344</v>
      </c>
      <c r="E224" s="3">
        <v>201</v>
      </c>
      <c r="F224" s="7" t="s">
        <v>341</v>
      </c>
      <c r="G224" s="3" t="s">
        <v>15</v>
      </c>
      <c r="H224">
        <v>49.18</v>
      </c>
      <c r="I224">
        <v>81.760000000000005</v>
      </c>
      <c r="J224" s="7">
        <v>1</v>
      </c>
      <c r="K224" s="7"/>
      <c r="L224" s="7"/>
    </row>
    <row r="225" spans="1:12" x14ac:dyDescent="0.25">
      <c r="A225">
        <v>224</v>
      </c>
      <c r="B225" s="9" t="s">
        <v>403</v>
      </c>
      <c r="C225" s="3" t="s">
        <v>339</v>
      </c>
      <c r="D225" s="2" t="s">
        <v>344</v>
      </c>
      <c r="E225" s="3">
        <v>191</v>
      </c>
      <c r="F225" s="7" t="s">
        <v>341</v>
      </c>
      <c r="G225" s="3" t="s">
        <v>15</v>
      </c>
      <c r="H225">
        <v>50.62</v>
      </c>
      <c r="I225">
        <v>83.13</v>
      </c>
      <c r="J225" s="7">
        <v>1</v>
      </c>
      <c r="K225" s="7"/>
      <c r="L225" s="7"/>
    </row>
    <row r="226" spans="1:12" x14ac:dyDescent="0.25">
      <c r="A226">
        <v>225</v>
      </c>
      <c r="B226" s="9" t="s">
        <v>404</v>
      </c>
      <c r="C226" s="3" t="s">
        <v>339</v>
      </c>
      <c r="D226" s="2" t="s">
        <v>344</v>
      </c>
      <c r="E226" s="3">
        <v>184</v>
      </c>
      <c r="F226" s="7" t="s">
        <v>341</v>
      </c>
      <c r="G226" s="3" t="s">
        <v>15</v>
      </c>
      <c r="H226">
        <v>47.48</v>
      </c>
      <c r="I226">
        <v>80.7</v>
      </c>
      <c r="J226" s="7">
        <v>0.92</v>
      </c>
      <c r="K226" s="7"/>
      <c r="L226" s="7"/>
    </row>
    <row r="227" spans="1:12" x14ac:dyDescent="0.25">
      <c r="A227">
        <v>226</v>
      </c>
      <c r="B227" s="9" t="s">
        <v>405</v>
      </c>
      <c r="C227" s="3" t="s">
        <v>339</v>
      </c>
      <c r="D227" s="2" t="s">
        <v>344</v>
      </c>
      <c r="E227" s="3">
        <v>207</v>
      </c>
      <c r="F227" s="7" t="s">
        <v>341</v>
      </c>
      <c r="G227" s="3" t="s">
        <v>15</v>
      </c>
      <c r="H227">
        <v>50.69</v>
      </c>
      <c r="I227">
        <v>80.239999999999995</v>
      </c>
      <c r="J227" s="7">
        <v>1</v>
      </c>
      <c r="K227" s="7"/>
      <c r="L227" s="7"/>
    </row>
    <row r="228" spans="1:12" x14ac:dyDescent="0.25">
      <c r="A228">
        <v>227</v>
      </c>
      <c r="B228" s="9" t="s">
        <v>406</v>
      </c>
      <c r="C228" s="3" t="s">
        <v>339</v>
      </c>
      <c r="D228" s="2" t="s">
        <v>344</v>
      </c>
      <c r="E228" s="3">
        <v>208</v>
      </c>
      <c r="F228" s="7" t="s">
        <v>341</v>
      </c>
      <c r="G228" s="3" t="s">
        <v>15</v>
      </c>
      <c r="H228">
        <v>47.18</v>
      </c>
      <c r="I228">
        <v>80.599999999999994</v>
      </c>
      <c r="J228" s="7">
        <v>0.83</v>
      </c>
      <c r="K228" s="7"/>
      <c r="L228" s="7"/>
    </row>
    <row r="229" spans="1:12" x14ac:dyDescent="0.25">
      <c r="A229">
        <v>228</v>
      </c>
      <c r="B229" s="9" t="s">
        <v>407</v>
      </c>
      <c r="C229" s="3" t="s">
        <v>339</v>
      </c>
      <c r="D229" s="2" t="s">
        <v>344</v>
      </c>
      <c r="E229" s="3">
        <v>176</v>
      </c>
      <c r="F229" s="7" t="s">
        <v>341</v>
      </c>
      <c r="G229" s="3" t="s">
        <v>15</v>
      </c>
      <c r="H229">
        <v>47.75</v>
      </c>
      <c r="I229">
        <v>82.33</v>
      </c>
      <c r="J229" s="7">
        <v>1</v>
      </c>
      <c r="K229" s="7"/>
      <c r="L229" s="7"/>
    </row>
    <row r="230" spans="1:12" x14ac:dyDescent="0.25">
      <c r="A230">
        <v>229</v>
      </c>
      <c r="B230" s="9" t="s">
        <v>408</v>
      </c>
      <c r="C230" s="3" t="s">
        <v>339</v>
      </c>
      <c r="D230" s="2" t="s">
        <v>344</v>
      </c>
      <c r="E230" s="3">
        <v>181</v>
      </c>
      <c r="F230" s="7" t="s">
        <v>341</v>
      </c>
      <c r="G230" s="3" t="s">
        <v>15</v>
      </c>
      <c r="H230">
        <v>46.9</v>
      </c>
      <c r="I230">
        <v>80.13</v>
      </c>
      <c r="J230" s="7">
        <v>0.83</v>
      </c>
      <c r="K230" s="7"/>
      <c r="L230" s="7"/>
    </row>
    <row r="231" spans="1:12" x14ac:dyDescent="0.25">
      <c r="A231">
        <v>230</v>
      </c>
      <c r="B231" s="9" t="s">
        <v>409</v>
      </c>
      <c r="C231" s="3" t="s">
        <v>339</v>
      </c>
      <c r="D231" s="2" t="s">
        <v>344</v>
      </c>
      <c r="E231" s="3">
        <v>193</v>
      </c>
      <c r="F231" s="7" t="s">
        <v>341</v>
      </c>
      <c r="G231" s="3" t="s">
        <v>15</v>
      </c>
      <c r="H231">
        <v>47.89</v>
      </c>
      <c r="I231">
        <v>80.52</v>
      </c>
      <c r="J231" s="7">
        <v>1</v>
      </c>
      <c r="K231" s="7"/>
      <c r="L231" s="7"/>
    </row>
    <row r="232" spans="1:12" x14ac:dyDescent="0.25">
      <c r="A232">
        <v>231</v>
      </c>
      <c r="B232" s="9" t="s">
        <v>410</v>
      </c>
      <c r="C232" s="3" t="s">
        <v>339</v>
      </c>
      <c r="D232" s="2" t="s">
        <v>344</v>
      </c>
      <c r="E232" s="3">
        <v>194</v>
      </c>
      <c r="F232" s="7" t="s">
        <v>341</v>
      </c>
      <c r="G232" s="3" t="s">
        <v>15</v>
      </c>
      <c r="H232">
        <v>46.68</v>
      </c>
      <c r="I232">
        <v>80.430000000000007</v>
      </c>
      <c r="J232" s="7">
        <v>0.95</v>
      </c>
      <c r="K232" s="7"/>
      <c r="L232" s="7"/>
    </row>
    <row r="233" spans="1:12" x14ac:dyDescent="0.25">
      <c r="A233">
        <v>232</v>
      </c>
      <c r="B233" s="9" t="s">
        <v>411</v>
      </c>
      <c r="C233" s="3" t="s">
        <v>339</v>
      </c>
      <c r="D233" s="2" t="s">
        <v>344</v>
      </c>
      <c r="E233" s="3">
        <v>192</v>
      </c>
      <c r="F233" s="7" t="s">
        <v>341</v>
      </c>
      <c r="G233" s="3" t="s">
        <v>15</v>
      </c>
      <c r="H233">
        <v>46.93</v>
      </c>
      <c r="I233">
        <v>80.73</v>
      </c>
      <c r="J233" s="7">
        <v>1</v>
      </c>
      <c r="K233" s="7"/>
      <c r="L233" s="7"/>
    </row>
    <row r="234" spans="1:12" x14ac:dyDescent="0.25">
      <c r="A234">
        <v>233</v>
      </c>
      <c r="B234" s="9" t="s">
        <v>412</v>
      </c>
      <c r="C234" s="3" t="s">
        <v>339</v>
      </c>
      <c r="D234" s="2" t="s">
        <v>344</v>
      </c>
      <c r="E234" s="3">
        <v>154</v>
      </c>
      <c r="F234" s="7" t="s">
        <v>341</v>
      </c>
      <c r="G234" s="3" t="s">
        <v>15</v>
      </c>
      <c r="H234">
        <v>50</v>
      </c>
      <c r="I234">
        <v>80.19</v>
      </c>
      <c r="J234" s="7">
        <v>1</v>
      </c>
      <c r="K234" s="7"/>
      <c r="L234" s="7"/>
    </row>
    <row r="235" spans="1:12" x14ac:dyDescent="0.25">
      <c r="A235">
        <v>234</v>
      </c>
      <c r="B235" s="9" t="s">
        <v>413</v>
      </c>
      <c r="C235" s="3" t="s">
        <v>339</v>
      </c>
      <c r="D235" s="2" t="s">
        <v>344</v>
      </c>
      <c r="E235" s="3">
        <v>194</v>
      </c>
      <c r="F235" s="7" t="s">
        <v>341</v>
      </c>
      <c r="G235" s="3" t="s">
        <v>15</v>
      </c>
      <c r="H235">
        <v>47.63</v>
      </c>
      <c r="I235">
        <v>81.38</v>
      </c>
      <c r="J235" s="7">
        <v>1</v>
      </c>
      <c r="K235" s="7"/>
      <c r="L235" s="7"/>
    </row>
    <row r="236" spans="1:12" x14ac:dyDescent="0.25">
      <c r="A236">
        <v>235</v>
      </c>
      <c r="B236" s="9" t="s">
        <v>414</v>
      </c>
      <c r="C236" s="3" t="s">
        <v>339</v>
      </c>
      <c r="D236" s="2" t="s">
        <v>344</v>
      </c>
      <c r="E236" s="3">
        <v>204</v>
      </c>
      <c r="F236" s="7" t="s">
        <v>341</v>
      </c>
      <c r="G236" s="3" t="s">
        <v>15</v>
      </c>
      <c r="H236">
        <v>47.35</v>
      </c>
      <c r="I236">
        <v>81.319999999999993</v>
      </c>
      <c r="J236" s="7">
        <v>0.83</v>
      </c>
      <c r="K236" s="7"/>
      <c r="L236" s="7"/>
    </row>
    <row r="237" spans="1:12" x14ac:dyDescent="0.25">
      <c r="A237">
        <v>236</v>
      </c>
      <c r="B237" s="9" t="s">
        <v>415</v>
      </c>
      <c r="C237" s="3" t="s">
        <v>339</v>
      </c>
      <c r="D237" s="2" t="s">
        <v>344</v>
      </c>
      <c r="E237" s="3">
        <v>198</v>
      </c>
      <c r="F237" s="7" t="s">
        <v>341</v>
      </c>
      <c r="G237" s="3" t="s">
        <v>15</v>
      </c>
      <c r="H237">
        <v>42.38</v>
      </c>
      <c r="I237">
        <v>74.95</v>
      </c>
      <c r="J237" s="7">
        <v>1</v>
      </c>
      <c r="K237" s="7"/>
      <c r="L237" s="7"/>
    </row>
    <row r="238" spans="1:12" x14ac:dyDescent="0.25">
      <c r="A238">
        <v>237</v>
      </c>
      <c r="B238" s="9" t="s">
        <v>416</v>
      </c>
      <c r="C238" s="3" t="s">
        <v>339</v>
      </c>
      <c r="D238" s="2" t="s">
        <v>344</v>
      </c>
      <c r="E238" s="3">
        <v>215</v>
      </c>
      <c r="F238" s="7" t="s">
        <v>341</v>
      </c>
      <c r="G238" s="3" t="s">
        <v>12</v>
      </c>
      <c r="H238">
        <v>45.06</v>
      </c>
      <c r="I238">
        <v>82.22</v>
      </c>
      <c r="J238" s="7">
        <v>1</v>
      </c>
      <c r="K238" s="7"/>
      <c r="L238" s="7"/>
    </row>
    <row r="239" spans="1:12" x14ac:dyDescent="0.25">
      <c r="A239">
        <v>238</v>
      </c>
      <c r="B239" s="9" t="s">
        <v>417</v>
      </c>
      <c r="C239" s="3" t="s">
        <v>339</v>
      </c>
      <c r="D239" s="2" t="s">
        <v>344</v>
      </c>
      <c r="E239" s="3">
        <v>177</v>
      </c>
      <c r="F239" s="7" t="s">
        <v>341</v>
      </c>
      <c r="G239" s="3" t="s">
        <v>12</v>
      </c>
      <c r="H239">
        <v>45.4</v>
      </c>
      <c r="I239">
        <v>82.04</v>
      </c>
      <c r="J239" s="7">
        <v>1</v>
      </c>
      <c r="K239" s="7"/>
      <c r="L239" s="7"/>
    </row>
    <row r="240" spans="1:12" x14ac:dyDescent="0.25">
      <c r="A240">
        <v>239</v>
      </c>
      <c r="B240" s="9" t="s">
        <v>418</v>
      </c>
      <c r="C240" s="3" t="s">
        <v>339</v>
      </c>
      <c r="D240" s="2" t="s">
        <v>344</v>
      </c>
      <c r="E240" s="3">
        <v>201</v>
      </c>
      <c r="F240" s="7" t="s">
        <v>341</v>
      </c>
      <c r="G240" s="3" t="s">
        <v>15</v>
      </c>
      <c r="H240">
        <v>49.64</v>
      </c>
      <c r="I240">
        <v>82.1</v>
      </c>
      <c r="J240" s="7">
        <v>1</v>
      </c>
      <c r="K240" s="7"/>
      <c r="L240" s="7"/>
    </row>
    <row r="241" spans="5:5" x14ac:dyDescent="0.25">
      <c r="E241" s="12"/>
    </row>
    <row r="242" spans="5:5" x14ac:dyDescent="0.25">
      <c r="E242" s="12"/>
    </row>
    <row r="243" spans="5:5" x14ac:dyDescent="0.25">
      <c r="E243" s="12"/>
    </row>
    <row r="244" spans="5:5" x14ac:dyDescent="0.25">
      <c r="E244" s="12"/>
    </row>
    <row r="245" spans="5:5" x14ac:dyDescent="0.25">
      <c r="E245" s="12"/>
    </row>
    <row r="246" spans="5:5" x14ac:dyDescent="0.25">
      <c r="E246" s="12"/>
    </row>
    <row r="247" spans="5:5" x14ac:dyDescent="0.25">
      <c r="E247" s="12"/>
    </row>
    <row r="248" spans="5:5" x14ac:dyDescent="0.25">
      <c r="E248" s="12"/>
    </row>
    <row r="249" spans="5:5" x14ac:dyDescent="0.25">
      <c r="E249" s="12"/>
    </row>
    <row r="250" spans="5:5" x14ac:dyDescent="0.25">
      <c r="E250" s="12"/>
    </row>
    <row r="251" spans="5:5" x14ac:dyDescent="0.25">
      <c r="E251" s="12"/>
    </row>
    <row r="252" spans="5:5" x14ac:dyDescent="0.25">
      <c r="E252" s="12"/>
    </row>
    <row r="253" spans="5:5" x14ac:dyDescent="0.25">
      <c r="E253" s="12"/>
    </row>
    <row r="254" spans="5:5" x14ac:dyDescent="0.25">
      <c r="E254" s="12"/>
    </row>
    <row r="255" spans="5:5" x14ac:dyDescent="0.25">
      <c r="E255" s="12"/>
    </row>
    <row r="256" spans="5:5" x14ac:dyDescent="0.25">
      <c r="E256" s="12"/>
    </row>
    <row r="257" spans="5:5" x14ac:dyDescent="0.25">
      <c r="E257" s="12"/>
    </row>
    <row r="258" spans="5:5" x14ac:dyDescent="0.25">
      <c r="E258" s="12"/>
    </row>
    <row r="259" spans="5:5" x14ac:dyDescent="0.25">
      <c r="E259" s="12"/>
    </row>
    <row r="260" spans="5:5" x14ac:dyDescent="0.25">
      <c r="E260" s="12"/>
    </row>
    <row r="261" spans="5:5" x14ac:dyDescent="0.25">
      <c r="E261" s="12"/>
    </row>
    <row r="262" spans="5:5" x14ac:dyDescent="0.25">
      <c r="E262" s="12"/>
    </row>
    <row r="263" spans="5:5" x14ac:dyDescent="0.25">
      <c r="E263" s="12"/>
    </row>
    <row r="264" spans="5:5" x14ac:dyDescent="0.25">
      <c r="E264" s="12"/>
    </row>
    <row r="265" spans="5:5" x14ac:dyDescent="0.25">
      <c r="E265" s="12"/>
    </row>
    <row r="266" spans="5:5" x14ac:dyDescent="0.25">
      <c r="E266" s="12"/>
    </row>
    <row r="267" spans="5:5" x14ac:dyDescent="0.25">
      <c r="E267" s="12"/>
    </row>
    <row r="268" spans="5:5" x14ac:dyDescent="0.25">
      <c r="E268" s="12"/>
    </row>
    <row r="269" spans="5:5" x14ac:dyDescent="0.25">
      <c r="E269" s="12"/>
    </row>
    <row r="270" spans="5:5" x14ac:dyDescent="0.25">
      <c r="E270" s="12"/>
    </row>
    <row r="271" spans="5:5" x14ac:dyDescent="0.25">
      <c r="E271" s="12"/>
    </row>
    <row r="272" spans="5:5" x14ac:dyDescent="0.25">
      <c r="E272" s="12"/>
    </row>
    <row r="273" spans="5:5" x14ac:dyDescent="0.25">
      <c r="E273" s="12"/>
    </row>
    <row r="274" spans="5:5" x14ac:dyDescent="0.25">
      <c r="E274" s="12"/>
    </row>
    <row r="275" spans="5:5" x14ac:dyDescent="0.25">
      <c r="E275" s="12"/>
    </row>
    <row r="276" spans="5:5" x14ac:dyDescent="0.25">
      <c r="E276" s="12"/>
    </row>
    <row r="277" spans="5:5" x14ac:dyDescent="0.25">
      <c r="E277" s="12"/>
    </row>
    <row r="278" spans="5:5" x14ac:dyDescent="0.25">
      <c r="E278" s="12"/>
    </row>
    <row r="279" spans="5:5" x14ac:dyDescent="0.25">
      <c r="E279" s="12"/>
    </row>
    <row r="280" spans="5:5" x14ac:dyDescent="0.25">
      <c r="E280" s="12"/>
    </row>
    <row r="281" spans="5:5" x14ac:dyDescent="0.25">
      <c r="E281" s="12"/>
    </row>
    <row r="282" spans="5:5" x14ac:dyDescent="0.25">
      <c r="E282" s="12"/>
    </row>
    <row r="283" spans="5:5" x14ac:dyDescent="0.25">
      <c r="E283" s="12"/>
    </row>
    <row r="284" spans="5:5" x14ac:dyDescent="0.25">
      <c r="E284" s="12"/>
    </row>
    <row r="285" spans="5:5" x14ac:dyDescent="0.25">
      <c r="E285" s="12"/>
    </row>
    <row r="286" spans="5:5" x14ac:dyDescent="0.25">
      <c r="E286" s="12"/>
    </row>
    <row r="287" spans="5:5" x14ac:dyDescent="0.25">
      <c r="E287" s="12"/>
    </row>
    <row r="288" spans="5:5" x14ac:dyDescent="0.25">
      <c r="E288" s="12"/>
    </row>
    <row r="289" spans="5:5" x14ac:dyDescent="0.25">
      <c r="E289" s="12"/>
    </row>
    <row r="290" spans="5:5" x14ac:dyDescent="0.25">
      <c r="E290" s="12"/>
    </row>
    <row r="291" spans="5:5" x14ac:dyDescent="0.25">
      <c r="E291" s="12"/>
    </row>
    <row r="292" spans="5:5" x14ac:dyDescent="0.25">
      <c r="E292" s="12"/>
    </row>
    <row r="293" spans="5:5" x14ac:dyDescent="0.25">
      <c r="E293" s="12"/>
    </row>
    <row r="294" spans="5:5" x14ac:dyDescent="0.25">
      <c r="E294" s="12"/>
    </row>
    <row r="295" spans="5:5" x14ac:dyDescent="0.25">
      <c r="E295" s="12"/>
    </row>
    <row r="296" spans="5:5" x14ac:dyDescent="0.25">
      <c r="E296" s="12"/>
    </row>
    <row r="297" spans="5:5" x14ac:dyDescent="0.25">
      <c r="E297" s="12"/>
    </row>
    <row r="298" spans="5:5" x14ac:dyDescent="0.25">
      <c r="E298" s="12"/>
    </row>
    <row r="299" spans="5:5" x14ac:dyDescent="0.25">
      <c r="E299" s="12"/>
    </row>
    <row r="300" spans="5:5" x14ac:dyDescent="0.25">
      <c r="E300" s="12"/>
    </row>
    <row r="301" spans="5:5" x14ac:dyDescent="0.25">
      <c r="E301" s="12"/>
    </row>
    <row r="302" spans="5:5" x14ac:dyDescent="0.25">
      <c r="E302" s="12"/>
    </row>
    <row r="303" spans="5:5" x14ac:dyDescent="0.25">
      <c r="E303" s="12"/>
    </row>
    <row r="304" spans="5:5" x14ac:dyDescent="0.25">
      <c r="E304" s="12"/>
    </row>
    <row r="305" spans="5:5" x14ac:dyDescent="0.25">
      <c r="E305" s="12"/>
    </row>
    <row r="306" spans="5:5" x14ac:dyDescent="0.25">
      <c r="E306" s="12"/>
    </row>
    <row r="307" spans="5:5" x14ac:dyDescent="0.25">
      <c r="E307" s="12"/>
    </row>
    <row r="308" spans="5:5" x14ac:dyDescent="0.25">
      <c r="E308" s="12"/>
    </row>
    <row r="309" spans="5:5" x14ac:dyDescent="0.25">
      <c r="E309" s="12"/>
    </row>
    <row r="310" spans="5:5" x14ac:dyDescent="0.25">
      <c r="E310" s="12"/>
    </row>
    <row r="311" spans="5:5" x14ac:dyDescent="0.25">
      <c r="E311" s="12"/>
    </row>
    <row r="312" spans="5:5" x14ac:dyDescent="0.25">
      <c r="E312" s="12"/>
    </row>
    <row r="313" spans="5:5" x14ac:dyDescent="0.25">
      <c r="E313" s="12"/>
    </row>
    <row r="314" spans="5:5" x14ac:dyDescent="0.25">
      <c r="E314" s="12"/>
    </row>
    <row r="315" spans="5:5" x14ac:dyDescent="0.25">
      <c r="E315" s="12"/>
    </row>
    <row r="316" spans="5:5" x14ac:dyDescent="0.25">
      <c r="E316" s="12"/>
    </row>
    <row r="317" spans="5:5" x14ac:dyDescent="0.25">
      <c r="E317" s="12"/>
    </row>
    <row r="318" spans="5:5" x14ac:dyDescent="0.25">
      <c r="E318" s="12"/>
    </row>
    <row r="319" spans="5:5" x14ac:dyDescent="0.25">
      <c r="E319" s="12"/>
    </row>
    <row r="320" spans="5:5" x14ac:dyDescent="0.25">
      <c r="E320" s="12"/>
    </row>
    <row r="321" spans="5:5" x14ac:dyDescent="0.25">
      <c r="E321" s="12"/>
    </row>
    <row r="322" spans="5:5" x14ac:dyDescent="0.25">
      <c r="E322" s="12"/>
    </row>
    <row r="323" spans="5:5" x14ac:dyDescent="0.25">
      <c r="E323" s="12"/>
    </row>
    <row r="324" spans="5:5" x14ac:dyDescent="0.25">
      <c r="E324" s="12"/>
    </row>
    <row r="325" spans="5:5" x14ac:dyDescent="0.25">
      <c r="E325" s="12"/>
    </row>
    <row r="326" spans="5:5" x14ac:dyDescent="0.25">
      <c r="E326" s="12"/>
    </row>
    <row r="327" spans="5:5" x14ac:dyDescent="0.25">
      <c r="E327" s="12"/>
    </row>
    <row r="328" spans="5:5" x14ac:dyDescent="0.25">
      <c r="E328" s="12"/>
    </row>
    <row r="329" spans="5:5" x14ac:dyDescent="0.25">
      <c r="E329" s="12"/>
    </row>
    <row r="330" spans="5:5" x14ac:dyDescent="0.25">
      <c r="E330" s="12"/>
    </row>
    <row r="331" spans="5:5" x14ac:dyDescent="0.25">
      <c r="E331" s="12"/>
    </row>
    <row r="332" spans="5:5" x14ac:dyDescent="0.25">
      <c r="E332" s="12"/>
    </row>
    <row r="333" spans="5:5" x14ac:dyDescent="0.25">
      <c r="E333" s="12"/>
    </row>
    <row r="334" spans="5:5" x14ac:dyDescent="0.25">
      <c r="E334" s="12"/>
    </row>
    <row r="335" spans="5:5" x14ac:dyDescent="0.25">
      <c r="E335" s="12"/>
    </row>
    <row r="336" spans="5:5" x14ac:dyDescent="0.25">
      <c r="E336" s="12"/>
    </row>
    <row r="337" spans="5:5" x14ac:dyDescent="0.25">
      <c r="E337" s="12"/>
    </row>
    <row r="338" spans="5:5" x14ac:dyDescent="0.25">
      <c r="E338" s="12"/>
    </row>
    <row r="339" spans="5:5" x14ac:dyDescent="0.25">
      <c r="E339" s="12"/>
    </row>
    <row r="340" spans="5:5" x14ac:dyDescent="0.25">
      <c r="E340" s="12"/>
    </row>
    <row r="341" spans="5:5" x14ac:dyDescent="0.25">
      <c r="E341" s="12"/>
    </row>
    <row r="342" spans="5:5" x14ac:dyDescent="0.25">
      <c r="E342" s="12"/>
    </row>
    <row r="343" spans="5:5" x14ac:dyDescent="0.25">
      <c r="E343" s="12"/>
    </row>
    <row r="344" spans="5:5" x14ac:dyDescent="0.25">
      <c r="E344" s="12"/>
    </row>
    <row r="345" spans="5:5" x14ac:dyDescent="0.25">
      <c r="E345" s="12"/>
    </row>
    <row r="346" spans="5:5" x14ac:dyDescent="0.25">
      <c r="E346" s="12"/>
    </row>
    <row r="347" spans="5:5" x14ac:dyDescent="0.25">
      <c r="E347" s="12"/>
    </row>
    <row r="348" spans="5:5" x14ac:dyDescent="0.25">
      <c r="E348" s="12"/>
    </row>
    <row r="349" spans="5:5" x14ac:dyDescent="0.25">
      <c r="E349" s="12"/>
    </row>
    <row r="350" spans="5:5" x14ac:dyDescent="0.25">
      <c r="E350" s="12"/>
    </row>
    <row r="351" spans="5:5" x14ac:dyDescent="0.25">
      <c r="E351" s="12"/>
    </row>
    <row r="352" spans="5:5" x14ac:dyDescent="0.25">
      <c r="E352" s="12"/>
    </row>
    <row r="353" spans="5:5" x14ac:dyDescent="0.25">
      <c r="E353" s="12"/>
    </row>
    <row r="354" spans="5:5" x14ac:dyDescent="0.25">
      <c r="E354" s="12"/>
    </row>
    <row r="355" spans="5:5" x14ac:dyDescent="0.25">
      <c r="E355" s="12"/>
    </row>
    <row r="356" spans="5:5" x14ac:dyDescent="0.25">
      <c r="E356" s="12"/>
    </row>
    <row r="357" spans="5:5" x14ac:dyDescent="0.25">
      <c r="E357" s="12"/>
    </row>
    <row r="358" spans="5:5" x14ac:dyDescent="0.25">
      <c r="E358" s="12"/>
    </row>
    <row r="359" spans="5:5" x14ac:dyDescent="0.25">
      <c r="E359" s="12"/>
    </row>
    <row r="360" spans="5:5" x14ac:dyDescent="0.25">
      <c r="E360" s="12"/>
    </row>
    <row r="361" spans="5:5" x14ac:dyDescent="0.25">
      <c r="E361" s="12"/>
    </row>
    <row r="362" spans="5:5" x14ac:dyDescent="0.25">
      <c r="E362" s="12"/>
    </row>
    <row r="363" spans="5:5" x14ac:dyDescent="0.25">
      <c r="E363" s="12"/>
    </row>
    <row r="364" spans="5:5" x14ac:dyDescent="0.25">
      <c r="E364" s="12"/>
    </row>
    <row r="365" spans="5:5" x14ac:dyDescent="0.25">
      <c r="E365" s="12"/>
    </row>
    <row r="366" spans="5:5" x14ac:dyDescent="0.25">
      <c r="E366" s="12"/>
    </row>
    <row r="367" spans="5:5" x14ac:dyDescent="0.25">
      <c r="E367" s="12"/>
    </row>
    <row r="368" spans="5:5" x14ac:dyDescent="0.25">
      <c r="E368" s="12"/>
    </row>
    <row r="369" spans="5:5" x14ac:dyDescent="0.25">
      <c r="E369" s="12"/>
    </row>
    <row r="370" spans="5:5" x14ac:dyDescent="0.25">
      <c r="E370" s="12"/>
    </row>
    <row r="371" spans="5:5" x14ac:dyDescent="0.25">
      <c r="E371" s="12"/>
    </row>
    <row r="372" spans="5:5" x14ac:dyDescent="0.25">
      <c r="E372" s="12"/>
    </row>
    <row r="373" spans="5:5" x14ac:dyDescent="0.25">
      <c r="E373" s="12"/>
    </row>
    <row r="374" spans="5:5" x14ac:dyDescent="0.25">
      <c r="E374" s="12"/>
    </row>
    <row r="375" spans="5:5" x14ac:dyDescent="0.25">
      <c r="E375" s="12"/>
    </row>
    <row r="376" spans="5:5" x14ac:dyDescent="0.25">
      <c r="E376" s="12"/>
    </row>
    <row r="377" spans="5:5" x14ac:dyDescent="0.25">
      <c r="E377" s="12"/>
    </row>
    <row r="378" spans="5:5" x14ac:dyDescent="0.25">
      <c r="E378" s="12"/>
    </row>
    <row r="379" spans="5:5" x14ac:dyDescent="0.25">
      <c r="E379" s="12"/>
    </row>
    <row r="380" spans="5:5" x14ac:dyDescent="0.25">
      <c r="E380" s="12"/>
    </row>
    <row r="381" spans="5:5" x14ac:dyDescent="0.25">
      <c r="E381" s="12"/>
    </row>
    <row r="382" spans="5:5" x14ac:dyDescent="0.25">
      <c r="E382" s="12"/>
    </row>
    <row r="383" spans="5:5" x14ac:dyDescent="0.25">
      <c r="E383" s="12"/>
    </row>
    <row r="384" spans="5:5" x14ac:dyDescent="0.25">
      <c r="E384" s="12"/>
    </row>
    <row r="385" spans="5:5" x14ac:dyDescent="0.25">
      <c r="E385" s="12"/>
    </row>
    <row r="386" spans="5:5" x14ac:dyDescent="0.25">
      <c r="E386" s="12"/>
    </row>
    <row r="387" spans="5:5" x14ac:dyDescent="0.25">
      <c r="E387" s="12"/>
    </row>
    <row r="388" spans="5:5" x14ac:dyDescent="0.25">
      <c r="E388" s="12"/>
    </row>
    <row r="389" spans="5:5" x14ac:dyDescent="0.25">
      <c r="E389" s="12"/>
    </row>
    <row r="390" spans="5:5" x14ac:dyDescent="0.25">
      <c r="E390" s="12"/>
    </row>
    <row r="391" spans="5:5" x14ac:dyDescent="0.25">
      <c r="E391" s="12"/>
    </row>
    <row r="392" spans="5:5" x14ac:dyDescent="0.25">
      <c r="E392" s="12"/>
    </row>
    <row r="393" spans="5:5" x14ac:dyDescent="0.25">
      <c r="E393" s="12"/>
    </row>
    <row r="394" spans="5:5" x14ac:dyDescent="0.25">
      <c r="E394" s="12"/>
    </row>
    <row r="395" spans="5:5" x14ac:dyDescent="0.25">
      <c r="E395" s="12"/>
    </row>
    <row r="396" spans="5:5" x14ac:dyDescent="0.25">
      <c r="E396" s="12"/>
    </row>
    <row r="397" spans="5:5" x14ac:dyDescent="0.25">
      <c r="E397" s="12"/>
    </row>
    <row r="398" spans="5:5" x14ac:dyDescent="0.25">
      <c r="E398" s="12"/>
    </row>
    <row r="399" spans="5:5" x14ac:dyDescent="0.25">
      <c r="E399" s="12"/>
    </row>
    <row r="400" spans="5:5" x14ac:dyDescent="0.25">
      <c r="E400" s="12"/>
    </row>
    <row r="401" spans="5:5" x14ac:dyDescent="0.25">
      <c r="E401" s="12"/>
    </row>
    <row r="402" spans="5:5" x14ac:dyDescent="0.25">
      <c r="E402" s="12"/>
    </row>
    <row r="403" spans="5:5" x14ac:dyDescent="0.25">
      <c r="E403" s="12"/>
    </row>
    <row r="404" spans="5:5" x14ac:dyDescent="0.25">
      <c r="E404" s="12"/>
    </row>
    <row r="405" spans="5:5" x14ac:dyDescent="0.25">
      <c r="E405" s="12"/>
    </row>
    <row r="406" spans="5:5" x14ac:dyDescent="0.25">
      <c r="E406" s="12"/>
    </row>
    <row r="407" spans="5:5" x14ac:dyDescent="0.25">
      <c r="E407" s="12"/>
    </row>
    <row r="408" spans="5:5" x14ac:dyDescent="0.25">
      <c r="E408" s="12"/>
    </row>
    <row r="409" spans="5:5" x14ac:dyDescent="0.25">
      <c r="E409" s="12"/>
    </row>
    <row r="410" spans="5:5" x14ac:dyDescent="0.25">
      <c r="E410" s="12"/>
    </row>
    <row r="411" spans="5:5" x14ac:dyDescent="0.25">
      <c r="E411" s="12"/>
    </row>
    <row r="412" spans="5:5" x14ac:dyDescent="0.25">
      <c r="E412" s="12"/>
    </row>
    <row r="413" spans="5:5" x14ac:dyDescent="0.25">
      <c r="E413" s="12"/>
    </row>
    <row r="414" spans="5:5" x14ac:dyDescent="0.25">
      <c r="E414" s="12"/>
    </row>
    <row r="415" spans="5:5" x14ac:dyDescent="0.25">
      <c r="E415" s="12"/>
    </row>
    <row r="416" spans="5:5" x14ac:dyDescent="0.25">
      <c r="E416" s="12"/>
    </row>
    <row r="417" spans="5:5" x14ac:dyDescent="0.25">
      <c r="E417" s="12"/>
    </row>
    <row r="418" spans="5:5" x14ac:dyDescent="0.25">
      <c r="E418" s="12"/>
    </row>
    <row r="419" spans="5:5" x14ac:dyDescent="0.25">
      <c r="E419" s="12"/>
    </row>
    <row r="420" spans="5:5" x14ac:dyDescent="0.25">
      <c r="E420" s="12"/>
    </row>
    <row r="421" spans="5:5" x14ac:dyDescent="0.25">
      <c r="E421" s="12"/>
    </row>
    <row r="422" spans="5:5" x14ac:dyDescent="0.25">
      <c r="E422" s="12"/>
    </row>
    <row r="423" spans="5:5" x14ac:dyDescent="0.25">
      <c r="E423" s="12"/>
    </row>
    <row r="424" spans="5:5" x14ac:dyDescent="0.25">
      <c r="E424" s="12"/>
    </row>
    <row r="425" spans="5:5" x14ac:dyDescent="0.25">
      <c r="E425" s="12"/>
    </row>
    <row r="426" spans="5:5" x14ac:dyDescent="0.25">
      <c r="E426" s="12"/>
    </row>
    <row r="427" spans="5:5" x14ac:dyDescent="0.25">
      <c r="E427" s="12"/>
    </row>
    <row r="428" spans="5:5" x14ac:dyDescent="0.25">
      <c r="E428" s="12"/>
    </row>
    <row r="429" spans="5:5" x14ac:dyDescent="0.25">
      <c r="E429" s="12"/>
    </row>
    <row r="430" spans="5:5" x14ac:dyDescent="0.25">
      <c r="E430" s="12"/>
    </row>
    <row r="431" spans="5:5" x14ac:dyDescent="0.25">
      <c r="E431" s="12"/>
    </row>
    <row r="432" spans="5:5" x14ac:dyDescent="0.25">
      <c r="E432" s="12"/>
    </row>
    <row r="433" spans="5:5" x14ac:dyDescent="0.25">
      <c r="E433" s="12"/>
    </row>
    <row r="434" spans="5:5" x14ac:dyDescent="0.25">
      <c r="E434" s="12"/>
    </row>
    <row r="435" spans="5:5" x14ac:dyDescent="0.25">
      <c r="E435" s="12"/>
    </row>
    <row r="436" spans="5:5" x14ac:dyDescent="0.25">
      <c r="E436" s="12"/>
    </row>
    <row r="437" spans="5:5" x14ac:dyDescent="0.25">
      <c r="E437" s="12"/>
    </row>
    <row r="438" spans="5:5" x14ac:dyDescent="0.25">
      <c r="E438" s="12"/>
    </row>
    <row r="439" spans="5:5" x14ac:dyDescent="0.25">
      <c r="E439" s="12"/>
    </row>
    <row r="440" spans="5:5" x14ac:dyDescent="0.25">
      <c r="E440" s="12"/>
    </row>
    <row r="441" spans="5:5" x14ac:dyDescent="0.25">
      <c r="E441" s="12"/>
    </row>
    <row r="442" spans="5:5" x14ac:dyDescent="0.25">
      <c r="E442" s="12"/>
    </row>
    <row r="443" spans="5:5" x14ac:dyDescent="0.25">
      <c r="E443" s="12"/>
    </row>
    <row r="444" spans="5:5" x14ac:dyDescent="0.25">
      <c r="E444" s="12"/>
    </row>
    <row r="445" spans="5:5" x14ac:dyDescent="0.25">
      <c r="E445" s="12"/>
    </row>
    <row r="446" spans="5:5" x14ac:dyDescent="0.25">
      <c r="E446" s="12"/>
    </row>
    <row r="447" spans="5:5" x14ac:dyDescent="0.25">
      <c r="E447" s="12"/>
    </row>
    <row r="448" spans="5:5" x14ac:dyDescent="0.25">
      <c r="E448" s="12"/>
    </row>
    <row r="449" spans="5:5" x14ac:dyDescent="0.25">
      <c r="E449" s="12"/>
    </row>
    <row r="450" spans="5:5" x14ac:dyDescent="0.25">
      <c r="E450" s="12"/>
    </row>
    <row r="451" spans="5:5" x14ac:dyDescent="0.25">
      <c r="E451" s="12"/>
    </row>
    <row r="452" spans="5:5" x14ac:dyDescent="0.25">
      <c r="E452" s="12"/>
    </row>
    <row r="453" spans="5:5" x14ac:dyDescent="0.25">
      <c r="E453" s="12"/>
    </row>
    <row r="454" spans="5:5" x14ac:dyDescent="0.25">
      <c r="E454" s="12"/>
    </row>
    <row r="455" spans="5:5" x14ac:dyDescent="0.25">
      <c r="E455" s="12"/>
    </row>
    <row r="456" spans="5:5" x14ac:dyDescent="0.25">
      <c r="E456" s="12"/>
    </row>
    <row r="457" spans="5:5" x14ac:dyDescent="0.25">
      <c r="E457" s="12"/>
    </row>
    <row r="458" spans="5:5" x14ac:dyDescent="0.25">
      <c r="E458" s="12"/>
    </row>
    <row r="459" spans="5:5" x14ac:dyDescent="0.25">
      <c r="E459" s="12"/>
    </row>
    <row r="460" spans="5:5" x14ac:dyDescent="0.25">
      <c r="E460" s="12"/>
    </row>
    <row r="461" spans="5:5" x14ac:dyDescent="0.25">
      <c r="E461" s="12"/>
    </row>
    <row r="462" spans="5:5" x14ac:dyDescent="0.25">
      <c r="E462" s="12"/>
    </row>
    <row r="463" spans="5:5" x14ac:dyDescent="0.25">
      <c r="E463" s="12"/>
    </row>
    <row r="464" spans="5:5" x14ac:dyDescent="0.25">
      <c r="E464" s="12"/>
    </row>
    <row r="465" spans="5:5" x14ac:dyDescent="0.25">
      <c r="E465" s="12"/>
    </row>
    <row r="466" spans="5:5" x14ac:dyDescent="0.25">
      <c r="E466" s="12"/>
    </row>
    <row r="467" spans="5:5" x14ac:dyDescent="0.25">
      <c r="E467" s="12"/>
    </row>
    <row r="468" spans="5:5" x14ac:dyDescent="0.25">
      <c r="E468" s="12"/>
    </row>
    <row r="469" spans="5:5" x14ac:dyDescent="0.25">
      <c r="E469" s="12"/>
    </row>
    <row r="470" spans="5:5" x14ac:dyDescent="0.25">
      <c r="E470" s="12"/>
    </row>
    <row r="471" spans="5:5" x14ac:dyDescent="0.25">
      <c r="E471" s="12"/>
    </row>
    <row r="472" spans="5:5" x14ac:dyDescent="0.25">
      <c r="E472" s="12"/>
    </row>
    <row r="473" spans="5:5" x14ac:dyDescent="0.25">
      <c r="E473" s="12"/>
    </row>
    <row r="474" spans="5:5" x14ac:dyDescent="0.25">
      <c r="E474" s="12"/>
    </row>
    <row r="475" spans="5:5" x14ac:dyDescent="0.25">
      <c r="E475" s="12"/>
    </row>
    <row r="476" spans="5:5" x14ac:dyDescent="0.25">
      <c r="E476" s="12"/>
    </row>
    <row r="477" spans="5:5" x14ac:dyDescent="0.25">
      <c r="E477" s="12"/>
    </row>
    <row r="478" spans="5:5" x14ac:dyDescent="0.25">
      <c r="E478" s="12"/>
    </row>
    <row r="479" spans="5:5" x14ac:dyDescent="0.25">
      <c r="E479" s="12"/>
    </row>
    <row r="480" spans="5:5" x14ac:dyDescent="0.25">
      <c r="E480" s="12"/>
    </row>
    <row r="481" spans="5:5" x14ac:dyDescent="0.25">
      <c r="E481" s="12"/>
    </row>
    <row r="482" spans="5:5" x14ac:dyDescent="0.25">
      <c r="E482" s="12"/>
    </row>
    <row r="483" spans="5:5" x14ac:dyDescent="0.25">
      <c r="E483" s="12"/>
    </row>
    <row r="484" spans="5:5" x14ac:dyDescent="0.25">
      <c r="E484" s="12"/>
    </row>
    <row r="485" spans="5:5" x14ac:dyDescent="0.25">
      <c r="E485" s="12"/>
    </row>
    <row r="486" spans="5:5" x14ac:dyDescent="0.25">
      <c r="E486" s="12"/>
    </row>
    <row r="487" spans="5:5" x14ac:dyDescent="0.25">
      <c r="E487" s="12"/>
    </row>
    <row r="488" spans="5:5" x14ac:dyDescent="0.25">
      <c r="E488" s="12"/>
    </row>
    <row r="489" spans="5:5" x14ac:dyDescent="0.25">
      <c r="E489" s="12"/>
    </row>
    <row r="490" spans="5:5" x14ac:dyDescent="0.25">
      <c r="E490" s="12"/>
    </row>
    <row r="491" spans="5:5" x14ac:dyDescent="0.25">
      <c r="E491" s="12"/>
    </row>
    <row r="492" spans="5:5" x14ac:dyDescent="0.25">
      <c r="E492" s="12"/>
    </row>
    <row r="493" spans="5:5" x14ac:dyDescent="0.25">
      <c r="E493" s="12"/>
    </row>
    <row r="494" spans="5:5" x14ac:dyDescent="0.25">
      <c r="E494" s="12"/>
    </row>
    <row r="495" spans="5:5" x14ac:dyDescent="0.25">
      <c r="E495" s="12"/>
    </row>
    <row r="496" spans="5:5" x14ac:dyDescent="0.25">
      <c r="E496" s="12"/>
    </row>
    <row r="497" spans="5:5" x14ac:dyDescent="0.25">
      <c r="E497" s="12"/>
    </row>
    <row r="498" spans="5:5" x14ac:dyDescent="0.25">
      <c r="E498" s="12"/>
    </row>
    <row r="499" spans="5:5" x14ac:dyDescent="0.25">
      <c r="E499" s="12"/>
    </row>
    <row r="500" spans="5:5" x14ac:dyDescent="0.25">
      <c r="E500" s="12"/>
    </row>
    <row r="501" spans="5:5" x14ac:dyDescent="0.25">
      <c r="E501" s="12"/>
    </row>
    <row r="502" spans="5:5" x14ac:dyDescent="0.25">
      <c r="E502" s="12"/>
    </row>
    <row r="503" spans="5:5" x14ac:dyDescent="0.25">
      <c r="E503" s="12"/>
    </row>
    <row r="504" spans="5:5" x14ac:dyDescent="0.25">
      <c r="E504" s="12"/>
    </row>
    <row r="505" spans="5:5" x14ac:dyDescent="0.25">
      <c r="E505" s="12"/>
    </row>
    <row r="506" spans="5:5" x14ac:dyDescent="0.25">
      <c r="E506" s="12"/>
    </row>
    <row r="507" spans="5:5" x14ac:dyDescent="0.25">
      <c r="E507" s="12"/>
    </row>
    <row r="508" spans="5:5" x14ac:dyDescent="0.25">
      <c r="E508" s="12"/>
    </row>
    <row r="509" spans="5:5" x14ac:dyDescent="0.25">
      <c r="E509" s="12"/>
    </row>
    <row r="510" spans="5:5" x14ac:dyDescent="0.25">
      <c r="E510" s="12"/>
    </row>
    <row r="511" spans="5:5" x14ac:dyDescent="0.25">
      <c r="E511" s="12"/>
    </row>
    <row r="512" spans="5:5" x14ac:dyDescent="0.25">
      <c r="E512" s="12"/>
    </row>
    <row r="513" spans="5:5" x14ac:dyDescent="0.25">
      <c r="E513" s="12"/>
    </row>
    <row r="514" spans="5:5" x14ac:dyDescent="0.25">
      <c r="E514" s="12"/>
    </row>
    <row r="515" spans="5:5" x14ac:dyDescent="0.25">
      <c r="E515" s="12"/>
    </row>
    <row r="516" spans="5:5" x14ac:dyDescent="0.25">
      <c r="E516" s="12"/>
    </row>
    <row r="517" spans="5:5" x14ac:dyDescent="0.25">
      <c r="E517" s="12"/>
    </row>
    <row r="518" spans="5:5" x14ac:dyDescent="0.25">
      <c r="E518" s="12"/>
    </row>
    <row r="519" spans="5:5" x14ac:dyDescent="0.25">
      <c r="E519" s="12"/>
    </row>
    <row r="520" spans="5:5" x14ac:dyDescent="0.25">
      <c r="E520" s="12"/>
    </row>
    <row r="521" spans="5:5" x14ac:dyDescent="0.25">
      <c r="E521" s="12"/>
    </row>
    <row r="522" spans="5:5" x14ac:dyDescent="0.25">
      <c r="E522" s="12"/>
    </row>
    <row r="523" spans="5:5" x14ac:dyDescent="0.25">
      <c r="E523" s="12"/>
    </row>
    <row r="524" spans="5:5" x14ac:dyDescent="0.25">
      <c r="E524" s="12"/>
    </row>
    <row r="525" spans="5:5" x14ac:dyDescent="0.25">
      <c r="E525" s="12"/>
    </row>
    <row r="526" spans="5:5" x14ac:dyDescent="0.25">
      <c r="E526" s="12"/>
    </row>
    <row r="527" spans="5:5" x14ac:dyDescent="0.25">
      <c r="E527" s="12"/>
    </row>
    <row r="528" spans="5:5" x14ac:dyDescent="0.25">
      <c r="E528" s="12"/>
    </row>
    <row r="529" spans="5:5" x14ac:dyDescent="0.25">
      <c r="E529" s="12"/>
    </row>
    <row r="530" spans="5:5" x14ac:dyDescent="0.25">
      <c r="E530" s="12"/>
    </row>
    <row r="531" spans="5:5" x14ac:dyDescent="0.25">
      <c r="E531" s="12"/>
    </row>
    <row r="532" spans="5:5" x14ac:dyDescent="0.25">
      <c r="E532" s="12"/>
    </row>
    <row r="533" spans="5:5" x14ac:dyDescent="0.25">
      <c r="E533" s="12"/>
    </row>
    <row r="534" spans="5:5" x14ac:dyDescent="0.25">
      <c r="E534" s="12"/>
    </row>
    <row r="535" spans="5:5" x14ac:dyDescent="0.25">
      <c r="E535" s="12"/>
    </row>
    <row r="536" spans="5:5" x14ac:dyDescent="0.25">
      <c r="E536" s="12"/>
    </row>
    <row r="537" spans="5:5" x14ac:dyDescent="0.25">
      <c r="E537" s="12"/>
    </row>
    <row r="538" spans="5:5" x14ac:dyDescent="0.25">
      <c r="E538" s="12"/>
    </row>
    <row r="539" spans="5:5" x14ac:dyDescent="0.25">
      <c r="E539" s="12"/>
    </row>
    <row r="540" spans="5:5" x14ac:dyDescent="0.25">
      <c r="E540" s="12"/>
    </row>
    <row r="541" spans="5:5" x14ac:dyDescent="0.25">
      <c r="E541" s="12"/>
    </row>
    <row r="542" spans="5:5" x14ac:dyDescent="0.25">
      <c r="E542" s="12"/>
    </row>
    <row r="543" spans="5:5" x14ac:dyDescent="0.25">
      <c r="E543" s="12"/>
    </row>
    <row r="544" spans="5:5" x14ac:dyDescent="0.25">
      <c r="E544" s="12"/>
    </row>
    <row r="545" spans="5:5" x14ac:dyDescent="0.25">
      <c r="E545" s="12"/>
    </row>
    <row r="546" spans="5:5" x14ac:dyDescent="0.25">
      <c r="E546" s="12"/>
    </row>
    <row r="547" spans="5:5" x14ac:dyDescent="0.25">
      <c r="E547" s="12"/>
    </row>
    <row r="548" spans="5:5" x14ac:dyDescent="0.25">
      <c r="E548" s="12"/>
    </row>
    <row r="549" spans="5:5" x14ac:dyDescent="0.25">
      <c r="E549" s="12"/>
    </row>
    <row r="550" spans="5:5" x14ac:dyDescent="0.25">
      <c r="E550" s="12"/>
    </row>
    <row r="551" spans="5:5" x14ac:dyDescent="0.25">
      <c r="E551" s="12"/>
    </row>
    <row r="552" spans="5:5" x14ac:dyDescent="0.25">
      <c r="E552" s="12"/>
    </row>
    <row r="553" spans="5:5" x14ac:dyDescent="0.25">
      <c r="E553" s="12"/>
    </row>
    <row r="554" spans="5:5" x14ac:dyDescent="0.25">
      <c r="E554" s="12"/>
    </row>
    <row r="555" spans="5:5" x14ac:dyDescent="0.25">
      <c r="E555" s="12"/>
    </row>
    <row r="556" spans="5:5" x14ac:dyDescent="0.25">
      <c r="E556" s="12"/>
    </row>
    <row r="557" spans="5:5" x14ac:dyDescent="0.25">
      <c r="E557" s="12"/>
    </row>
    <row r="558" spans="5:5" x14ac:dyDescent="0.25">
      <c r="E558" s="12"/>
    </row>
    <row r="559" spans="5:5" x14ac:dyDescent="0.25">
      <c r="E559" s="12"/>
    </row>
    <row r="560" spans="5:5" x14ac:dyDescent="0.25">
      <c r="E560" s="12"/>
    </row>
    <row r="561" spans="5:5" x14ac:dyDescent="0.25">
      <c r="E561" s="12"/>
    </row>
    <row r="562" spans="5:5" x14ac:dyDescent="0.25">
      <c r="E562" s="12"/>
    </row>
    <row r="563" spans="5:5" x14ac:dyDescent="0.25">
      <c r="E563" s="12"/>
    </row>
    <row r="564" spans="5:5" x14ac:dyDescent="0.25">
      <c r="E564" s="12"/>
    </row>
    <row r="565" spans="5:5" x14ac:dyDescent="0.25">
      <c r="E565" s="12"/>
    </row>
    <row r="566" spans="5:5" x14ac:dyDescent="0.25">
      <c r="E566" s="12"/>
    </row>
    <row r="567" spans="5:5" x14ac:dyDescent="0.25">
      <c r="E567" s="12"/>
    </row>
    <row r="568" spans="5:5" x14ac:dyDescent="0.25">
      <c r="E568" s="12"/>
    </row>
    <row r="569" spans="5:5" x14ac:dyDescent="0.25">
      <c r="E569" s="12"/>
    </row>
    <row r="570" spans="5:5" x14ac:dyDescent="0.25">
      <c r="E570" s="12"/>
    </row>
    <row r="571" spans="5:5" x14ac:dyDescent="0.25">
      <c r="E571" s="12"/>
    </row>
    <row r="572" spans="5:5" x14ac:dyDescent="0.25">
      <c r="E572" s="12"/>
    </row>
    <row r="573" spans="5:5" x14ac:dyDescent="0.25">
      <c r="E573" s="12"/>
    </row>
    <row r="574" spans="5:5" x14ac:dyDescent="0.25">
      <c r="E574" s="12"/>
    </row>
    <row r="575" spans="5:5" x14ac:dyDescent="0.25">
      <c r="E575" s="12"/>
    </row>
    <row r="576" spans="5:5" x14ac:dyDescent="0.25">
      <c r="E576" s="12"/>
    </row>
    <row r="577" spans="5:5" x14ac:dyDescent="0.25">
      <c r="E577" s="12"/>
    </row>
    <row r="578" spans="5:5" x14ac:dyDescent="0.25">
      <c r="E578" s="12"/>
    </row>
    <row r="579" spans="5:5" x14ac:dyDescent="0.25">
      <c r="E579" s="12"/>
    </row>
    <row r="580" spans="5:5" x14ac:dyDescent="0.25">
      <c r="E580" s="12"/>
    </row>
    <row r="581" spans="5:5" x14ac:dyDescent="0.25">
      <c r="E581" s="12"/>
    </row>
    <row r="582" spans="5:5" x14ac:dyDescent="0.25">
      <c r="E582" s="12"/>
    </row>
    <row r="583" spans="5:5" x14ac:dyDescent="0.25">
      <c r="E583" s="12"/>
    </row>
    <row r="584" spans="5:5" x14ac:dyDescent="0.25">
      <c r="E584" s="12"/>
    </row>
    <row r="585" spans="5:5" x14ac:dyDescent="0.25">
      <c r="E585" s="12"/>
    </row>
    <row r="586" spans="5:5" x14ac:dyDescent="0.25">
      <c r="E586" s="12"/>
    </row>
    <row r="587" spans="5:5" x14ac:dyDescent="0.25">
      <c r="E587" s="12"/>
    </row>
    <row r="588" spans="5:5" x14ac:dyDescent="0.25">
      <c r="E588" s="12"/>
    </row>
    <row r="589" spans="5:5" x14ac:dyDescent="0.25">
      <c r="E589" s="12"/>
    </row>
    <row r="590" spans="5:5" x14ac:dyDescent="0.25">
      <c r="E590" s="12"/>
    </row>
    <row r="591" spans="5:5" x14ac:dyDescent="0.25">
      <c r="E591" s="12"/>
    </row>
    <row r="592" spans="5:5" x14ac:dyDescent="0.25">
      <c r="E592" s="12"/>
    </row>
    <row r="593" spans="5:5" x14ac:dyDescent="0.25">
      <c r="E593" s="12"/>
    </row>
    <row r="594" spans="5:5" x14ac:dyDescent="0.25">
      <c r="E594" s="12"/>
    </row>
    <row r="595" spans="5:5" x14ac:dyDescent="0.25">
      <c r="E595" s="12"/>
    </row>
    <row r="596" spans="5:5" x14ac:dyDescent="0.25">
      <c r="E596" s="12"/>
    </row>
    <row r="597" spans="5:5" x14ac:dyDescent="0.25">
      <c r="E597" s="12"/>
    </row>
    <row r="598" spans="5:5" x14ac:dyDescent="0.25">
      <c r="E598" s="12"/>
    </row>
    <row r="599" spans="5:5" x14ac:dyDescent="0.25">
      <c r="E599" s="12"/>
    </row>
    <row r="600" spans="5:5" x14ac:dyDescent="0.25">
      <c r="E600" s="12"/>
    </row>
    <row r="601" spans="5:5" x14ac:dyDescent="0.25">
      <c r="E601" s="12"/>
    </row>
    <row r="602" spans="5:5" x14ac:dyDescent="0.25">
      <c r="E602" s="12"/>
    </row>
    <row r="603" spans="5:5" x14ac:dyDescent="0.25">
      <c r="E603" s="12"/>
    </row>
    <row r="604" spans="5:5" x14ac:dyDescent="0.25">
      <c r="E604" s="12"/>
    </row>
    <row r="605" spans="5:5" x14ac:dyDescent="0.25">
      <c r="E605" s="12"/>
    </row>
    <row r="606" spans="5:5" x14ac:dyDescent="0.25">
      <c r="E606" s="12"/>
    </row>
    <row r="607" spans="5:5" x14ac:dyDescent="0.25">
      <c r="E607" s="12"/>
    </row>
    <row r="608" spans="5:5" x14ac:dyDescent="0.25">
      <c r="E608" s="12"/>
    </row>
    <row r="609" spans="5:5" x14ac:dyDescent="0.25">
      <c r="E609" s="12"/>
    </row>
    <row r="610" spans="5:5" x14ac:dyDescent="0.25">
      <c r="E610" s="12"/>
    </row>
    <row r="611" spans="5:5" x14ac:dyDescent="0.25">
      <c r="E611" s="12"/>
    </row>
    <row r="612" spans="5:5" x14ac:dyDescent="0.25">
      <c r="E612" s="12"/>
    </row>
    <row r="613" spans="5:5" x14ac:dyDescent="0.25">
      <c r="E613" s="12"/>
    </row>
    <row r="614" spans="5:5" x14ac:dyDescent="0.25">
      <c r="E614" s="12"/>
    </row>
    <row r="615" spans="5:5" x14ac:dyDescent="0.25">
      <c r="E615" s="12"/>
    </row>
    <row r="616" spans="5:5" x14ac:dyDescent="0.25">
      <c r="E616" s="12"/>
    </row>
    <row r="617" spans="5:5" x14ac:dyDescent="0.25">
      <c r="E617" s="12"/>
    </row>
    <row r="618" spans="5:5" x14ac:dyDescent="0.25">
      <c r="E618" s="12"/>
    </row>
    <row r="619" spans="5:5" x14ac:dyDescent="0.25">
      <c r="E619" s="12"/>
    </row>
    <row r="620" spans="5:5" x14ac:dyDescent="0.25">
      <c r="E620" s="12"/>
    </row>
    <row r="621" spans="5:5" x14ac:dyDescent="0.25">
      <c r="E621" s="12"/>
    </row>
    <row r="622" spans="5:5" x14ac:dyDescent="0.25">
      <c r="E622" s="12"/>
    </row>
    <row r="623" spans="5:5" x14ac:dyDescent="0.25">
      <c r="E623" s="12"/>
    </row>
    <row r="624" spans="5:5" x14ac:dyDescent="0.25">
      <c r="E624" s="12"/>
    </row>
    <row r="625" spans="5:5" x14ac:dyDescent="0.25">
      <c r="E625" s="12"/>
    </row>
    <row r="626" spans="5:5" x14ac:dyDescent="0.25">
      <c r="E626" s="12"/>
    </row>
    <row r="627" spans="5:5" x14ac:dyDescent="0.25">
      <c r="E627" s="12"/>
    </row>
    <row r="628" spans="5:5" x14ac:dyDescent="0.25">
      <c r="E628" s="12"/>
    </row>
    <row r="629" spans="5:5" x14ac:dyDescent="0.25">
      <c r="E629" s="12"/>
    </row>
    <row r="630" spans="5:5" x14ac:dyDescent="0.25">
      <c r="E630" s="12"/>
    </row>
    <row r="631" spans="5:5" x14ac:dyDescent="0.25">
      <c r="E631" s="12"/>
    </row>
    <row r="632" spans="5:5" x14ac:dyDescent="0.25">
      <c r="E632" s="12"/>
    </row>
    <row r="633" spans="5:5" x14ac:dyDescent="0.25">
      <c r="E633" s="12"/>
    </row>
    <row r="634" spans="5:5" x14ac:dyDescent="0.25">
      <c r="E634" s="12"/>
    </row>
    <row r="635" spans="5:5" x14ac:dyDescent="0.25">
      <c r="E635" s="12"/>
    </row>
    <row r="636" spans="5:5" x14ac:dyDescent="0.25">
      <c r="E636" s="12"/>
    </row>
    <row r="637" spans="5:5" x14ac:dyDescent="0.25">
      <c r="E637" s="12"/>
    </row>
    <row r="638" spans="5:5" x14ac:dyDescent="0.25">
      <c r="E638" s="12"/>
    </row>
    <row r="639" spans="5:5" x14ac:dyDescent="0.25">
      <c r="E639" s="12"/>
    </row>
    <row r="640" spans="5:5" x14ac:dyDescent="0.25">
      <c r="E640" s="12"/>
    </row>
    <row r="641" spans="5:5" x14ac:dyDescent="0.25">
      <c r="E641" s="12"/>
    </row>
    <row r="642" spans="5:5" x14ac:dyDescent="0.25">
      <c r="E642" s="12"/>
    </row>
    <row r="643" spans="5:5" x14ac:dyDescent="0.25">
      <c r="E643" s="12"/>
    </row>
    <row r="644" spans="5:5" x14ac:dyDescent="0.25">
      <c r="E644" s="12"/>
    </row>
    <row r="645" spans="5:5" x14ac:dyDescent="0.25">
      <c r="E645" s="12"/>
    </row>
    <row r="646" spans="5:5" x14ac:dyDescent="0.25">
      <c r="E646" s="12"/>
    </row>
    <row r="647" spans="5:5" x14ac:dyDescent="0.25">
      <c r="E647" s="12"/>
    </row>
    <row r="648" spans="5:5" x14ac:dyDescent="0.25">
      <c r="E648" s="12"/>
    </row>
    <row r="649" spans="5:5" x14ac:dyDescent="0.25">
      <c r="E649" s="12"/>
    </row>
    <row r="650" spans="5:5" x14ac:dyDescent="0.25">
      <c r="E650" s="12"/>
    </row>
    <row r="651" spans="5:5" x14ac:dyDescent="0.25">
      <c r="E651" s="12"/>
    </row>
    <row r="652" spans="5:5" x14ac:dyDescent="0.25">
      <c r="E652" s="12"/>
    </row>
    <row r="653" spans="5:5" x14ac:dyDescent="0.25">
      <c r="E653" s="12"/>
    </row>
    <row r="654" spans="5:5" x14ac:dyDescent="0.25">
      <c r="E654" s="12"/>
    </row>
    <row r="655" spans="5:5" x14ac:dyDescent="0.25">
      <c r="E655" s="12"/>
    </row>
    <row r="656" spans="5:5" x14ac:dyDescent="0.25">
      <c r="E656" s="12"/>
    </row>
    <row r="657" spans="5:5" x14ac:dyDescent="0.25">
      <c r="E657" s="12"/>
    </row>
    <row r="658" spans="5:5" x14ac:dyDescent="0.25">
      <c r="E658" s="12"/>
    </row>
    <row r="659" spans="5:5" x14ac:dyDescent="0.25">
      <c r="E659" s="12"/>
    </row>
    <row r="660" spans="5:5" x14ac:dyDescent="0.25">
      <c r="E660" s="12"/>
    </row>
    <row r="661" spans="5:5" x14ac:dyDescent="0.25">
      <c r="E661" s="12"/>
    </row>
    <row r="662" spans="5:5" x14ac:dyDescent="0.25">
      <c r="E662" s="12"/>
    </row>
    <row r="663" spans="5:5" x14ac:dyDescent="0.25">
      <c r="E663" s="12"/>
    </row>
    <row r="664" spans="5:5" x14ac:dyDescent="0.25">
      <c r="E664" s="12"/>
    </row>
    <row r="665" spans="5:5" x14ac:dyDescent="0.25">
      <c r="E665" s="12"/>
    </row>
    <row r="666" spans="5:5" x14ac:dyDescent="0.25">
      <c r="E666" s="12"/>
    </row>
    <row r="667" spans="5:5" x14ac:dyDescent="0.25">
      <c r="E667" s="12"/>
    </row>
    <row r="668" spans="5:5" x14ac:dyDescent="0.25">
      <c r="E668" s="12"/>
    </row>
    <row r="669" spans="5:5" x14ac:dyDescent="0.25">
      <c r="E669" s="12"/>
    </row>
    <row r="670" spans="5:5" x14ac:dyDescent="0.25">
      <c r="E670" s="12"/>
    </row>
    <row r="671" spans="5:5" x14ac:dyDescent="0.25">
      <c r="E671" s="12"/>
    </row>
    <row r="672" spans="5:5" x14ac:dyDescent="0.25">
      <c r="E672" s="12"/>
    </row>
    <row r="673" spans="5:5" x14ac:dyDescent="0.25">
      <c r="E673" s="12"/>
    </row>
    <row r="674" spans="5:5" x14ac:dyDescent="0.25">
      <c r="E674" s="12"/>
    </row>
    <row r="675" spans="5:5" x14ac:dyDescent="0.25">
      <c r="E675" s="12"/>
    </row>
    <row r="676" spans="5:5" x14ac:dyDescent="0.25">
      <c r="E676" s="12"/>
    </row>
    <row r="677" spans="5:5" x14ac:dyDescent="0.25">
      <c r="E677" s="12"/>
    </row>
    <row r="678" spans="5:5" x14ac:dyDescent="0.25">
      <c r="E678" s="12"/>
    </row>
    <row r="679" spans="5:5" x14ac:dyDescent="0.25">
      <c r="E679" s="12"/>
    </row>
    <row r="680" spans="5:5" x14ac:dyDescent="0.25">
      <c r="E680" s="12"/>
    </row>
    <row r="681" spans="5:5" x14ac:dyDescent="0.25">
      <c r="E681" s="12"/>
    </row>
    <row r="682" spans="5:5" x14ac:dyDescent="0.25">
      <c r="E682" s="12"/>
    </row>
    <row r="683" spans="5:5" x14ac:dyDescent="0.25">
      <c r="E683" s="12"/>
    </row>
    <row r="684" spans="5:5" x14ac:dyDescent="0.25">
      <c r="E684" s="12"/>
    </row>
    <row r="685" spans="5:5" x14ac:dyDescent="0.25">
      <c r="E685" s="12"/>
    </row>
    <row r="686" spans="5:5" x14ac:dyDescent="0.25">
      <c r="E686" s="12"/>
    </row>
    <row r="687" spans="5:5" x14ac:dyDescent="0.25">
      <c r="E687" s="12"/>
    </row>
    <row r="688" spans="5:5" x14ac:dyDescent="0.25">
      <c r="E688" s="12"/>
    </row>
    <row r="689" spans="5:5" x14ac:dyDescent="0.25">
      <c r="E689" s="12"/>
    </row>
    <row r="690" spans="5:5" x14ac:dyDescent="0.25">
      <c r="E690" s="12"/>
    </row>
    <row r="691" spans="5:5" x14ac:dyDescent="0.25">
      <c r="E691" s="12"/>
    </row>
    <row r="692" spans="5:5" x14ac:dyDescent="0.25">
      <c r="E692" s="12"/>
    </row>
    <row r="693" spans="5:5" x14ac:dyDescent="0.25">
      <c r="E693" s="12"/>
    </row>
    <row r="694" spans="5:5" x14ac:dyDescent="0.25">
      <c r="E694" s="12"/>
    </row>
    <row r="695" spans="5:5" x14ac:dyDescent="0.25">
      <c r="E695" s="12"/>
    </row>
    <row r="696" spans="5:5" x14ac:dyDescent="0.25">
      <c r="E696" s="12"/>
    </row>
    <row r="697" spans="5:5" x14ac:dyDescent="0.25">
      <c r="E697" s="12"/>
    </row>
    <row r="698" spans="5:5" x14ac:dyDescent="0.25">
      <c r="E698" s="12"/>
    </row>
    <row r="699" spans="5:5" x14ac:dyDescent="0.25">
      <c r="E699" s="12"/>
    </row>
    <row r="700" spans="5:5" x14ac:dyDescent="0.25">
      <c r="E700" s="12"/>
    </row>
    <row r="701" spans="5:5" x14ac:dyDescent="0.25">
      <c r="E701" s="12"/>
    </row>
    <row r="702" spans="5:5" x14ac:dyDescent="0.25">
      <c r="E702" s="12"/>
    </row>
    <row r="703" spans="5:5" x14ac:dyDescent="0.25">
      <c r="E703" s="12"/>
    </row>
    <row r="704" spans="5:5" x14ac:dyDescent="0.25">
      <c r="E704" s="12"/>
    </row>
    <row r="705" spans="5:5" x14ac:dyDescent="0.25">
      <c r="E705" s="12"/>
    </row>
    <row r="706" spans="5:5" x14ac:dyDescent="0.25">
      <c r="E706" s="12"/>
    </row>
    <row r="707" spans="5:5" x14ac:dyDescent="0.25">
      <c r="E707" s="12"/>
    </row>
    <row r="708" spans="5:5" x14ac:dyDescent="0.25">
      <c r="E708" s="12"/>
    </row>
    <row r="709" spans="5:5" x14ac:dyDescent="0.25">
      <c r="E709" s="12"/>
    </row>
    <row r="710" spans="5:5" x14ac:dyDescent="0.25">
      <c r="E710" s="12"/>
    </row>
    <row r="711" spans="5:5" x14ac:dyDescent="0.25">
      <c r="E711" s="12"/>
    </row>
    <row r="712" spans="5:5" x14ac:dyDescent="0.25">
      <c r="E712" s="12"/>
    </row>
    <row r="713" spans="5:5" x14ac:dyDescent="0.25">
      <c r="E713" s="12"/>
    </row>
    <row r="714" spans="5:5" x14ac:dyDescent="0.25">
      <c r="E714" s="12"/>
    </row>
    <row r="715" spans="5:5" x14ac:dyDescent="0.25">
      <c r="E715" s="12"/>
    </row>
    <row r="716" spans="5:5" x14ac:dyDescent="0.25">
      <c r="E716" s="12"/>
    </row>
    <row r="717" spans="5:5" x14ac:dyDescent="0.25">
      <c r="E717" s="12"/>
    </row>
    <row r="718" spans="5:5" x14ac:dyDescent="0.25">
      <c r="E718" s="12"/>
    </row>
    <row r="719" spans="5:5" x14ac:dyDescent="0.25">
      <c r="E719" s="12"/>
    </row>
    <row r="720" spans="5:5" x14ac:dyDescent="0.25">
      <c r="E720" s="12"/>
    </row>
    <row r="721" spans="5:5" x14ac:dyDescent="0.25">
      <c r="E721" s="12"/>
    </row>
    <row r="722" spans="5:5" x14ac:dyDescent="0.25">
      <c r="E722" s="12"/>
    </row>
    <row r="723" spans="5:5" x14ac:dyDescent="0.25">
      <c r="E723" s="12"/>
    </row>
    <row r="724" spans="5:5" x14ac:dyDescent="0.25">
      <c r="E724" s="12"/>
    </row>
    <row r="725" spans="5:5" x14ac:dyDescent="0.25">
      <c r="E725" s="12"/>
    </row>
    <row r="726" spans="5:5" x14ac:dyDescent="0.25">
      <c r="E726" s="12"/>
    </row>
    <row r="727" spans="5:5" x14ac:dyDescent="0.25">
      <c r="E727" s="12"/>
    </row>
    <row r="728" spans="5:5" x14ac:dyDescent="0.25">
      <c r="E728" s="12"/>
    </row>
    <row r="729" spans="5:5" x14ac:dyDescent="0.25">
      <c r="E729" s="12"/>
    </row>
    <row r="730" spans="5:5" x14ac:dyDescent="0.25">
      <c r="E730" s="12"/>
    </row>
    <row r="731" spans="5:5" x14ac:dyDescent="0.25">
      <c r="E731" s="12"/>
    </row>
    <row r="732" spans="5:5" x14ac:dyDescent="0.25">
      <c r="E732" s="12"/>
    </row>
    <row r="733" spans="5:5" x14ac:dyDescent="0.25">
      <c r="E733" s="12"/>
    </row>
    <row r="734" spans="5:5" x14ac:dyDescent="0.25">
      <c r="E734" s="12"/>
    </row>
    <row r="735" spans="5:5" x14ac:dyDescent="0.25">
      <c r="E735" s="12"/>
    </row>
    <row r="736" spans="5:5" x14ac:dyDescent="0.25">
      <c r="E736" s="12"/>
    </row>
    <row r="737" spans="5:5" x14ac:dyDescent="0.25">
      <c r="E737" s="12"/>
    </row>
    <row r="738" spans="5:5" x14ac:dyDescent="0.25">
      <c r="E738" s="12"/>
    </row>
    <row r="739" spans="5:5" x14ac:dyDescent="0.25">
      <c r="E739" s="12"/>
    </row>
    <row r="740" spans="5:5" x14ac:dyDescent="0.25">
      <c r="E740" s="12"/>
    </row>
    <row r="741" spans="5:5" x14ac:dyDescent="0.25">
      <c r="E741" s="12"/>
    </row>
    <row r="742" spans="5:5" x14ac:dyDescent="0.25">
      <c r="E742" s="12"/>
    </row>
    <row r="743" spans="5:5" x14ac:dyDescent="0.25">
      <c r="E743" s="12"/>
    </row>
    <row r="744" spans="5:5" x14ac:dyDescent="0.25">
      <c r="E744" s="12"/>
    </row>
    <row r="745" spans="5:5" x14ac:dyDescent="0.25">
      <c r="E745" s="12"/>
    </row>
    <row r="746" spans="5:5" x14ac:dyDescent="0.25">
      <c r="E746" s="12"/>
    </row>
    <row r="747" spans="5:5" x14ac:dyDescent="0.25">
      <c r="E747" s="12"/>
    </row>
    <row r="748" spans="5:5" x14ac:dyDescent="0.25">
      <c r="E748" s="12"/>
    </row>
    <row r="749" spans="5:5" x14ac:dyDescent="0.25">
      <c r="E749" s="12"/>
    </row>
    <row r="750" spans="5:5" x14ac:dyDescent="0.25">
      <c r="E750" s="12"/>
    </row>
    <row r="751" spans="5:5" x14ac:dyDescent="0.25">
      <c r="E751" s="12"/>
    </row>
    <row r="752" spans="5:5" x14ac:dyDescent="0.25">
      <c r="E752" s="12"/>
    </row>
    <row r="753" spans="5:5" x14ac:dyDescent="0.25">
      <c r="E753" s="12"/>
    </row>
    <row r="754" spans="5:5" x14ac:dyDescent="0.25">
      <c r="E754" s="12"/>
    </row>
    <row r="755" spans="5:5" x14ac:dyDescent="0.25">
      <c r="E755" s="12"/>
    </row>
    <row r="756" spans="5:5" x14ac:dyDescent="0.25">
      <c r="E756" s="12"/>
    </row>
    <row r="757" spans="5:5" x14ac:dyDescent="0.25">
      <c r="E757" s="12"/>
    </row>
    <row r="758" spans="5:5" x14ac:dyDescent="0.25">
      <c r="E758" s="12"/>
    </row>
    <row r="759" spans="5:5" x14ac:dyDescent="0.25">
      <c r="E759" s="12"/>
    </row>
    <row r="760" spans="5:5" x14ac:dyDescent="0.25">
      <c r="E760" s="12"/>
    </row>
    <row r="761" spans="5:5" x14ac:dyDescent="0.25">
      <c r="E761" s="12"/>
    </row>
    <row r="762" spans="5:5" x14ac:dyDescent="0.25">
      <c r="E762" s="12"/>
    </row>
    <row r="763" spans="5:5" x14ac:dyDescent="0.25">
      <c r="E763" s="12"/>
    </row>
    <row r="764" spans="5:5" x14ac:dyDescent="0.25">
      <c r="E764" s="12"/>
    </row>
    <row r="765" spans="5:5" x14ac:dyDescent="0.25">
      <c r="E765" s="12"/>
    </row>
    <row r="766" spans="5:5" x14ac:dyDescent="0.25">
      <c r="E766" s="12"/>
    </row>
    <row r="767" spans="5:5" x14ac:dyDescent="0.25">
      <c r="E767" s="12"/>
    </row>
    <row r="768" spans="5:5" x14ac:dyDescent="0.25">
      <c r="E768" s="12"/>
    </row>
    <row r="769" spans="5:5" x14ac:dyDescent="0.25">
      <c r="E769" s="12"/>
    </row>
    <row r="770" spans="5:5" x14ac:dyDescent="0.25">
      <c r="E770" s="12"/>
    </row>
    <row r="771" spans="5:5" x14ac:dyDescent="0.25">
      <c r="E771" s="12"/>
    </row>
    <row r="772" spans="5:5" x14ac:dyDescent="0.25">
      <c r="E772" s="12"/>
    </row>
    <row r="773" spans="5:5" x14ac:dyDescent="0.25">
      <c r="E773" s="12"/>
    </row>
    <row r="774" spans="5:5" x14ac:dyDescent="0.25">
      <c r="E774" s="12"/>
    </row>
    <row r="775" spans="5:5" x14ac:dyDescent="0.25">
      <c r="E775" s="12"/>
    </row>
    <row r="776" spans="5:5" x14ac:dyDescent="0.25">
      <c r="E776" s="12"/>
    </row>
    <row r="777" spans="5:5" x14ac:dyDescent="0.25">
      <c r="E777" s="12"/>
    </row>
    <row r="778" spans="5:5" x14ac:dyDescent="0.25">
      <c r="E778" s="12"/>
    </row>
    <row r="779" spans="5:5" x14ac:dyDescent="0.25">
      <c r="E779" s="12"/>
    </row>
    <row r="780" spans="5:5" x14ac:dyDescent="0.25">
      <c r="E780" s="12"/>
    </row>
    <row r="781" spans="5:5" x14ac:dyDescent="0.25">
      <c r="E781" s="12"/>
    </row>
    <row r="782" spans="5:5" x14ac:dyDescent="0.25">
      <c r="E782" s="12"/>
    </row>
    <row r="783" spans="5:5" x14ac:dyDescent="0.25">
      <c r="E783" s="12"/>
    </row>
    <row r="784" spans="5:5" x14ac:dyDescent="0.25">
      <c r="E784" s="12"/>
    </row>
    <row r="785" spans="5:5" x14ac:dyDescent="0.25">
      <c r="E785" s="12"/>
    </row>
    <row r="786" spans="5:5" x14ac:dyDescent="0.25">
      <c r="E786" s="12"/>
    </row>
    <row r="787" spans="5:5" x14ac:dyDescent="0.25">
      <c r="E787" s="12"/>
    </row>
    <row r="788" spans="5:5" x14ac:dyDescent="0.25">
      <c r="E788" s="12"/>
    </row>
    <row r="789" spans="5:5" x14ac:dyDescent="0.25">
      <c r="E789" s="12"/>
    </row>
    <row r="790" spans="5:5" x14ac:dyDescent="0.25">
      <c r="E790" s="12"/>
    </row>
    <row r="791" spans="5:5" x14ac:dyDescent="0.25">
      <c r="E791" s="12"/>
    </row>
    <row r="792" spans="5:5" x14ac:dyDescent="0.25">
      <c r="E792" s="12"/>
    </row>
    <row r="793" spans="5:5" x14ac:dyDescent="0.25">
      <c r="E793" s="12"/>
    </row>
    <row r="794" spans="5:5" x14ac:dyDescent="0.25">
      <c r="E794" s="12"/>
    </row>
    <row r="795" spans="5:5" x14ac:dyDescent="0.25">
      <c r="E795" s="12"/>
    </row>
    <row r="796" spans="5:5" x14ac:dyDescent="0.25">
      <c r="E796" s="12"/>
    </row>
    <row r="797" spans="5:5" x14ac:dyDescent="0.25">
      <c r="E797" s="12"/>
    </row>
    <row r="798" spans="5:5" x14ac:dyDescent="0.25">
      <c r="E798" s="12"/>
    </row>
    <row r="799" spans="5:5" x14ac:dyDescent="0.25">
      <c r="E799" s="12"/>
    </row>
    <row r="800" spans="5:5" x14ac:dyDescent="0.25">
      <c r="E800" s="12"/>
    </row>
    <row r="801" spans="5:5" x14ac:dyDescent="0.25">
      <c r="E801" s="12"/>
    </row>
    <row r="802" spans="5:5" x14ac:dyDescent="0.25">
      <c r="E802" s="12"/>
    </row>
    <row r="803" spans="5:5" x14ac:dyDescent="0.25">
      <c r="E803" s="12"/>
    </row>
    <row r="804" spans="5:5" x14ac:dyDescent="0.25">
      <c r="E804" s="12"/>
    </row>
    <row r="805" spans="5:5" x14ac:dyDescent="0.25">
      <c r="E805" s="12"/>
    </row>
    <row r="806" spans="5:5" x14ac:dyDescent="0.25">
      <c r="E806" s="12"/>
    </row>
    <row r="807" spans="5:5" x14ac:dyDescent="0.25">
      <c r="E807" s="12"/>
    </row>
    <row r="808" spans="5:5" x14ac:dyDescent="0.25">
      <c r="E808" s="12"/>
    </row>
    <row r="809" spans="5:5" x14ac:dyDescent="0.25">
      <c r="E809" s="12"/>
    </row>
    <row r="810" spans="5:5" x14ac:dyDescent="0.25">
      <c r="E810" s="12"/>
    </row>
    <row r="811" spans="5:5" x14ac:dyDescent="0.25">
      <c r="E811" s="12"/>
    </row>
    <row r="812" spans="5:5" x14ac:dyDescent="0.25">
      <c r="E812" s="12"/>
    </row>
    <row r="813" spans="5:5" x14ac:dyDescent="0.25">
      <c r="E813" s="12"/>
    </row>
    <row r="814" spans="5:5" x14ac:dyDescent="0.25">
      <c r="E814" s="12"/>
    </row>
    <row r="815" spans="5:5" x14ac:dyDescent="0.25">
      <c r="E815" s="12"/>
    </row>
    <row r="816" spans="5:5" x14ac:dyDescent="0.25">
      <c r="E816" s="12"/>
    </row>
    <row r="817" spans="5:5" x14ac:dyDescent="0.25">
      <c r="E817" s="12"/>
    </row>
    <row r="818" spans="5:5" x14ac:dyDescent="0.25">
      <c r="E818" s="12"/>
    </row>
    <row r="819" spans="5:5" x14ac:dyDescent="0.25">
      <c r="E819" s="12"/>
    </row>
    <row r="820" spans="5:5" x14ac:dyDescent="0.25">
      <c r="E820" s="12"/>
    </row>
    <row r="821" spans="5:5" x14ac:dyDescent="0.25">
      <c r="E821" s="12"/>
    </row>
    <row r="822" spans="5:5" x14ac:dyDescent="0.25">
      <c r="E822" s="12"/>
    </row>
    <row r="823" spans="5:5" x14ac:dyDescent="0.25">
      <c r="E823" s="12"/>
    </row>
    <row r="824" spans="5:5" x14ac:dyDescent="0.25">
      <c r="E824" s="12"/>
    </row>
    <row r="825" spans="5:5" x14ac:dyDescent="0.25">
      <c r="E825" s="12"/>
    </row>
    <row r="826" spans="5:5" x14ac:dyDescent="0.25">
      <c r="E826" s="12"/>
    </row>
    <row r="827" spans="5:5" x14ac:dyDescent="0.25">
      <c r="E827" s="12"/>
    </row>
    <row r="828" spans="5:5" x14ac:dyDescent="0.25">
      <c r="E828" s="12"/>
    </row>
    <row r="829" spans="5:5" x14ac:dyDescent="0.25">
      <c r="E829" s="12"/>
    </row>
    <row r="830" spans="5:5" x14ac:dyDescent="0.25">
      <c r="E830" s="12"/>
    </row>
    <row r="831" spans="5:5" x14ac:dyDescent="0.25">
      <c r="E831" s="12"/>
    </row>
    <row r="832" spans="5:5" x14ac:dyDescent="0.25">
      <c r="E832" s="12"/>
    </row>
    <row r="833" spans="5:5" x14ac:dyDescent="0.25">
      <c r="E833" s="12"/>
    </row>
    <row r="834" spans="5:5" x14ac:dyDescent="0.25">
      <c r="E834" s="12"/>
    </row>
    <row r="835" spans="5:5" x14ac:dyDescent="0.25">
      <c r="E835" s="12"/>
    </row>
    <row r="836" spans="5:5" x14ac:dyDescent="0.25">
      <c r="E836" s="12"/>
    </row>
    <row r="837" spans="5:5" x14ac:dyDescent="0.25">
      <c r="E837" s="12"/>
    </row>
    <row r="838" spans="5:5" x14ac:dyDescent="0.25">
      <c r="E838" s="12"/>
    </row>
    <row r="839" spans="5:5" x14ac:dyDescent="0.25">
      <c r="E839" s="12"/>
    </row>
    <row r="840" spans="5:5" x14ac:dyDescent="0.25">
      <c r="E840" s="12"/>
    </row>
    <row r="841" spans="5:5" x14ac:dyDescent="0.25">
      <c r="E841" s="12"/>
    </row>
    <row r="842" spans="5:5" x14ac:dyDescent="0.25">
      <c r="E842" s="12"/>
    </row>
    <row r="843" spans="5:5" x14ac:dyDescent="0.25">
      <c r="E843" s="12"/>
    </row>
    <row r="844" spans="5:5" x14ac:dyDescent="0.25">
      <c r="E844" s="12"/>
    </row>
    <row r="845" spans="5:5" x14ac:dyDescent="0.25">
      <c r="E845" s="12"/>
    </row>
    <row r="846" spans="5:5" x14ac:dyDescent="0.25">
      <c r="E846" s="12"/>
    </row>
    <row r="847" spans="5:5" x14ac:dyDescent="0.25">
      <c r="E847" s="12"/>
    </row>
    <row r="848" spans="5:5" x14ac:dyDescent="0.25">
      <c r="E848" s="12"/>
    </row>
    <row r="849" spans="5:5" x14ac:dyDescent="0.25">
      <c r="E849" s="12"/>
    </row>
    <row r="850" spans="5:5" x14ac:dyDescent="0.25">
      <c r="E850" s="12"/>
    </row>
    <row r="851" spans="5:5" x14ac:dyDescent="0.25">
      <c r="E851" s="12"/>
    </row>
    <row r="852" spans="5:5" x14ac:dyDescent="0.25">
      <c r="E852" s="12"/>
    </row>
    <row r="853" spans="5:5" x14ac:dyDescent="0.25">
      <c r="E853" s="12"/>
    </row>
    <row r="854" spans="5:5" x14ac:dyDescent="0.25">
      <c r="E854" s="12"/>
    </row>
    <row r="855" spans="5:5" x14ac:dyDescent="0.25">
      <c r="E855" s="12"/>
    </row>
    <row r="856" spans="5:5" x14ac:dyDescent="0.25">
      <c r="E856" s="12"/>
    </row>
    <row r="857" spans="5:5" x14ac:dyDescent="0.25">
      <c r="E857" s="12"/>
    </row>
    <row r="858" spans="5:5" x14ac:dyDescent="0.25">
      <c r="E858" s="12"/>
    </row>
    <row r="859" spans="5:5" x14ac:dyDescent="0.25">
      <c r="E859" s="12"/>
    </row>
    <row r="860" spans="5:5" x14ac:dyDescent="0.25">
      <c r="E860" s="12"/>
    </row>
    <row r="861" spans="5:5" x14ac:dyDescent="0.25">
      <c r="E861" s="12"/>
    </row>
    <row r="862" spans="5:5" x14ac:dyDescent="0.25">
      <c r="E862" s="12"/>
    </row>
    <row r="863" spans="5:5" x14ac:dyDescent="0.25">
      <c r="E863" s="12"/>
    </row>
    <row r="864" spans="5:5" x14ac:dyDescent="0.25">
      <c r="E864" s="12"/>
    </row>
    <row r="865" spans="5:5" x14ac:dyDescent="0.25">
      <c r="E865" s="12"/>
    </row>
    <row r="866" spans="5:5" x14ac:dyDescent="0.25">
      <c r="E866" s="12"/>
    </row>
    <row r="867" spans="5:5" x14ac:dyDescent="0.25">
      <c r="E867" s="12"/>
    </row>
    <row r="868" spans="5:5" x14ac:dyDescent="0.25">
      <c r="E868" s="12"/>
    </row>
    <row r="869" spans="5:5" x14ac:dyDescent="0.25">
      <c r="E869" s="12"/>
    </row>
    <row r="870" spans="5:5" x14ac:dyDescent="0.25">
      <c r="E870" s="12"/>
    </row>
    <row r="871" spans="5:5" x14ac:dyDescent="0.25">
      <c r="E871" s="12"/>
    </row>
    <row r="872" spans="5:5" x14ac:dyDescent="0.25">
      <c r="E872" s="12"/>
    </row>
    <row r="873" spans="5:5" x14ac:dyDescent="0.25">
      <c r="E873" s="12"/>
    </row>
    <row r="874" spans="5:5" x14ac:dyDescent="0.25">
      <c r="E874" s="12"/>
    </row>
    <row r="875" spans="5:5" x14ac:dyDescent="0.25">
      <c r="E875" s="12"/>
    </row>
    <row r="876" spans="5:5" x14ac:dyDescent="0.25">
      <c r="E876" s="12"/>
    </row>
    <row r="877" spans="5:5" x14ac:dyDescent="0.25">
      <c r="E877" s="12"/>
    </row>
    <row r="878" spans="5:5" x14ac:dyDescent="0.25">
      <c r="E878" s="12"/>
    </row>
    <row r="879" spans="5:5" x14ac:dyDescent="0.25">
      <c r="E879" s="12"/>
    </row>
    <row r="880" spans="5:5" x14ac:dyDescent="0.25">
      <c r="E880" s="12"/>
    </row>
    <row r="881" spans="5:5" x14ac:dyDescent="0.25">
      <c r="E881" s="12"/>
    </row>
    <row r="882" spans="5:5" x14ac:dyDescent="0.25">
      <c r="E882" s="12"/>
    </row>
    <row r="883" spans="5:5" x14ac:dyDescent="0.25">
      <c r="E883" s="12"/>
    </row>
    <row r="884" spans="5:5" x14ac:dyDescent="0.25">
      <c r="E884" s="12"/>
    </row>
    <row r="885" spans="5:5" x14ac:dyDescent="0.25">
      <c r="E885" s="12"/>
    </row>
    <row r="886" spans="5:5" x14ac:dyDescent="0.25">
      <c r="E886" s="12"/>
    </row>
    <row r="887" spans="5:5" x14ac:dyDescent="0.25">
      <c r="E887" s="12"/>
    </row>
    <row r="888" spans="5:5" x14ac:dyDescent="0.25">
      <c r="E888" s="12"/>
    </row>
    <row r="889" spans="5:5" x14ac:dyDescent="0.25">
      <c r="E889" s="12"/>
    </row>
    <row r="890" spans="5:5" x14ac:dyDescent="0.25">
      <c r="E890" s="12"/>
    </row>
    <row r="891" spans="5:5" x14ac:dyDescent="0.25">
      <c r="E891" s="12"/>
    </row>
    <row r="892" spans="5:5" x14ac:dyDescent="0.25">
      <c r="E892" s="12"/>
    </row>
    <row r="893" spans="5:5" x14ac:dyDescent="0.25">
      <c r="E893" s="12"/>
    </row>
    <row r="894" spans="5:5" x14ac:dyDescent="0.25">
      <c r="E894" s="12"/>
    </row>
    <row r="895" spans="5:5" x14ac:dyDescent="0.25">
      <c r="E895" s="12"/>
    </row>
    <row r="896" spans="5:5" x14ac:dyDescent="0.25">
      <c r="E896" s="12"/>
    </row>
    <row r="897" spans="5:5" x14ac:dyDescent="0.25">
      <c r="E897" s="12"/>
    </row>
    <row r="898" spans="5:5" x14ac:dyDescent="0.25">
      <c r="E898" s="12"/>
    </row>
    <row r="899" spans="5:5" x14ac:dyDescent="0.25">
      <c r="E899" s="12"/>
    </row>
    <row r="900" spans="5:5" x14ac:dyDescent="0.25">
      <c r="E900" s="12"/>
    </row>
    <row r="901" spans="5:5" x14ac:dyDescent="0.25">
      <c r="E901" s="12"/>
    </row>
    <row r="902" spans="5:5" x14ac:dyDescent="0.25">
      <c r="E902" s="12"/>
    </row>
    <row r="903" spans="5:5" x14ac:dyDescent="0.25">
      <c r="E903" s="12"/>
    </row>
    <row r="904" spans="5:5" x14ac:dyDescent="0.25">
      <c r="E904" s="12"/>
    </row>
    <row r="905" spans="5:5" x14ac:dyDescent="0.25">
      <c r="E905" s="12"/>
    </row>
    <row r="906" spans="5:5" x14ac:dyDescent="0.25">
      <c r="E906" s="12"/>
    </row>
    <row r="907" spans="5:5" x14ac:dyDescent="0.25">
      <c r="E907" s="12"/>
    </row>
    <row r="908" spans="5:5" x14ac:dyDescent="0.25">
      <c r="E908" s="12"/>
    </row>
    <row r="909" spans="5:5" x14ac:dyDescent="0.25">
      <c r="E909" s="12"/>
    </row>
    <row r="910" spans="5:5" x14ac:dyDescent="0.25">
      <c r="E910" s="12"/>
    </row>
    <row r="911" spans="5:5" x14ac:dyDescent="0.25">
      <c r="E911" s="12"/>
    </row>
    <row r="912" spans="5:5" x14ac:dyDescent="0.25">
      <c r="E912" s="12"/>
    </row>
    <row r="913" spans="5:5" x14ac:dyDescent="0.25">
      <c r="E913" s="12"/>
    </row>
    <row r="914" spans="5:5" x14ac:dyDescent="0.25">
      <c r="E914" s="12"/>
    </row>
    <row r="915" spans="5:5" x14ac:dyDescent="0.25">
      <c r="E915" s="12"/>
    </row>
    <row r="916" spans="5:5" x14ac:dyDescent="0.25">
      <c r="E916" s="12"/>
    </row>
    <row r="917" spans="5:5" x14ac:dyDescent="0.25">
      <c r="E917" s="12"/>
    </row>
    <row r="918" spans="5:5" x14ac:dyDescent="0.25">
      <c r="E918" s="12"/>
    </row>
    <row r="919" spans="5:5" x14ac:dyDescent="0.25">
      <c r="E919" s="12"/>
    </row>
    <row r="920" spans="5:5" x14ac:dyDescent="0.25">
      <c r="E920" s="12"/>
    </row>
    <row r="921" spans="5:5" x14ac:dyDescent="0.25">
      <c r="E921" s="12"/>
    </row>
    <row r="922" spans="5:5" x14ac:dyDescent="0.25">
      <c r="E922" s="12"/>
    </row>
    <row r="923" spans="5:5" x14ac:dyDescent="0.25">
      <c r="E923" s="12"/>
    </row>
    <row r="924" spans="5:5" x14ac:dyDescent="0.25">
      <c r="E924" s="12"/>
    </row>
    <row r="925" spans="5:5" x14ac:dyDescent="0.25">
      <c r="E925" s="12"/>
    </row>
    <row r="926" spans="5:5" x14ac:dyDescent="0.25">
      <c r="E926" s="12"/>
    </row>
    <row r="927" spans="5:5" x14ac:dyDescent="0.25">
      <c r="E927" s="12"/>
    </row>
    <row r="928" spans="5:5" x14ac:dyDescent="0.25">
      <c r="E928" s="12"/>
    </row>
    <row r="929" spans="5:5" x14ac:dyDescent="0.25">
      <c r="E929" s="12"/>
    </row>
    <row r="930" spans="5:5" x14ac:dyDescent="0.25">
      <c r="E930" s="12"/>
    </row>
    <row r="931" spans="5:5" x14ac:dyDescent="0.25">
      <c r="E931" s="12"/>
    </row>
    <row r="932" spans="5:5" x14ac:dyDescent="0.25">
      <c r="E932" s="12"/>
    </row>
    <row r="933" spans="5:5" x14ac:dyDescent="0.25">
      <c r="E933" s="12"/>
    </row>
    <row r="934" spans="5:5" x14ac:dyDescent="0.25">
      <c r="E934" s="12"/>
    </row>
    <row r="935" spans="5:5" x14ac:dyDescent="0.25">
      <c r="E935" s="12"/>
    </row>
    <row r="936" spans="5:5" x14ac:dyDescent="0.25">
      <c r="E936" s="12"/>
    </row>
    <row r="937" spans="5:5" x14ac:dyDescent="0.25">
      <c r="E937" s="12"/>
    </row>
    <row r="938" spans="5:5" x14ac:dyDescent="0.25">
      <c r="E938" s="12"/>
    </row>
    <row r="939" spans="5:5" x14ac:dyDescent="0.25">
      <c r="E939" s="12"/>
    </row>
    <row r="940" spans="5:5" x14ac:dyDescent="0.25">
      <c r="E940" s="12"/>
    </row>
    <row r="941" spans="5:5" x14ac:dyDescent="0.25">
      <c r="E941" s="12"/>
    </row>
    <row r="942" spans="5:5" x14ac:dyDescent="0.25">
      <c r="E942" s="12"/>
    </row>
    <row r="943" spans="5:5" x14ac:dyDescent="0.25">
      <c r="E943" s="12"/>
    </row>
    <row r="944" spans="5:5" x14ac:dyDescent="0.25">
      <c r="E944" s="12"/>
    </row>
    <row r="945" spans="5:5" x14ac:dyDescent="0.25">
      <c r="E945" s="12"/>
    </row>
    <row r="946" spans="5:5" x14ac:dyDescent="0.25">
      <c r="E946" s="12"/>
    </row>
    <row r="947" spans="5:5" x14ac:dyDescent="0.25">
      <c r="E947" s="12"/>
    </row>
    <row r="948" spans="5:5" x14ac:dyDescent="0.25">
      <c r="E948" s="12"/>
    </row>
    <row r="949" spans="5:5" x14ac:dyDescent="0.25">
      <c r="E949" s="12"/>
    </row>
    <row r="950" spans="5:5" x14ac:dyDescent="0.25">
      <c r="E950" s="12"/>
    </row>
    <row r="951" spans="5:5" x14ac:dyDescent="0.25">
      <c r="E951" s="12"/>
    </row>
    <row r="952" spans="5:5" x14ac:dyDescent="0.25">
      <c r="E952" s="12"/>
    </row>
    <row r="953" spans="5:5" x14ac:dyDescent="0.25">
      <c r="E953" s="12"/>
    </row>
    <row r="954" spans="5:5" x14ac:dyDescent="0.25">
      <c r="E954" s="12"/>
    </row>
    <row r="955" spans="5:5" x14ac:dyDescent="0.25">
      <c r="E955" s="12"/>
    </row>
    <row r="956" spans="5:5" x14ac:dyDescent="0.25">
      <c r="E956" s="12"/>
    </row>
    <row r="957" spans="5:5" x14ac:dyDescent="0.25">
      <c r="E957" s="12"/>
    </row>
    <row r="958" spans="5:5" x14ac:dyDescent="0.25">
      <c r="E958" s="12"/>
    </row>
    <row r="959" spans="5:5" x14ac:dyDescent="0.25">
      <c r="E959" s="12"/>
    </row>
    <row r="960" spans="5:5" x14ac:dyDescent="0.25">
      <c r="E960" s="12"/>
    </row>
    <row r="961" spans="5:5" x14ac:dyDescent="0.25">
      <c r="E961" s="12"/>
    </row>
    <row r="962" spans="5:5" x14ac:dyDescent="0.25">
      <c r="E962" s="12"/>
    </row>
    <row r="963" spans="5:5" x14ac:dyDescent="0.25">
      <c r="E963" s="12"/>
    </row>
    <row r="964" spans="5:5" x14ac:dyDescent="0.25">
      <c r="E964" s="12"/>
    </row>
    <row r="965" spans="5:5" x14ac:dyDescent="0.25">
      <c r="E965" s="12"/>
    </row>
    <row r="966" spans="5:5" x14ac:dyDescent="0.25">
      <c r="E966" s="12"/>
    </row>
    <row r="967" spans="5:5" x14ac:dyDescent="0.25">
      <c r="E967" s="12"/>
    </row>
    <row r="968" spans="5:5" x14ac:dyDescent="0.25">
      <c r="E968" s="12"/>
    </row>
    <row r="969" spans="5:5" x14ac:dyDescent="0.25">
      <c r="E969" s="12"/>
    </row>
    <row r="970" spans="5:5" x14ac:dyDescent="0.25">
      <c r="E970" s="12"/>
    </row>
    <row r="971" spans="5:5" x14ac:dyDescent="0.25">
      <c r="E971" s="12"/>
    </row>
    <row r="972" spans="5:5" x14ac:dyDescent="0.25">
      <c r="E972" s="12"/>
    </row>
    <row r="973" spans="5:5" x14ac:dyDescent="0.25">
      <c r="E973" s="12"/>
    </row>
    <row r="974" spans="5:5" x14ac:dyDescent="0.25">
      <c r="E974" s="12"/>
    </row>
    <row r="975" spans="5:5" x14ac:dyDescent="0.25">
      <c r="E975" s="12"/>
    </row>
    <row r="976" spans="5:5" x14ac:dyDescent="0.25">
      <c r="E976" s="12"/>
    </row>
    <row r="977" spans="5:5" x14ac:dyDescent="0.25">
      <c r="E977" s="12"/>
    </row>
    <row r="978" spans="5:5" x14ac:dyDescent="0.25">
      <c r="E978" s="12"/>
    </row>
    <row r="979" spans="5:5" x14ac:dyDescent="0.25">
      <c r="E979" s="12"/>
    </row>
    <row r="980" spans="5:5" x14ac:dyDescent="0.25">
      <c r="E980" s="12"/>
    </row>
    <row r="981" spans="5:5" x14ac:dyDescent="0.25">
      <c r="E981" s="12"/>
    </row>
    <row r="982" spans="5:5" x14ac:dyDescent="0.25">
      <c r="E982" s="12"/>
    </row>
    <row r="983" spans="5:5" x14ac:dyDescent="0.25">
      <c r="E983" s="12"/>
    </row>
    <row r="984" spans="5:5" x14ac:dyDescent="0.25">
      <c r="E984" s="12"/>
    </row>
    <row r="985" spans="5:5" x14ac:dyDescent="0.25">
      <c r="E985" s="12"/>
    </row>
    <row r="986" spans="5:5" x14ac:dyDescent="0.25">
      <c r="E986" s="12"/>
    </row>
    <row r="987" spans="5:5" x14ac:dyDescent="0.25">
      <c r="E987" s="12"/>
    </row>
    <row r="988" spans="5:5" x14ac:dyDescent="0.25">
      <c r="E988" s="12"/>
    </row>
    <row r="989" spans="5:5" x14ac:dyDescent="0.25">
      <c r="E989" s="12"/>
    </row>
    <row r="990" spans="5:5" x14ac:dyDescent="0.25">
      <c r="E990" s="12"/>
    </row>
    <row r="991" spans="5:5" x14ac:dyDescent="0.25">
      <c r="E991" s="12"/>
    </row>
    <row r="992" spans="5:5" x14ac:dyDescent="0.25">
      <c r="E992" s="12"/>
    </row>
    <row r="993" spans="5:5" x14ac:dyDescent="0.25">
      <c r="E993" s="12"/>
    </row>
    <row r="994" spans="5:5" x14ac:dyDescent="0.25">
      <c r="E994" s="12"/>
    </row>
    <row r="995" spans="5:5" x14ac:dyDescent="0.25">
      <c r="E995" s="12"/>
    </row>
    <row r="996" spans="5:5" x14ac:dyDescent="0.25">
      <c r="E996" s="12"/>
    </row>
    <row r="997" spans="5:5" x14ac:dyDescent="0.25">
      <c r="E997" s="12"/>
    </row>
    <row r="998" spans="5:5" x14ac:dyDescent="0.25">
      <c r="E998" s="12"/>
    </row>
    <row r="999" spans="5:5" x14ac:dyDescent="0.25">
      <c r="E999" s="12"/>
    </row>
    <row r="1000" spans="5:5" x14ac:dyDescent="0.25">
      <c r="E1000" s="12"/>
    </row>
    <row r="1001" spans="5:5" x14ac:dyDescent="0.25">
      <c r="E1001" s="12"/>
    </row>
  </sheetData>
  <conditionalFormatting sqref="H2">
    <cfRule type="colorScale" priority="1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"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8"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9:H11"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:H15"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6"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7:H19"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:H25"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6:H30"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1:H32"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3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4:H35"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6"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7"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8:H52"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53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54:H56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57:H58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59"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0:H65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6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7:H68"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9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0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1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2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3:H77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8:H79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80:H81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82:H84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85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86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87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88:H94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95:H97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98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99:H102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3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4:H105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6:H107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8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9:H110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1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2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3:H116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7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8:H119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0:H123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4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5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6:H127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8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9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30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31:H133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34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35:H145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46:H149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50:H152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5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54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5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56:H15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59:H160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6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62:H16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6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L1 G1:G1048576">
    <cfRule type="cellIs" dxfId="5" priority="138" operator="equal">
      <formula>"R"</formula>
    </cfRule>
    <cfRule type="cellIs" dxfId="4" priority="139" operator="equal">
      <formula>"Y"</formula>
    </cfRule>
    <cfRule type="cellIs" dxfId="3" priority="140" operator="equal">
      <formula>"G"</formula>
    </cfRule>
  </conditionalFormatting>
  <conditionalFormatting sqref="I2">
    <cfRule type="colorScale" priority="1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"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:I8"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I11">
    <cfRule type="colorScale" priority="1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2:I15"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6"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7:I19"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0:I25"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6:I30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1:I32"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3"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4:I35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6"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7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8:I52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3"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4:I56"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7:I58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9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0:I65"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6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7:I68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9"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0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1"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2"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3:I77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8:I79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80:I81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82:I84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85"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86"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87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88:I94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5:I97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8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9:I102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03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04:I105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06:I107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08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09:I110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11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12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13:I116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17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18:I119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20:I123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24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25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26:I127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28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29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30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31:I13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34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35:I145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46:I149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50:I152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5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5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5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56:I15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59:I16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6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62:I16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6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">
    <cfRule type="cellIs" dxfId="2" priority="1" operator="equal">
      <formula>"R"</formula>
    </cfRule>
    <cfRule type="cellIs" dxfId="1" priority="2" operator="equal">
      <formula>"Y"</formula>
    </cfRule>
    <cfRule type="cellIs" dxfId="0" priority="3" operator="equal">
      <formula>"G"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dcterms:created xsi:type="dcterms:W3CDTF">2025-01-05T17:30:48Z</dcterms:created>
  <dcterms:modified xsi:type="dcterms:W3CDTF">2025-01-09T18:27:29Z</dcterms:modified>
</cp:coreProperties>
</file>